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tabRatio="758" activeTab="6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  <sheet name="สรุป ศปท." sheetId="11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G6" i="2"/>
  <c r="G5"/>
  <c r="A5" l="1"/>
</calcChain>
</file>

<file path=xl/sharedStrings.xml><?xml version="1.0" encoding="utf-8"?>
<sst xmlns="http://schemas.openxmlformats.org/spreadsheetml/2006/main" count="214" uniqueCount="167">
  <si>
    <t>กระบวนงาน</t>
  </si>
  <si>
    <t>โครงการ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</si>
  <si>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</si>
  <si>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</si>
  <si>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</si>
  <si>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</si>
  <si>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</si>
  <si>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</si>
  <si>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</si>
  <si>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</si>
  <si>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</si>
  <si>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</si>
  <si>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</si>
  <si>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</si>
  <si>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</si>
  <si>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</si>
  <si>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</si>
  <si>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</si>
  <si>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</si>
  <si>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</si>
  <si>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</si>
  <si>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</si>
  <si>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</si>
  <si>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</si>
  <si>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</si>
  <si>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</si>
  <si>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</si>
  <si>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</si>
  <si>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</si>
  <si>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</si>
  <si>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</si>
  <si>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</si>
  <si>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</si>
  <si>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</si>
  <si>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</si>
  <si>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</si>
  <si>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</si>
  <si>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</si>
  <si>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</si>
  <si>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</si>
  <si>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</si>
  <si>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</si>
  <si>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</si>
  <si>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</si>
  <si>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</si>
  <si>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</si>
  <si>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</si>
  <si>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</si>
  <si>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</si>
  <si>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</si>
  <si>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</si>
  <si>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</si>
  <si>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</si>
  <si>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</si>
  <si>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</si>
  <si>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</si>
  <si>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</si>
  <si>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</si>
  <si>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</si>
  <si>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</si>
  <si>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</si>
  <si>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</si>
  <si>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</si>
  <si>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</si>
  <si>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</si>
  <si>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ศูนย์ปฏิบัติการต่อต้านการทุจริต ................................................................</t>
  </si>
  <si>
    <t>หน่วยงาน................................................................................</t>
  </si>
  <si>
    <t>งบพัฒนาจังหวัด/กลุ่มจังหวัด (เฉพาะจังหวัด) จังหวัด.............</t>
  </si>
  <si>
    <t>ส่วนราชการที่ดำเนินการจัดชื้อจัดจ้าง.......................................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</si>
  <si>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</si>
  <si>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</si>
  <si>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</si>
  <si>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</si>
  <si>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</si>
  <si>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</si>
  <si>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</si>
  <si>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</si>
  <si>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</si>
  <si>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</si>
  <si>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</si>
  <si>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</si>
  <si>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</si>
  <si>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</si>
  <si>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</si>
  <si>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</si>
  <si>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</si>
  <si>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</si>
  <si>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</si>
  <si>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</si>
  <si>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</si>
  <si>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</si>
  <si>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</si>
  <si>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</si>
  <si>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</si>
  <si>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</si>
  <si>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</si>
  <si>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</si>
  <si>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</si>
  <si>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</si>
  <si>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</si>
  <si>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</si>
  <si>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</si>
  <si>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</si>
  <si>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</si>
  <si>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>โครงการจัดชื้อจัดจ้างประจำปีงบประมาณ พ.ศ. ๒๕๖๕</t>
    </r>
    <r>
      <rPr>
        <sz val="14"/>
        <color rgb="FF000000"/>
        <rFont val="TH SarabunIT๙"/>
        <family val="2"/>
      </rPr>
      <t xml:space="preserve"> </t>
    </r>
  </si>
  <si>
    <t>ชื่อโครงการ.................................................................................................................................</t>
  </si>
  <si>
    <t>งบประมาณ.......................................... บาท วิธีจัดชื้อจัดจ้าง.................................ระยะเวลาดำเนินการ............................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</si>
  <si>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</si>
  <si>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ส่วนราชการที่ดำเนินการจัดชื้อจัดจ้าง................................................... (กรณีงบพัฒนาจังหวัด/กลุ่มจังหวัด)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</si>
  <si>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</si>
  <si>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</si>
  <si>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</si>
  <si>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</si>
  <si>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r>
      <t xml:space="preserve">ประมาณการงบประมาณ </t>
    </r>
    <r>
      <rPr>
        <sz val="14"/>
        <color theme="1"/>
        <rFont val="TH SarabunIT๙"/>
        <family val="2"/>
      </rPr>
      <t>(Cost breakdown)</t>
    </r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</si>
  <si>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</si>
  <si>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</si>
  <si>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</si>
  <si>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</si>
  <si>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</si>
  <si>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</si>
  <si>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</si>
  <si>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</si>
  <si>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</si>
  <si>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</si>
  <si>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</si>
  <si>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</si>
  <si>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</si>
  <si>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</si>
  <si>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</si>
  <si>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</si>
  <si>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</si>
  <si>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</si>
  <si>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</si>
  <si>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</si>
  <si>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</si>
  <si>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</si>
  <si>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</si>
  <si>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</si>
  <si>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ศปท</t>
  </si>
  <si>
    <t>หน่วยงาน</t>
  </si>
  <si>
    <t>งบประมาณ (บาท)</t>
  </si>
  <si>
    <t>การประเมินค่าธรรมเนียมเก็บขนมูลฝอย</t>
  </si>
  <si>
    <t>สำนักงานเขตราษฎร์บูรณะ</t>
  </si>
  <si>
    <t>โอกาสเกิดการกระทำทุจริต 1 ครั้งต่อปี</t>
  </si>
  <si>
    <t>โอกาสเกิดการกระทำทุจริตไม่เกิน 2 ครั้งต่อปี</t>
  </si>
  <si>
    <t>โอกาสเกิดการกระทำทุจริตไม่เกิน 3 ครั้งต่อปี</t>
  </si>
  <si>
    <t>โอกาสเกิดการกระทำทุจริตไม่เกิน 4 ครั้งต่อปี</t>
  </si>
  <si>
    <t>โอกาสเกิดการกระทำทุจริตมากกว่า 5 ครั้งต่อปี</t>
  </si>
  <si>
    <t>แทบจะไม่มี</t>
  </si>
  <si>
    <t>(1) ปรากฏข่าวลือที่อาจพาดพิงคนภายในหน่วยงาน มีคนร้องเรียน แจ้งเบาะแส
(2) เริ่มมีความกังวลและสอบถามข้อมูล</t>
  </si>
  <si>
    <t>(1) หน่วยตรวจสอบของหน่วยงาน หรือหน่วยตรวจสอบจากภายนอกเข้าตรวจสอบข้อเท็จจริง
(2) มีการส่งหนังสือร้องเรียนและตั้งคำถามต่อการทำงานโดยไม่ได้รับคำตอบที่ชัดเจน</t>
  </si>
  <si>
    <t>(1) ภาพลักษณ์ของหน่วยงานติดลบเรื่องความโปร่งใส สื่อมวลชน สื่อสังคมออนไลน์ลงข่าวอย่างต่อเนื่อง และสังคมให้ความสนใจ
(2) ร้องเรียนต่อสื่อมวลชนและมีการออกข่าว</t>
  </si>
  <si>
    <t>(1) เกิดความเสียหายต่อรัฐ เจ้าหน้าที่ถูกลงโทษชี้มูลความผิดเข้าสู่กระบวนการทางยุติธรรม
(2) เกิดการฟ้องร้องต่อศาล หรือหน่วยงานกำกับดูแล องค์กรตรวจสอบทำการตรวจสอบความเสียหายที่เกิดขึ้น</t>
  </si>
  <si>
    <t>รับคำขอ และตรวจสอบหลักฐาน</t>
  </si>
  <si>
    <t>การสอบสวน</t>
  </si>
  <si>
    <t>ผู้ยื่นคำร้องได้จัดการปริมาณขยะให้ลดลงหรือน้อยกว่าเพื่อหลีกเลี่ยงการประเมินค่าธรรมเนียมที่สูง หรือเจ้าหน้าที่ผู้ประเมินเรียกรับเงินเพื่อแลกกับการประเมินปริมาณขยะที่น้อยลง</t>
  </si>
  <si>
    <t>การสอบสวนไม่ละเอียดครบถ้วน เนื่องจากเวลาในการออกเก็บขยะและการประเมินปริมาณขยะขัดแย้งกัน</t>
  </si>
  <si>
    <t>เจ้าหน้าที่เพิ่มจำนวนครั้งในการเข้าตรวจสอบปริมาณขยะ ให้สอดคล้องกับข้อบัญญัติกรุงเทพมหานคร เรื่องค่าธรรมเนียมเก็บขนมูลฝอย</t>
  </si>
  <si>
    <t>ต.ค. 65 - ก.ย. 66</t>
  </si>
  <si>
    <t>ฝ่ายรักษาความสะอาดฯ</t>
  </si>
  <si>
    <t>ในช่วงเวลาในการออกเก็บขยะ พนักงานเจ้าหน้าที่เก็บขยะสามารถประเมินปริมาณขยะได้</t>
  </si>
  <si>
    <t>มีคู่มือตารางเปรียบเทียบอัตราค่าธรรม เนียมเก็บขนมูลฝอย และผู้รับผิดชอบพื้นที่จัดเก็บขยะนั้น ๆ</t>
  </si>
  <si>
    <t xml:space="preserve">- แจ้งผู้ยื่นคำร้องให้ทราบถึงอัตราค่าธรรมเนียม ต่อปริมาณมูลฝอยให้ชัดเจน
- มีคู่มือปฏิบัติงานที่ระบุผู้รับผิดชอบพื้นที่จัดเก็บขยะบริเวณนั้น ๆ </t>
  </si>
  <si>
    <t>https://webportal.bangkok.go.th/ratburana/page/sub/25589/แผนบริหารจัดการความเสี่ยงการทุจริต</t>
  </si>
  <si>
    <t>https://webportal.bangkok.go.th/ratburana/page/sub/25590/รายงานผลการดำเนินการตามแผนบริหารจัดการความเสี่ยงการทุจริต</t>
  </si>
  <si>
    <t>มีการเพิ่มจำนวนครั้งในการเข้าตรวจสอบปริมาณขยะแล้ว</t>
  </si>
  <si>
    <t>ดำเนินการจัดทำคู่มือตารางเปรียบเทียบอัตราค่าธรรมเนียมเก็บขนมูลฝอยให้สอดคล้องกับปริมาณขยะ และมีการระบุผู้รับผิดชอบพื้นที่จัดเก็บขยะนั้น ๆ แล้ว เพื่อให้พนักงานเจ้าหน้าที่เก็บขยะสามารถใช้คู่มือฯ ในการประเมินปริมาณขยะได้</t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</si>
</sst>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sz val="16"/>
      <color rgb="FFFF0000"/>
      <name val="TH SarabunIT๙"/>
      <family val="2"/>
    </font>
    <font>
      <u/>
      <sz val="11"/>
      <color theme="10"/>
      <name val="Tahoma"/>
      <family val="2"/>
      <charset val="222"/>
    </font>
    <font>
      <u/>
      <sz val="14"/>
      <color theme="1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5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5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59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8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59" fontId="6" fillId="4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7" fillId="8" borderId="2" xfId="0" applyFont="1" applyFill="1" applyBorder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9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/>
    </xf>
    <xf numFmtId="0" fontId="13" fillId="0" borderId="1" xfId="1" applyFont="1" applyBorder="1" applyAlignment="1" applyProtection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0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ebportal.bangkok.go.th/ratburana/page/sub/25589/&#3649;&#3612;&#3609;&#3610;&#3619;&#3636;&#3627;&#3634;&#3619;&#3592;&#3633;&#3604;&#3585;&#3634;&#3619;&#3588;&#3623;&#3634;&#3617;&#3648;&#3626;&#3637;&#3656;&#3618;&#3591;&#3585;&#3634;&#3619;&#3607;&#3640;&#3592;&#3619;&#3636;&#3605;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ebportal.bangkok.go.th/ratburana/page/sub/25590/&#3619;&#3634;&#3618;&#3591;&#3634;&#3609;&#3612;&#3621;&#3585;&#3634;&#3619;&#3604;&#3635;&#3648;&#3609;&#3636;&#3609;&#3585;&#3634;&#3619;&#3605;&#3634;&#3617;&#3649;&#3612;&#3609;&#3610;&#3619;&#3636;&#3627;&#3634;&#3619;&#3592;&#3633;&#3604;&#3585;&#3634;&#3619;&#3588;&#3623;&#3634;&#3617;&#3648;&#3626;&#3637;&#3656;&#3618;&#3591;&#3585;&#3634;&#3619;&#3607;&#3640;&#3592;&#3619;&#3636;&#360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24" sqref="C24"/>
    </sheetView>
  </sheetViews>
  <sheetFormatPr defaultRowHeight="20.25"/>
  <cols>
    <col min="1" max="1" width="7.125" style="12" customWidth="1"/>
    <col min="2" max="2" width="27.375" style="12" customWidth="1"/>
    <col min="3" max="3" width="100" style="12" customWidth="1"/>
    <col min="4" max="16384" width="9" style="12"/>
  </cols>
  <sheetData>
    <row r="1" spans="1:3" s="13" customFormat="1">
      <c r="A1" s="13" t="s">
        <v>82</v>
      </c>
    </row>
    <row r="3" spans="1:3" s="13" customFormat="1">
      <c r="A3" s="17" t="s">
        <v>77</v>
      </c>
      <c r="B3" s="17" t="s">
        <v>102</v>
      </c>
      <c r="C3" s="17" t="s">
        <v>83</v>
      </c>
    </row>
    <row r="4" spans="1:3" ht="40.5">
      <c r="A4" s="14">
        <v>1</v>
      </c>
      <c r="B4" s="15" t="s">
        <v>84</v>
      </c>
      <c r="C4" s="16" t="s">
        <v>91</v>
      </c>
    </row>
    <row r="5" spans="1:3">
      <c r="A5" s="14">
        <v>2</v>
      </c>
      <c r="B5" s="15" t="s">
        <v>92</v>
      </c>
      <c r="C5" s="16" t="s">
        <v>93</v>
      </c>
    </row>
    <row r="6" spans="1:3">
      <c r="A6" s="14">
        <v>3</v>
      </c>
      <c r="B6" s="15" t="s">
        <v>85</v>
      </c>
      <c r="C6" s="16" t="s">
        <v>98</v>
      </c>
    </row>
    <row r="7" spans="1:3">
      <c r="A7" s="14">
        <v>4</v>
      </c>
      <c r="B7" s="15" t="s">
        <v>94</v>
      </c>
      <c r="C7" s="16" t="s">
        <v>95</v>
      </c>
    </row>
    <row r="8" spans="1:3" ht="40.5">
      <c r="A8" s="19">
        <v>5</v>
      </c>
      <c r="B8" s="23" t="s">
        <v>96</v>
      </c>
      <c r="C8" s="16" t="s">
        <v>97</v>
      </c>
    </row>
    <row r="9" spans="1:3" ht="40.5">
      <c r="A9" s="21">
        <v>6</v>
      </c>
      <c r="B9" s="24" t="s">
        <v>86</v>
      </c>
      <c r="C9" s="18" t="s">
        <v>89</v>
      </c>
    </row>
    <row r="10" spans="1:3" ht="40.5">
      <c r="A10" s="22"/>
      <c r="B10" s="20"/>
      <c r="C10" s="18" t="s">
        <v>90</v>
      </c>
    </row>
    <row r="12" spans="1:3">
      <c r="A12" s="67" t="s">
        <v>87</v>
      </c>
      <c r="B12" s="67"/>
    </row>
    <row r="13" spans="1:3">
      <c r="B13" s="66" t="s">
        <v>88</v>
      </c>
      <c r="C13" s="66"/>
    </row>
    <row r="14" spans="1:3" ht="44.25" customHeight="1">
      <c r="B14" s="66" t="s">
        <v>99</v>
      </c>
      <c r="C14" s="66"/>
    </row>
    <row r="15" spans="1:3" ht="43.5" customHeight="1">
      <c r="B15" s="66" t="s">
        <v>100</v>
      </c>
      <c r="C15" s="66"/>
    </row>
    <row r="16" spans="1:3" ht="63.75" customHeight="1">
      <c r="B16" s="66" t="s">
        <v>101</v>
      </c>
      <c r="C16" s="66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K10" sqref="K10"/>
    </sheetView>
  </sheetViews>
  <sheetFormatPr defaultRowHeight="14.25"/>
  <cols>
    <col min="1" max="1" width="26.75" bestFit="1" customWidth="1"/>
    <col min="2" max="2" width="3.125" customWidth="1"/>
    <col min="3" max="3" width="67" bestFit="1" customWidth="1"/>
    <col min="4" max="4" width="2.625" customWidth="1"/>
    <col min="5" max="5" width="40.375" bestFit="1" customWidth="1"/>
    <col min="6" max="6" width="2.625" customWidth="1"/>
    <col min="7" max="7" width="17.125" bestFit="1" customWidth="1"/>
    <col min="8" max="8" width="2.375" customWidth="1"/>
    <col min="9" max="9" width="22.5" bestFit="1" customWidth="1"/>
    <col min="10" max="10" width="3.375" customWidth="1"/>
    <col min="11" max="11" width="16.5" bestFit="1" customWidth="1"/>
    <col min="12" max="12" width="2.875" customWidth="1"/>
    <col min="13" max="13" width="55.625" bestFit="1" customWidth="1"/>
    <col min="14" max="14" width="2" customWidth="1"/>
    <col min="15" max="15" width="14.25" bestFit="1" customWidth="1"/>
    <col min="16" max="16" width="3.125" customWidth="1"/>
    <col min="17" max="17" width="16.37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</cols>
  <sheetData>
    <row r="1" spans="1:23" s="4" customFormat="1">
      <c r="A1" s="4" t="s">
        <v>2</v>
      </c>
      <c r="C1" s="4" t="s">
        <v>3</v>
      </c>
      <c r="E1" s="4" t="s">
        <v>4</v>
      </c>
      <c r="G1" s="4" t="s">
        <v>75</v>
      </c>
      <c r="M1" s="4" t="s">
        <v>102</v>
      </c>
      <c r="O1" s="4" t="s">
        <v>58</v>
      </c>
      <c r="Q1" s="4" t="s">
        <v>121</v>
      </c>
      <c r="S1" s="4" t="s">
        <v>118</v>
      </c>
      <c r="U1" s="4" t="s">
        <v>135</v>
      </c>
      <c r="W1" s="4" t="s">
        <v>136</v>
      </c>
    </row>
    <row r="2" spans="1:23">
      <c r="A2" t="s">
        <v>0</v>
      </c>
      <c r="C2" t="s">
        <v>57</v>
      </c>
      <c r="E2" t="s">
        <v>14</v>
      </c>
      <c r="G2" t="s">
        <v>69</v>
      </c>
      <c r="I2" t="s">
        <v>74</v>
      </c>
      <c r="K2" t="s">
        <v>80</v>
      </c>
      <c r="M2" t="s">
        <v>84</v>
      </c>
      <c r="O2" t="s">
        <v>122</v>
      </c>
      <c r="Q2" t="s">
        <v>130</v>
      </c>
      <c r="S2" t="s">
        <v>119</v>
      </c>
      <c r="U2">
        <v>1</v>
      </c>
      <c r="W2" t="s">
        <v>122</v>
      </c>
    </row>
    <row r="3" spans="1:23">
      <c r="A3" t="s">
        <v>1</v>
      </c>
      <c r="C3" t="s">
        <v>17</v>
      </c>
      <c r="E3" t="s">
        <v>15</v>
      </c>
      <c r="G3" t="s">
        <v>70</v>
      </c>
      <c r="I3" t="s">
        <v>73</v>
      </c>
      <c r="K3" t="s">
        <v>81</v>
      </c>
      <c r="M3" t="s">
        <v>92</v>
      </c>
      <c r="O3" t="s">
        <v>123</v>
      </c>
      <c r="Q3" t="s">
        <v>131</v>
      </c>
      <c r="S3" t="s">
        <v>120</v>
      </c>
      <c r="U3">
        <v>2</v>
      </c>
      <c r="W3" t="s">
        <v>123</v>
      </c>
    </row>
    <row r="4" spans="1:23">
      <c r="C4" t="s">
        <v>18</v>
      </c>
      <c r="E4" t="s">
        <v>16</v>
      </c>
      <c r="I4" t="s">
        <v>71</v>
      </c>
      <c r="M4" t="s">
        <v>85</v>
      </c>
      <c r="O4" t="s">
        <v>124</v>
      </c>
      <c r="U4">
        <v>3</v>
      </c>
      <c r="W4" t="s">
        <v>124</v>
      </c>
    </row>
    <row r="5" spans="1:23">
      <c r="C5" t="s">
        <v>19</v>
      </c>
      <c r="I5" t="s">
        <v>72</v>
      </c>
      <c r="M5" t="s">
        <v>94</v>
      </c>
      <c r="O5" t="s">
        <v>125</v>
      </c>
      <c r="U5">
        <v>4</v>
      </c>
      <c r="W5" t="s">
        <v>125</v>
      </c>
    </row>
    <row r="6" spans="1:23">
      <c r="C6" t="s">
        <v>20</v>
      </c>
      <c r="M6" t="s">
        <v>96</v>
      </c>
      <c r="O6" t="s">
        <v>126</v>
      </c>
      <c r="U6">
        <v>5</v>
      </c>
    </row>
    <row r="7" spans="1:23">
      <c r="C7" t="s">
        <v>21</v>
      </c>
      <c r="M7" t="s">
        <v>86</v>
      </c>
    </row>
    <row r="8" spans="1:23">
      <c r="C8" t="s">
        <v>22</v>
      </c>
    </row>
    <row r="9" spans="1:23">
      <c r="C9" t="s">
        <v>23</v>
      </c>
    </row>
    <row r="10" spans="1:23">
      <c r="C10" t="s">
        <v>24</v>
      </c>
    </row>
    <row r="11" spans="1:23">
      <c r="C11" t="s">
        <v>25</v>
      </c>
    </row>
    <row r="12" spans="1:23">
      <c r="C12" t="s">
        <v>26</v>
      </c>
    </row>
    <row r="13" spans="1:23">
      <c r="C13" t="s">
        <v>27</v>
      </c>
    </row>
    <row r="14" spans="1:23">
      <c r="C14" t="s">
        <v>28</v>
      </c>
    </row>
    <row r="15" spans="1:23">
      <c r="C15" t="s">
        <v>29</v>
      </c>
    </row>
    <row r="16" spans="1:23">
      <c r="C16" t="s">
        <v>30</v>
      </c>
    </row>
    <row r="17" spans="3:3">
      <c r="C17" t="s">
        <v>31</v>
      </c>
    </row>
    <row r="18" spans="3:3">
      <c r="C18" t="s">
        <v>32</v>
      </c>
    </row>
    <row r="19" spans="3:3">
      <c r="C19" t="s">
        <v>33</v>
      </c>
    </row>
    <row r="20" spans="3:3">
      <c r="C20" t="s">
        <v>34</v>
      </c>
    </row>
    <row r="21" spans="3:3">
      <c r="C21" t="s">
        <v>35</v>
      </c>
    </row>
    <row r="22" spans="3:3">
      <c r="C22" t="s">
        <v>36</v>
      </c>
    </row>
    <row r="23" spans="3:3">
      <c r="C23" t="s">
        <v>37</v>
      </c>
    </row>
    <row r="24" spans="3:3">
      <c r="C24" t="s">
        <v>38</v>
      </c>
    </row>
    <row r="25" spans="3:3">
      <c r="C25" t="s">
        <v>39</v>
      </c>
    </row>
    <row r="26" spans="3:3">
      <c r="C26" t="s">
        <v>40</v>
      </c>
    </row>
    <row r="27" spans="3:3">
      <c r="C27" t="s">
        <v>41</v>
      </c>
    </row>
    <row r="28" spans="3:3">
      <c r="C28" t="s">
        <v>42</v>
      </c>
    </row>
    <row r="29" spans="3:3">
      <c r="C29" t="s">
        <v>43</v>
      </c>
    </row>
    <row r="30" spans="3:3">
      <c r="C30" t="s">
        <v>44</v>
      </c>
    </row>
    <row r="31" spans="3:3">
      <c r="C31" t="s">
        <v>45</v>
      </c>
    </row>
    <row r="32" spans="3:3">
      <c r="C32" t="s">
        <v>46</v>
      </c>
    </row>
    <row r="33" spans="3:3">
      <c r="C33" t="s">
        <v>47</v>
      </c>
    </row>
    <row r="34" spans="3:3">
      <c r="C34" t="s">
        <v>48</v>
      </c>
    </row>
    <row r="35" spans="3:3">
      <c r="C35" t="s">
        <v>49</v>
      </c>
    </row>
    <row r="36" spans="3:3">
      <c r="C36" t="s">
        <v>50</v>
      </c>
    </row>
    <row r="37" spans="3:3">
      <c r="C37" t="s">
        <v>51</v>
      </c>
    </row>
    <row r="38" spans="3:3">
      <c r="C38" t="s">
        <v>52</v>
      </c>
    </row>
    <row r="39" spans="3:3">
      <c r="C39" t="s">
        <v>53</v>
      </c>
    </row>
    <row r="40" spans="3:3">
      <c r="C40" t="s">
        <v>54</v>
      </c>
    </row>
    <row r="41" spans="3:3">
      <c r="C41" t="s">
        <v>55</v>
      </c>
    </row>
    <row r="42" spans="3:3">
      <c r="C4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/>
  </sheetViews>
  <sheetFormatPr defaultRowHeight="20.25"/>
  <cols>
    <col min="1" max="1" width="23.875" style="1" customWidth="1"/>
    <col min="2" max="2" width="26.75" style="1" customWidth="1"/>
    <col min="3" max="3" width="22.375" style="1" customWidth="1"/>
    <col min="4" max="4" width="23.625" style="1" customWidth="1"/>
    <col min="5" max="5" width="22" style="1" customWidth="1"/>
    <col min="6" max="6" width="30.875" style="1" customWidth="1"/>
    <col min="7" max="7" width="26.75" style="1" customWidth="1"/>
    <col min="8" max="16384" width="9" style="1"/>
  </cols>
  <sheetData>
    <row r="1" spans="1:8" s="10" customFormat="1">
      <c r="A1" s="11" t="s">
        <v>133</v>
      </c>
      <c r="B1" s="11"/>
      <c r="C1" s="11"/>
      <c r="D1" s="11"/>
      <c r="E1" s="11"/>
      <c r="F1" s="11"/>
      <c r="G1" s="11"/>
    </row>
    <row r="2" spans="1:8" ht="20.25" customHeight="1">
      <c r="A2" s="6"/>
      <c r="B2" s="6"/>
      <c r="C2" s="6"/>
      <c r="D2" s="6"/>
      <c r="E2" s="6"/>
      <c r="F2" s="6"/>
      <c r="G2" s="3"/>
      <c r="H2" s="3"/>
    </row>
    <row r="3" spans="1:8">
      <c r="A3" s="5" t="s">
        <v>128</v>
      </c>
      <c r="B3" s="5" t="s">
        <v>11</v>
      </c>
      <c r="C3" s="5" t="s">
        <v>12</v>
      </c>
      <c r="D3" s="5" t="s">
        <v>13</v>
      </c>
      <c r="E3" s="5" t="s">
        <v>102</v>
      </c>
      <c r="F3" s="5" t="s">
        <v>4</v>
      </c>
    </row>
    <row r="4" spans="1:8" ht="60.75">
      <c r="A4" s="52" t="s">
        <v>0</v>
      </c>
      <c r="B4" s="16" t="s">
        <v>141</v>
      </c>
      <c r="C4" s="52" t="s">
        <v>29</v>
      </c>
      <c r="D4" s="15" t="s">
        <v>142</v>
      </c>
      <c r="E4" s="16" t="s">
        <v>86</v>
      </c>
      <c r="F4" s="53" t="s">
        <v>14</v>
      </c>
    </row>
    <row r="5" spans="1:8">
      <c r="F5" s="51" t="str">
        <f>IF(F4="ด้านที่ 3 โครงการจัดชื้อจัดจ้าง","โปรดจัดทำประมาณการงบประมาณ","")</f>
        <v/>
      </c>
    </row>
    <row r="7" spans="1:8" s="7" customFormat="1">
      <c r="A7" s="9" t="s">
        <v>78</v>
      </c>
      <c r="B7" s="36"/>
    </row>
    <row r="8" spans="1:8" s="7" customFormat="1" ht="18.75"/>
    <row r="9" spans="1:8" s="39" customFormat="1" ht="18.75">
      <c r="A9" s="46" t="s">
        <v>79</v>
      </c>
      <c r="B9" s="47">
        <v>1</v>
      </c>
      <c r="C9" s="47">
        <v>2</v>
      </c>
      <c r="D9" s="47">
        <v>3</v>
      </c>
      <c r="E9" s="47">
        <v>4</v>
      </c>
      <c r="F9" s="47">
        <v>5</v>
      </c>
    </row>
    <row r="10" spans="1:8" s="7" customFormat="1" ht="37.5">
      <c r="A10" s="54" t="s">
        <v>80</v>
      </c>
      <c r="B10" s="55" t="s">
        <v>143</v>
      </c>
      <c r="C10" s="55" t="s">
        <v>144</v>
      </c>
      <c r="D10" s="55" t="s">
        <v>145</v>
      </c>
      <c r="E10" s="55" t="s">
        <v>146</v>
      </c>
      <c r="F10" s="55" t="s">
        <v>147</v>
      </c>
    </row>
    <row r="11" spans="1:8" s="7" customFormat="1" ht="131.25">
      <c r="A11" s="54" t="s">
        <v>81</v>
      </c>
      <c r="B11" s="55" t="s">
        <v>148</v>
      </c>
      <c r="C11" s="55" t="s">
        <v>149</v>
      </c>
      <c r="D11" s="55" t="s">
        <v>150</v>
      </c>
      <c r="E11" s="55" t="s">
        <v>151</v>
      </c>
      <c r="F11" s="55" t="s">
        <v>152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dataset!$A$2:$A$3</xm:f>
          </x14:formula1>
          <xm:sqref>A4</xm:sqref>
        </x14:dataValidation>
        <x14:dataValidation type="list" allowBlank="1" showInputMessage="1" showErrorMessage="1">
          <x14:formula1>
            <xm:f>dataset!$C$2:$C$42</xm:f>
          </x14:formula1>
          <xm:sqref>C4</xm:sqref>
        </x14:dataValidation>
        <x14:dataValidation type="list" allowBlank="1" showInputMessage="1" showErrorMessage="1">
          <x14:formula1>
            <xm:f>dataset!$E$2:$E$4</xm:f>
          </x14:formula1>
          <xm:sqref>F4</xm:sqref>
        </x14:dataValidation>
        <x14:dataValidation type="list" allowBlank="1" showInputMessage="1" showErrorMessage="1">
          <x14:formula1>
            <xm:f>dataset!$M$2:$M$7</xm:f>
          </x14:formula1>
          <xm:sqref>E4</xm:sqref>
        </x14:dataValidation>
        <x14:dataValidation type="list" allowBlank="1" showInputMessage="1" showErrorMessage="1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/>
  </sheetViews>
  <sheetFormatPr defaultRowHeight="18.75"/>
  <cols>
    <col min="1" max="1" width="34.375" style="7" customWidth="1"/>
    <col min="2" max="2" width="6.875" style="7" customWidth="1"/>
    <col min="3" max="3" width="21.5" style="7" customWidth="1"/>
    <col min="4" max="4" width="23" style="7" customWidth="1"/>
    <col min="5" max="5" width="18.5" style="7" customWidth="1"/>
    <col min="6" max="7" width="16.375" style="7" customWidth="1"/>
    <col min="8" max="8" width="14.75" style="7" customWidth="1"/>
    <col min="9" max="16384" width="9" style="7"/>
  </cols>
  <sheetData>
    <row r="1" spans="1:8" ht="20.25">
      <c r="A1" s="11" t="s">
        <v>116</v>
      </c>
      <c r="C1" s="35"/>
      <c r="D1" s="35"/>
      <c r="E1" s="35"/>
      <c r="F1" s="35"/>
      <c r="G1" s="35"/>
    </row>
    <row r="3" spans="1:8" s="39" customFormat="1">
      <c r="A3" s="71" t="s">
        <v>11</v>
      </c>
      <c r="B3" s="68" t="s">
        <v>134</v>
      </c>
      <c r="C3" s="69" t="s">
        <v>8</v>
      </c>
      <c r="D3" s="69" t="s">
        <v>9</v>
      </c>
      <c r="E3" s="69" t="s">
        <v>10</v>
      </c>
      <c r="F3" s="70"/>
      <c r="G3" s="70"/>
    </row>
    <row r="4" spans="1:8" s="39" customFormat="1">
      <c r="A4" s="72"/>
      <c r="B4" s="68"/>
      <c r="C4" s="69"/>
      <c r="D4" s="69"/>
      <c r="E4" s="45" t="s">
        <v>5</v>
      </c>
      <c r="F4" s="45" t="s">
        <v>6</v>
      </c>
      <c r="G4" s="45" t="s">
        <v>7</v>
      </c>
      <c r="H4" s="48" t="s">
        <v>58</v>
      </c>
    </row>
    <row r="5" spans="1:8" ht="112.5">
      <c r="A5" s="56" t="str">
        <f>'1แบบเสนอความเสี่ยงและกำหนดเกณฑ์'!A4&amp;" "&amp;'1แบบเสนอความเสี่ยงและกำหนดเกณฑ์'!B4</f>
        <v>กระบวนงาน การประเมินค่าธรรมเนียมเก็บขนมูลฝอย</v>
      </c>
      <c r="B5" s="57">
        <v>1</v>
      </c>
      <c r="C5" s="57" t="s">
        <v>153</v>
      </c>
      <c r="D5" s="55" t="s">
        <v>155</v>
      </c>
      <c r="E5" s="58">
        <v>3</v>
      </c>
      <c r="F5" s="58">
        <v>2</v>
      </c>
      <c r="G5" s="58">
        <f>E5*F5</f>
        <v>6</v>
      </c>
      <c r="H5" s="58" t="s">
        <v>123</v>
      </c>
    </row>
    <row r="6" spans="1:8" ht="75">
      <c r="A6" s="57"/>
      <c r="B6" s="57">
        <v>2</v>
      </c>
      <c r="C6" s="57" t="s">
        <v>154</v>
      </c>
      <c r="D6" s="55" t="s">
        <v>156</v>
      </c>
      <c r="E6" s="58">
        <v>3</v>
      </c>
      <c r="F6" s="58">
        <v>2</v>
      </c>
      <c r="G6" s="58">
        <f t="shared" ref="G6" si="0">E6*F6</f>
        <v>6</v>
      </c>
      <c r="H6" s="58" t="s">
        <v>123</v>
      </c>
    </row>
  </sheetData>
  <mergeCells count="5">
    <mergeCell ref="B3:B4"/>
    <mergeCell ref="C3:C4"/>
    <mergeCell ref="D3:D4"/>
    <mergeCell ref="E3:G3"/>
    <mergeCell ref="A3:A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E5:F21</xm:sqref>
        </x14:dataValidation>
        <x14:dataValidation type="list" allowBlank="1" showInputMessage="1" showErrorMessage="1">
          <x14:formula1>
            <xm:f>dataset!$W$2:$W$5</xm:f>
          </x14:formula1>
          <xm:sqref>H5:H21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activeCell="D4" sqref="D4"/>
    </sheetView>
  </sheetViews>
  <sheetFormatPr defaultRowHeight="18.75"/>
  <cols>
    <col min="1" max="1" width="36.875" style="7" customWidth="1"/>
    <col min="2" max="2" width="25" style="7" customWidth="1"/>
    <col min="3" max="3" width="31.375" style="7" customWidth="1"/>
    <col min="4" max="4" width="26.875" style="7" customWidth="1"/>
    <col min="5" max="5" width="16.125" style="7" customWidth="1"/>
    <col min="6" max="6" width="21.75" style="7" customWidth="1"/>
    <col min="7" max="7" width="23.375" style="7" customWidth="1"/>
    <col min="8" max="16384" width="9" style="7"/>
  </cols>
  <sheetData>
    <row r="1" spans="1:7" ht="20.25">
      <c r="A1" s="37" t="s">
        <v>103</v>
      </c>
      <c r="B1" s="37"/>
      <c r="C1" s="37"/>
    </row>
    <row r="3" spans="1:7">
      <c r="A3" s="49" t="s">
        <v>117</v>
      </c>
      <c r="B3" s="40" t="s">
        <v>129</v>
      </c>
      <c r="C3" s="40" t="s">
        <v>127</v>
      </c>
      <c r="D3" s="50"/>
    </row>
    <row r="4" spans="1:7" ht="65.25">
      <c r="A4" s="64" t="s">
        <v>130</v>
      </c>
      <c r="B4" s="58" t="s">
        <v>119</v>
      </c>
      <c r="C4" s="65" t="s">
        <v>163</v>
      </c>
      <c r="D4" s="50"/>
    </row>
    <row r="6" spans="1:7" s="38" customFormat="1">
      <c r="A6" s="40" t="s">
        <v>137</v>
      </c>
      <c r="B6" s="40" t="s">
        <v>58</v>
      </c>
      <c r="C6" s="27" t="s">
        <v>61</v>
      </c>
      <c r="D6" s="27" t="s">
        <v>59</v>
      </c>
      <c r="E6" s="27" t="s">
        <v>60</v>
      </c>
      <c r="F6" s="27" t="s">
        <v>140</v>
      </c>
      <c r="G6" s="27" t="s">
        <v>62</v>
      </c>
    </row>
    <row r="7" spans="1:7" s="8" customFormat="1" ht="93.75">
      <c r="A7" s="59" t="s">
        <v>153</v>
      </c>
      <c r="B7" s="60" t="s">
        <v>123</v>
      </c>
      <c r="C7" s="59" t="s">
        <v>157</v>
      </c>
      <c r="D7" s="61" t="s">
        <v>162</v>
      </c>
      <c r="E7" s="59" t="s">
        <v>158</v>
      </c>
      <c r="F7" s="62">
        <v>0</v>
      </c>
      <c r="G7" s="59" t="s">
        <v>159</v>
      </c>
    </row>
    <row r="8" spans="1:7" s="8" customFormat="1" ht="56.25">
      <c r="A8" s="59" t="s">
        <v>154</v>
      </c>
      <c r="B8" s="63" t="s">
        <v>123</v>
      </c>
      <c r="C8" s="59" t="s">
        <v>160</v>
      </c>
      <c r="D8" s="59" t="s">
        <v>161</v>
      </c>
      <c r="E8" s="59" t="s">
        <v>158</v>
      </c>
      <c r="F8" s="62">
        <v>0</v>
      </c>
      <c r="G8" s="59" t="s">
        <v>159</v>
      </c>
    </row>
  </sheetData>
  <hyperlinks>
    <hyperlink ref="C4" r:id="rId1"/>
  </hyperlinks>
  <pageMargins left="0.70866141732283472" right="0.70866141732283472" top="0.74803149606299213" bottom="0.74803149606299213" header="0.31496062992125984" footer="0.31496062992125984"/>
  <pageSetup paperSize="9" scale="67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dataset!$O$2:$O$6</xm:f>
          </x14:formula1>
          <xm:sqref>B7</xm:sqref>
        </x14:dataValidation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dataset!$S$2:$S$3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A14" sqref="A14"/>
    </sheetView>
  </sheetViews>
  <sheetFormatPr defaultRowHeight="20.25"/>
  <cols>
    <col min="1" max="1" width="82.875" style="28" customWidth="1"/>
    <col min="2" max="2" width="20.75" style="28" customWidth="1"/>
    <col min="3" max="3" width="29.625" style="28" customWidth="1"/>
    <col min="4" max="4" width="17.125" style="28" bestFit="1" customWidth="1"/>
    <col min="5" max="5" width="12.25" style="28" customWidth="1"/>
    <col min="6" max="16384" width="9" style="28"/>
  </cols>
  <sheetData>
    <row r="1" spans="1:5">
      <c r="A1" s="28" t="s">
        <v>63</v>
      </c>
    </row>
    <row r="3" spans="1:5">
      <c r="A3" s="25" t="s">
        <v>64</v>
      </c>
    </row>
    <row r="4" spans="1:5">
      <c r="A4" s="26" t="s">
        <v>65</v>
      </c>
    </row>
    <row r="5" spans="1:5">
      <c r="A5" s="25" t="s">
        <v>66</v>
      </c>
    </row>
    <row r="6" spans="1:5">
      <c r="A6" s="25" t="s">
        <v>68</v>
      </c>
    </row>
    <row r="7" spans="1:5">
      <c r="A7" s="29" t="s">
        <v>104</v>
      </c>
    </row>
    <row r="8" spans="1:5">
      <c r="A8" s="29" t="s">
        <v>105</v>
      </c>
    </row>
    <row r="9" spans="1:5">
      <c r="A9" s="29" t="s">
        <v>106</v>
      </c>
    </row>
    <row r="10" spans="1:5">
      <c r="A10" s="30" t="s">
        <v>107</v>
      </c>
      <c r="B10" s="28" t="s">
        <v>67</v>
      </c>
    </row>
    <row r="11" spans="1:5">
      <c r="A11" s="30" t="s">
        <v>108</v>
      </c>
    </row>
    <row r="12" spans="1:5">
      <c r="A12" s="30" t="s">
        <v>109</v>
      </c>
    </row>
    <row r="13" spans="1:5">
      <c r="A13" s="30" t="s">
        <v>110</v>
      </c>
    </row>
    <row r="14" spans="1:5">
      <c r="A14" s="30"/>
    </row>
    <row r="15" spans="1:5" s="34" customFormat="1" ht="48.75" customHeight="1">
      <c r="A15" s="31" t="s">
        <v>111</v>
      </c>
      <c r="B15" s="31" t="s">
        <v>112</v>
      </c>
      <c r="C15" s="32" t="s">
        <v>115</v>
      </c>
      <c r="D15" s="31" t="s">
        <v>113</v>
      </c>
      <c r="E15" s="31" t="s">
        <v>114</v>
      </c>
    </row>
    <row r="16" spans="1:5">
      <c r="A16" s="33"/>
      <c r="B16" s="33"/>
      <c r="D16" s="33"/>
      <c r="E16" s="33"/>
    </row>
    <row r="17" spans="1:5">
      <c r="A17" s="31"/>
      <c r="B17" s="31"/>
      <c r="C17" s="31"/>
      <c r="D17" s="31"/>
      <c r="E17" s="31"/>
    </row>
    <row r="18" spans="1:5">
      <c r="A18" s="31"/>
      <c r="B18" s="31"/>
      <c r="C18" s="31"/>
      <c r="D18" s="31"/>
      <c r="E18" s="31"/>
    </row>
    <row r="19" spans="1:5">
      <c r="A19" s="31"/>
      <c r="B19" s="31"/>
      <c r="C19" s="31"/>
      <c r="D19" s="31"/>
      <c r="E19" s="31"/>
    </row>
    <row r="20" spans="1:5">
      <c r="A20" s="31"/>
      <c r="B20" s="31"/>
      <c r="C20" s="31"/>
      <c r="D20" s="31"/>
      <c r="E20" s="31"/>
    </row>
    <row r="21" spans="1:5">
      <c r="A21" s="31"/>
      <c r="B21" s="31"/>
      <c r="C21" s="31"/>
      <c r="D21" s="31"/>
      <c r="E21" s="31"/>
    </row>
    <row r="22" spans="1:5">
      <c r="A22" s="31"/>
      <c r="B22" s="31"/>
      <c r="C22" s="31"/>
      <c r="D22" s="31"/>
      <c r="E22" s="31"/>
    </row>
    <row r="23" spans="1:5">
      <c r="A23" s="33"/>
      <c r="B23" s="33"/>
      <c r="C23" s="33"/>
      <c r="D23" s="33"/>
      <c r="E23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"/>
  <sheetViews>
    <sheetView tabSelected="1" workbookViewId="0"/>
  </sheetViews>
  <sheetFormatPr defaultRowHeight="20.25"/>
  <cols>
    <col min="1" max="1" width="41.5" style="1" customWidth="1"/>
    <col min="2" max="2" width="32.125" style="1" customWidth="1"/>
    <col min="3" max="3" width="41.5" style="1" customWidth="1"/>
    <col min="4" max="4" width="31.75" style="1" customWidth="1"/>
    <col min="5" max="6" width="24.875" style="1" customWidth="1"/>
    <col min="7" max="7" width="26.75" style="1" customWidth="1"/>
    <col min="8" max="16384" width="9" style="1"/>
  </cols>
  <sheetData>
    <row r="1" spans="1:6">
      <c r="A1" s="41" t="s">
        <v>132</v>
      </c>
      <c r="B1" s="41"/>
      <c r="C1" s="41"/>
      <c r="D1" s="41"/>
      <c r="E1" s="41"/>
      <c r="F1" s="41"/>
    </row>
    <row r="2" spans="1:6">
      <c r="A2" s="41"/>
      <c r="B2" s="41"/>
      <c r="C2" s="41"/>
      <c r="D2" s="41"/>
      <c r="E2" s="41"/>
      <c r="F2" s="41"/>
    </row>
    <row r="3" spans="1:6" s="7" customFormat="1" ht="18.75">
      <c r="A3" s="44" t="s">
        <v>117</v>
      </c>
      <c r="B3" s="44" t="s">
        <v>129</v>
      </c>
      <c r="C3" s="44" t="s">
        <v>127</v>
      </c>
      <c r="D3" s="50"/>
    </row>
    <row r="4" spans="1:6" s="7" customFormat="1" ht="65.25">
      <c r="A4" s="58" t="s">
        <v>130</v>
      </c>
      <c r="B4" s="58" t="s">
        <v>119</v>
      </c>
      <c r="C4" s="65" t="s">
        <v>164</v>
      </c>
      <c r="D4" s="50"/>
    </row>
    <row r="6" spans="1:6" s="2" customFormat="1">
      <c r="A6" s="44" t="s">
        <v>137</v>
      </c>
      <c r="B6" s="44" t="s">
        <v>58</v>
      </c>
      <c r="C6" s="43" t="s">
        <v>61</v>
      </c>
      <c r="D6" s="43" t="s">
        <v>76</v>
      </c>
      <c r="E6" s="42"/>
    </row>
    <row r="7" spans="1:6" ht="60.75">
      <c r="A7" s="15" t="s">
        <v>153</v>
      </c>
      <c r="B7" s="58" t="s">
        <v>123</v>
      </c>
      <c r="C7" s="16" t="s">
        <v>157</v>
      </c>
      <c r="D7" s="16" t="s">
        <v>165</v>
      </c>
    </row>
    <row r="8" spans="1:6" ht="121.5">
      <c r="A8" s="15" t="s">
        <v>154</v>
      </c>
      <c r="B8" s="58" t="s">
        <v>123</v>
      </c>
      <c r="C8" s="16" t="s">
        <v>160</v>
      </c>
      <c r="D8" s="16" t="s">
        <v>166</v>
      </c>
    </row>
  </sheetData>
  <hyperlinks>
    <hyperlink ref="C4" r:id="rId1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B4</xm:sqref>
        </x14:dataValidation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dataset!$O$2:$O$6</xm:f>
          </x14:formula1>
          <xm:sqref>D4 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F15" sqref="F15"/>
    </sheetView>
  </sheetViews>
  <sheetFormatPr defaultRowHeight="14.25"/>
  <sheetData>
    <row r="1" spans="1:2">
      <c r="A1" t="s">
        <v>138</v>
      </c>
    </row>
    <row r="3" spans="1:2">
      <c r="A3" t="s">
        <v>77</v>
      </c>
      <c r="B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สรุป ศปท.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Newbie</cp:lastModifiedBy>
  <cp:lastPrinted>2023-06-13T09:08:44Z</cp:lastPrinted>
  <dcterms:created xsi:type="dcterms:W3CDTF">2022-12-19T01:56:33Z</dcterms:created>
  <dcterms:modified xsi:type="dcterms:W3CDTF">2023-06-13T09:09:24Z</dcterms:modified>
</cp:coreProperties>
</file>