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MA_STATISTICS\BMA_STATISTICS_2562\2.Stat_Soc\01.Soc_Pop\"/>
    </mc:Choice>
  </mc:AlternateContent>
  <xr:revisionPtr revIDLastSave="0" documentId="13_ncr:1_{969BBD8B-F4D5-4664-8BA3-BF12CEA49BCE}" xr6:coauthVersionLast="45" xr6:coauthVersionMax="45" xr10:uidLastSave="{00000000-0000-0000-0000-000000000000}"/>
  <bookViews>
    <workbookView xWindow="-120" yWindow="-120" windowWidth="21840" windowHeight="13140" firstSheet="3" activeTab="3" xr2:uid="{00000000-000D-0000-FFFF-FFFF00000000}"/>
  </bookViews>
  <sheets>
    <sheet name="Sheet1" sheetId="3" r:id="rId1"/>
    <sheet name="Sheet2" sheetId="4" r:id="rId2"/>
    <sheet name="Sheet3" sheetId="5" r:id="rId3"/>
    <sheet name="popประมาณการ58-61 (5จ.)" sheetId="1" r:id="rId4"/>
    <sheet name="กราฟ popประมาณการ 5จ." sheetId="2" r:id="rId5"/>
  </sheets>
  <externalReferences>
    <externalReference r:id="rId6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3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3">'popประมาณการ58-61 (5จ.)'!$A$1:$F$29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5" l="1"/>
  <c r="C19" i="5"/>
  <c r="C20" i="5"/>
  <c r="C21" i="5"/>
  <c r="C18" i="4"/>
  <c r="C19" i="4"/>
  <c r="C20" i="4"/>
  <c r="C21" i="4"/>
  <c r="D21" i="5" l="1"/>
  <c r="E19" i="5"/>
  <c r="D20" i="5"/>
  <c r="D18" i="5"/>
  <c r="E20" i="5"/>
  <c r="E18" i="5"/>
  <c r="E21" i="5"/>
  <c r="D19" i="5"/>
  <c r="D21" i="4"/>
  <c r="D19" i="4"/>
  <c r="E21" i="4"/>
  <c r="E19" i="4"/>
  <c r="D20" i="4"/>
  <c r="D18" i="4"/>
  <c r="E20" i="4"/>
  <c r="E18" i="4"/>
  <c r="C18" i="3"/>
  <c r="C19" i="3"/>
  <c r="C20" i="3"/>
  <c r="C21" i="3"/>
  <c r="E21" i="3" l="1"/>
  <c r="E19" i="3"/>
  <c r="D19" i="3"/>
  <c r="D20" i="3"/>
  <c r="D18" i="3"/>
  <c r="E20" i="3"/>
  <c r="E18" i="3"/>
  <c r="D21" i="3"/>
</calcChain>
</file>

<file path=xl/sharedStrings.xml><?xml version="1.0" encoding="utf-8"?>
<sst xmlns="http://schemas.openxmlformats.org/spreadsheetml/2006/main" count="38" uniqueCount="32">
  <si>
    <r>
      <t xml:space="preserve">แหล่งข้อมูล : </t>
    </r>
    <r>
      <rPr>
        <b/>
        <sz val="11"/>
        <rFont val="TH SarabunPSK"/>
        <family val="2"/>
      </rPr>
      <t xml:space="preserve">- สมุทรสาคร      </t>
    </r>
  </si>
  <si>
    <r>
      <t xml:space="preserve">แหล่งข้อมูล : </t>
    </r>
    <r>
      <rPr>
        <b/>
        <sz val="11"/>
        <rFont val="TH SarabunPSK"/>
        <family val="2"/>
      </rPr>
      <t xml:space="preserve">- นครปฐม        </t>
    </r>
  </si>
  <si>
    <r>
      <t xml:space="preserve">แหล่งข้อมูล : </t>
    </r>
    <r>
      <rPr>
        <b/>
        <sz val="11"/>
        <rFont val="TH SarabunPSK"/>
        <family val="2"/>
      </rPr>
      <t xml:space="preserve">- ปทุมธานี          </t>
    </r>
  </si>
  <si>
    <r>
      <t xml:space="preserve">แหล่งข้อมูล : </t>
    </r>
    <r>
      <rPr>
        <b/>
        <sz val="11"/>
        <rFont val="TH SarabunPSK"/>
        <family val="2"/>
      </rPr>
      <t xml:space="preserve">- นนทบุรี        </t>
    </r>
  </si>
  <si>
    <r>
      <t xml:space="preserve">แหล่งข้อมูล : </t>
    </r>
    <r>
      <rPr>
        <b/>
        <sz val="11"/>
        <rFont val="TH SarabunPSK"/>
        <family val="2"/>
      </rPr>
      <t>- สมุทรปราการ</t>
    </r>
  </si>
  <si>
    <t>ประมาณการของ พ.ศ. 2565</t>
  </si>
  <si>
    <t>ประมาณการของ พ.ศ. 2564</t>
  </si>
  <si>
    <t>ประมาณการของ พ.ศ. 2563</t>
  </si>
  <si>
    <t>สมุทรสาคร</t>
  </si>
  <si>
    <t>นครปฐม</t>
  </si>
  <si>
    <t>ปทุมธานี</t>
  </si>
  <si>
    <t>นนทบุรี</t>
  </si>
  <si>
    <t>สมุทรปราการ</t>
  </si>
  <si>
    <t>พ.ศ.</t>
  </si>
  <si>
    <t>ประมาณการของ พ.ศ. 2566</t>
  </si>
  <si>
    <r>
      <t xml:space="preserve">แหล่งข้อมูล : </t>
    </r>
    <r>
      <rPr>
        <b/>
        <sz val="11"/>
        <rFont val="TH SarabunPSK"/>
        <family val="2"/>
      </rPr>
      <t>ประมาณการของ พ.ศ. 2563 - 2566 กองยุทธศาสตร์บริหารจัดการ สำนักยุทธศาสตร์และประเมินผล กรุงเทพมหานคร</t>
    </r>
  </si>
  <si>
    <t>การพยากรณ์(สมุทรปราการ)</t>
  </si>
  <si>
    <t>ขีดจำกัดความเชื่อมั่นระดับล่าง(สมุทรปราการ)</t>
  </si>
  <si>
    <t>ขีดจำกัดความเชื่อมั่นระดับบน(สมุทรปราการ)</t>
  </si>
  <si>
    <r>
      <t>จากสมการ      y = -290.160x</t>
    </r>
    <r>
      <rPr>
        <b/>
        <vertAlign val="superscript"/>
        <sz val="11"/>
        <rFont val="TH SarabunPSK"/>
        <family val="2"/>
      </rPr>
      <t>2</t>
    </r>
    <r>
      <rPr>
        <b/>
        <sz val="11"/>
        <rFont val="TH SarabunPSK"/>
        <family val="2"/>
      </rPr>
      <t xml:space="preserve"> + 24,057.934x + 1,031,561.980</t>
    </r>
  </si>
  <si>
    <t>การพยากรณ์(นนทบุรี)</t>
  </si>
  <si>
    <t>ขีดจำกัดความเชื่อมั่นระดับล่าง(นนทบุรี)</t>
  </si>
  <si>
    <t>ขีดจำกัดความเชื่อมั่นระดับบน(นนทบุรี)</t>
  </si>
  <si>
    <t>การพยากรณ์(ปทุมธานี)</t>
  </si>
  <si>
    <t>ขีดจำกัดความเชื่อมั่นระดับล่าง(ปทุมธานี)</t>
  </si>
  <si>
    <t>ขีดจำกัดความเชื่อมั่นระดับบน(ปทุมธานี)</t>
  </si>
  <si>
    <t>จากสมการ      y = 9,579.568x + 429,470.300</t>
  </si>
  <si>
    <r>
      <t>จากสมการ      y = -217.415x</t>
    </r>
    <r>
      <rPr>
        <b/>
        <vertAlign val="superscript"/>
        <sz val="11"/>
        <rFont val="TH SarabunPSK"/>
        <family val="2"/>
      </rPr>
      <t>2</t>
    </r>
    <r>
      <rPr>
        <b/>
        <sz val="11"/>
        <rFont val="TH SarabunPSK"/>
        <family val="2"/>
      </rPr>
      <t xml:space="preserve"> + 11,857.817x + 787,160.805</t>
    </r>
  </si>
  <si>
    <r>
      <t>จากสมการ      y = 33.103x</t>
    </r>
    <r>
      <rPr>
        <b/>
        <vertAlign val="superscript"/>
        <sz val="11"/>
        <rFont val="TH SarabunPSK"/>
        <family val="2"/>
      </rPr>
      <t>3</t>
    </r>
    <r>
      <rPr>
        <b/>
        <sz val="11"/>
        <rFont val="TH SarabunPSK"/>
        <family val="2"/>
      </rPr>
      <t xml:space="preserve"> - 1,328.467x</t>
    </r>
    <r>
      <rPr>
        <b/>
        <vertAlign val="superscript"/>
        <sz val="11"/>
        <rFont val="TH SarabunPSK"/>
        <family val="2"/>
      </rPr>
      <t>2</t>
    </r>
    <r>
      <rPr>
        <b/>
        <sz val="11"/>
        <rFont val="TH SarabunPSK"/>
        <family val="2"/>
      </rPr>
      <t xml:space="preserve"> + 35,156.848x + 906,593.852</t>
    </r>
  </si>
  <si>
    <r>
      <t>จากสมการ      y = 63.607x</t>
    </r>
    <r>
      <rPr>
        <b/>
        <vertAlign val="superscript"/>
        <sz val="11"/>
        <rFont val="TH SarabunPSK"/>
        <family val="2"/>
      </rPr>
      <t>3</t>
    </r>
    <r>
      <rPr>
        <b/>
        <sz val="11"/>
        <rFont val="TH SarabunPSK"/>
        <family val="2"/>
      </rPr>
      <t xml:space="preserve"> - 2,597.368x</t>
    </r>
    <r>
      <rPr>
        <b/>
        <vertAlign val="superscript"/>
        <sz val="11"/>
        <rFont val="TH SarabunPSK"/>
        <family val="2"/>
      </rPr>
      <t>2</t>
    </r>
    <r>
      <rPr>
        <b/>
        <sz val="11"/>
        <rFont val="TH SarabunPSK"/>
        <family val="2"/>
      </rPr>
      <t xml:space="preserve"> + 53,019.083x + 720,613.753</t>
    </r>
  </si>
  <si>
    <t>จำนวนประชากรในเขตปริมณฑล พ.ศ. 2547 - 2562 และประมาณการของ พ.ศ. 2563 - 2566</t>
  </si>
  <si>
    <t>แหล่งข้อมูล : พ.ศ. 2547 - 2562 สำนักบริหารการทะเบียน กรมการปกครอง กระทรวงมหาดไทย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</si>
</sst>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</numFmts>
  <fonts count="83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1"/>
      <color rgb="FFFF0000"/>
      <name val="TH SarabunPSK"/>
      <family val="2"/>
    </font>
    <font>
      <b/>
      <sz val="11"/>
      <color indexed="9"/>
      <name val="TH SarabunPSK"/>
      <family val="2"/>
    </font>
    <font>
      <sz val="16"/>
      <name val="DilleniaUPC"/>
      <family val="1"/>
      <charset val="22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vertAlign val="superscript"/>
      <sz val="1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3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1" borderId="2" applyNumberFormat="0" applyAlignment="0" applyProtection="0"/>
    <xf numFmtId="0" fontId="19" fillId="24" borderId="2" applyNumberFormat="0" applyAlignment="0" applyProtection="0"/>
    <xf numFmtId="0" fontId="19" fillId="11" borderId="2" applyNumberFormat="0" applyAlignment="0" applyProtection="0"/>
    <xf numFmtId="0" fontId="19" fillId="11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0" fillId="25" borderId="3" applyNumberFormat="0" applyAlignment="0" applyProtection="0"/>
    <xf numFmtId="0" fontId="20" fillId="25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3" borderId="2" applyNumberFormat="0" applyAlignment="0" applyProtection="0"/>
    <xf numFmtId="0" fontId="33" fillId="13" borderId="2" applyNumberFormat="0" applyAlignment="0" applyProtection="0"/>
    <xf numFmtId="0" fontId="33" fillId="3" borderId="2" applyNumberFormat="0" applyAlignment="0" applyProtection="0"/>
    <xf numFmtId="0" fontId="33" fillId="3" borderId="2" applyNumberFormat="0" applyAlignment="0" applyProtection="0"/>
    <xf numFmtId="0" fontId="33" fillId="13" borderId="2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" fillId="7" borderId="10" applyNumberFormat="0" applyFont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37" fillId="11" borderId="11" applyNumberFormat="0" applyAlignment="0" applyProtection="0"/>
    <xf numFmtId="0" fontId="37" fillId="24" borderId="11" applyNumberFormat="0" applyAlignment="0" applyProtection="0"/>
    <xf numFmtId="0" fontId="37" fillId="11" borderId="11" applyNumberFormat="0" applyAlignment="0" applyProtection="0"/>
    <xf numFmtId="0" fontId="37" fillId="11" borderId="11" applyNumberFormat="0" applyAlignment="0" applyProtection="0"/>
    <xf numFmtId="0" fontId="37" fillId="24" borderId="11" applyNumberFormat="0" applyAlignment="0" applyProtection="0"/>
    <xf numFmtId="16" fontId="8" fillId="0" borderId="12">
      <alignment horizontal="righ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6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5" borderId="3" applyNumberFormat="0" applyAlignment="0" applyProtection="0"/>
    <xf numFmtId="0" fontId="46" fillId="25" borderId="3" applyNumberFormat="0" applyAlignment="0" applyProtection="0"/>
    <xf numFmtId="0" fontId="45" fillId="25" borderId="3" applyNumberFormat="0" applyAlignment="0" applyProtection="0"/>
    <xf numFmtId="0" fontId="20" fillId="25" borderId="3" applyNumberFormat="0" applyAlignment="0" applyProtection="0"/>
    <xf numFmtId="0" fontId="46" fillId="25" borderId="3" applyNumberFormat="0" applyAlignment="0" applyProtection="0"/>
    <xf numFmtId="0" fontId="46" fillId="25" borderId="3" applyNumberFormat="0" applyAlignment="0" applyProtection="0"/>
    <xf numFmtId="0" fontId="46" fillId="25" borderId="3" applyNumberFormat="0" applyAlignment="0" applyProtection="0"/>
    <xf numFmtId="0" fontId="46" fillId="25" borderId="3" applyNumberFormat="0" applyAlignment="0" applyProtection="0"/>
    <xf numFmtId="0" fontId="46" fillId="25" borderId="3" applyNumberFormat="0" applyAlignment="0" applyProtection="0"/>
    <xf numFmtId="0" fontId="47" fillId="0" borderId="9" applyNumberFormat="0" applyFill="0" applyAlignment="0" applyProtection="0"/>
    <xf numFmtId="0" fontId="48" fillId="0" borderId="9" applyNumberFormat="0" applyFill="0" applyAlignment="0" applyProtection="0"/>
    <xf numFmtId="0" fontId="47" fillId="0" borderId="9" applyNumberFormat="0" applyFill="0" applyAlignment="0" applyProtection="0"/>
    <xf numFmtId="0" fontId="34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4" borderId="0" applyNumberFormat="0" applyBorder="0" applyAlignment="0" applyProtection="0"/>
    <xf numFmtId="0" fontId="1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11" borderId="11" applyNumberFormat="0" applyAlignment="0" applyProtection="0"/>
    <xf numFmtId="0" fontId="52" fillId="11" borderId="11" applyNumberFormat="0" applyAlignment="0" applyProtection="0"/>
    <xf numFmtId="0" fontId="51" fillId="11" borderId="11" applyNumberFormat="0" applyAlignment="0" applyProtection="0"/>
    <xf numFmtId="0" fontId="37" fillId="24" borderId="11" applyNumberFormat="0" applyAlignment="0" applyProtection="0"/>
    <xf numFmtId="0" fontId="52" fillId="11" borderId="11" applyNumberFormat="0" applyAlignment="0" applyProtection="0"/>
    <xf numFmtId="0" fontId="52" fillId="11" borderId="11" applyNumberFormat="0" applyAlignment="0" applyProtection="0"/>
    <xf numFmtId="0" fontId="52" fillId="11" borderId="11" applyNumberFormat="0" applyAlignment="0" applyProtection="0"/>
    <xf numFmtId="0" fontId="52" fillId="11" borderId="11" applyNumberFormat="0" applyAlignment="0" applyProtection="0"/>
    <xf numFmtId="0" fontId="52" fillId="11" borderId="11" applyNumberFormat="0" applyAlignment="0" applyProtection="0"/>
    <xf numFmtId="0" fontId="53" fillId="11" borderId="2" applyNumberFormat="0" applyAlignment="0" applyProtection="0"/>
    <xf numFmtId="0" fontId="54" fillId="11" borderId="2" applyNumberFormat="0" applyAlignment="0" applyProtection="0"/>
    <xf numFmtId="0" fontId="53" fillId="11" borderId="2" applyNumberFormat="0" applyAlignment="0" applyProtection="0"/>
    <xf numFmtId="0" fontId="19" fillId="24" borderId="2" applyNumberFormat="0" applyAlignment="0" applyProtection="0"/>
    <xf numFmtId="0" fontId="54" fillId="11" borderId="2" applyNumberFormat="0" applyAlignment="0" applyProtection="0"/>
    <xf numFmtId="0" fontId="54" fillId="11" borderId="2" applyNumberFormat="0" applyAlignment="0" applyProtection="0"/>
    <xf numFmtId="0" fontId="54" fillId="11" borderId="2" applyNumberFormat="0" applyAlignment="0" applyProtection="0"/>
    <xf numFmtId="0" fontId="54" fillId="11" borderId="2" applyNumberFormat="0" applyAlignment="0" applyProtection="0"/>
    <xf numFmtId="0" fontId="54" fillId="11" borderId="2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22" fillId="0" borderId="0"/>
    <xf numFmtId="0" fontId="6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3" fillId="0" borderId="0"/>
    <xf numFmtId="0" fontId="67" fillId="0" borderId="0"/>
    <xf numFmtId="0" fontId="67" fillId="0" borderId="0"/>
    <xf numFmtId="0" fontId="21" fillId="0" borderId="0"/>
    <xf numFmtId="0" fontId="23" fillId="0" borderId="0"/>
    <xf numFmtId="0" fontId="36" fillId="0" borderId="0"/>
    <xf numFmtId="0" fontId="22" fillId="0" borderId="0"/>
    <xf numFmtId="0" fontId="22" fillId="0" borderId="0"/>
    <xf numFmtId="0" fontId="23" fillId="0" borderId="0"/>
    <xf numFmtId="0" fontId="64" fillId="0" borderId="0"/>
    <xf numFmtId="0" fontId="64" fillId="0" borderId="0"/>
    <xf numFmtId="0" fontId="68" fillId="3" borderId="2" applyNumberFormat="0" applyAlignment="0" applyProtection="0"/>
    <xf numFmtId="0" fontId="69" fillId="3" borderId="2" applyNumberFormat="0" applyAlignment="0" applyProtection="0"/>
    <xf numFmtId="0" fontId="68" fillId="3" borderId="2" applyNumberFormat="0" applyAlignment="0" applyProtection="0"/>
    <xf numFmtId="0" fontId="33" fillId="13" borderId="2" applyNumberFormat="0" applyAlignment="0" applyProtection="0"/>
    <xf numFmtId="0" fontId="69" fillId="3" borderId="2" applyNumberFormat="0" applyAlignment="0" applyProtection="0"/>
    <xf numFmtId="0" fontId="69" fillId="3" borderId="2" applyNumberFormat="0" applyAlignment="0" applyProtection="0"/>
    <xf numFmtId="0" fontId="69" fillId="3" borderId="2" applyNumberFormat="0" applyAlignment="0" applyProtection="0"/>
    <xf numFmtId="0" fontId="69" fillId="3" borderId="2" applyNumberFormat="0" applyAlignment="0" applyProtection="0"/>
    <xf numFmtId="0" fontId="69" fillId="3" borderId="2" applyNumberFormat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0" fillId="13" borderId="0" applyNumberFormat="0" applyBorder="0" applyAlignment="0" applyProtection="0"/>
    <xf numFmtId="0" fontId="35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13" applyNumberFormat="0" applyFill="0" applyAlignment="0" applyProtection="0"/>
    <xf numFmtId="0" fontId="73" fillId="0" borderId="13" applyNumberFormat="0" applyFill="0" applyAlignment="0" applyProtection="0"/>
    <xf numFmtId="0" fontId="72" fillId="0" borderId="13" applyNumberFormat="0" applyFill="0" applyAlignment="0" applyProtection="0"/>
    <xf numFmtId="0" fontId="40" fillId="0" borderId="14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23" fillId="7" borderId="10" applyNumberFormat="0" applyFont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21" fillId="7" borderId="10" applyNumberFormat="0" applyFont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27" fillId="0" borderId="5" applyNumberFormat="0" applyFill="0" applyAlignment="0" applyProtection="0"/>
    <xf numFmtId="0" fontId="75" fillId="0" borderId="4" applyNumberFormat="0" applyFill="0" applyAlignment="0" applyProtection="0"/>
    <xf numFmtId="0" fontId="76" fillId="0" borderId="6" applyNumberFormat="0" applyFill="0" applyAlignment="0" applyProtection="0"/>
    <xf numFmtId="0" fontId="77" fillId="0" borderId="6" applyNumberFormat="0" applyFill="0" applyAlignment="0" applyProtection="0"/>
    <xf numFmtId="0" fontId="76" fillId="0" borderId="6" applyNumberFormat="0" applyFill="0" applyAlignment="0" applyProtection="0"/>
    <xf numFmtId="0" fontId="29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31" fillId="0" borderId="8" applyNumberFormat="0" applyFill="0" applyAlignment="0" applyProtection="0"/>
    <xf numFmtId="0" fontId="79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2" applyFont="1" applyAlignment="1">
      <alignment vertical="center"/>
    </xf>
    <xf numFmtId="4" fontId="3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0" fontId="4" fillId="0" borderId="0" xfId="2" applyNumberFormat="1" applyFont="1" applyFill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4" fillId="0" borderId="0" xfId="1" applyNumberFormat="1" applyFont="1" applyFill="1" applyAlignment="1">
      <alignment horizontal="left" vertical="center"/>
    </xf>
    <xf numFmtId="0" fontId="3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8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3" fontId="10" fillId="0" borderId="0" xfId="2" applyNumberFormat="1" applyFont="1" applyAlignment="1">
      <alignment vertical="center"/>
    </xf>
    <xf numFmtId="0" fontId="9" fillId="0" borderId="0" xfId="2" applyFont="1" applyBorder="1" applyAlignment="1">
      <alignment vertical="center"/>
    </xf>
    <xf numFmtId="3" fontId="0" fillId="0" borderId="0" xfId="0" applyNumberFormat="1" applyBorder="1"/>
    <xf numFmtId="0" fontId="10" fillId="0" borderId="0" xfId="2" applyFont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4" fontId="11" fillId="0" borderId="0" xfId="2" applyNumberFormat="1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3" fontId="80" fillId="0" borderId="0" xfId="2" applyNumberFormat="1" applyFont="1" applyBorder="1" applyAlignment="1">
      <alignment horizontal="right" vertical="center"/>
    </xf>
    <xf numFmtId="3" fontId="80" fillId="0" borderId="0" xfId="2" applyNumberFormat="1" applyFont="1" applyAlignment="1">
      <alignment vertical="center"/>
    </xf>
    <xf numFmtId="0" fontId="11" fillId="0" borderId="0" xfId="2" applyFont="1" applyAlignment="1">
      <alignment horizontal="center" vertical="center"/>
    </xf>
    <xf numFmtId="0" fontId="5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>
      <alignment horizontal="left"/>
    </xf>
    <xf numFmtId="1" fontId="11" fillId="0" borderId="1" xfId="3" applyNumberFormat="1" applyFont="1" applyFill="1" applyBorder="1" applyAlignment="1">
      <alignment vertical="center"/>
    </xf>
    <xf numFmtId="3" fontId="80" fillId="0" borderId="0" xfId="0" applyNumberFormat="1" applyFont="1" applyBorder="1" applyAlignment="1">
      <alignment vertical="center"/>
    </xf>
    <xf numFmtId="3" fontId="81" fillId="0" borderId="0" xfId="0" applyNumberFormat="1" applyFont="1" applyFill="1" applyAlignment="1">
      <alignment horizontal="right" vertical="center" wrapText="1"/>
    </xf>
    <xf numFmtId="0" fontId="0" fillId="0" borderId="0" xfId="0"/>
    <xf numFmtId="3" fontId="0" fillId="0" borderId="0" xfId="0" applyNumberFormat="1"/>
  </cellXfs>
  <cellStyles count="693">
    <cellStyle name="20% - Accent1" xfId="4" xr:uid="{00000000-0005-0000-0000-000000000000}"/>
    <cellStyle name="20% - Accent1 2" xfId="5" xr:uid="{00000000-0005-0000-0000-000001000000}"/>
    <cellStyle name="20% - Accent1 3" xfId="6" xr:uid="{00000000-0005-0000-0000-000002000000}"/>
    <cellStyle name="20% - Accent1 4" xfId="7" xr:uid="{00000000-0005-0000-0000-000003000000}"/>
    <cellStyle name="20% - Accent1_07_Economic 54 (6 Months)" xfId="8" xr:uid="{00000000-0005-0000-0000-000004000000}"/>
    <cellStyle name="20% - Accent2" xfId="9" xr:uid="{00000000-0005-0000-0000-000005000000}"/>
    <cellStyle name="20% - Accent2 2" xfId="10" xr:uid="{00000000-0005-0000-0000-000006000000}"/>
    <cellStyle name="20% - Accent2 3" xfId="11" xr:uid="{00000000-0005-0000-0000-000007000000}"/>
    <cellStyle name="20% - Accent2 4" xfId="12" xr:uid="{00000000-0005-0000-0000-000008000000}"/>
    <cellStyle name="20% - Accent2_07_Economic 54 (6 Months)" xfId="13" xr:uid="{00000000-0005-0000-0000-000009000000}"/>
    <cellStyle name="20% - Accent3" xfId="14" xr:uid="{00000000-0005-0000-0000-00000A000000}"/>
    <cellStyle name="20% - Accent3 2" xfId="15" xr:uid="{00000000-0005-0000-0000-00000B000000}"/>
    <cellStyle name="20% - Accent3 3" xfId="16" xr:uid="{00000000-0005-0000-0000-00000C000000}"/>
    <cellStyle name="20% - Accent3 4" xfId="17" xr:uid="{00000000-0005-0000-0000-00000D000000}"/>
    <cellStyle name="20% - Accent3_07_Economic 54 (6 Months)" xfId="18" xr:uid="{00000000-0005-0000-0000-00000E000000}"/>
    <cellStyle name="20% - Accent4" xfId="19" xr:uid="{00000000-0005-0000-0000-00000F000000}"/>
    <cellStyle name="20% - Accent4 2" xfId="20" xr:uid="{00000000-0005-0000-0000-000010000000}"/>
    <cellStyle name="20% - Accent4 3" xfId="21" xr:uid="{00000000-0005-0000-0000-000011000000}"/>
    <cellStyle name="20% - Accent4 4" xfId="22" xr:uid="{00000000-0005-0000-0000-000012000000}"/>
    <cellStyle name="20% - Accent4_07_Economic 54 (6 Months)" xfId="23" xr:uid="{00000000-0005-0000-0000-000013000000}"/>
    <cellStyle name="20% - Accent5" xfId="24" xr:uid="{00000000-0005-0000-0000-000014000000}"/>
    <cellStyle name="20% - Accent5 2" xfId="25" xr:uid="{00000000-0005-0000-0000-000015000000}"/>
    <cellStyle name="20% - Accent5 3" xfId="26" xr:uid="{00000000-0005-0000-0000-000016000000}"/>
    <cellStyle name="20% - Accent6" xfId="27" xr:uid="{00000000-0005-0000-0000-000017000000}"/>
    <cellStyle name="20% - Accent6 2" xfId="28" xr:uid="{00000000-0005-0000-0000-000018000000}"/>
    <cellStyle name="20% - Accent6 3" xfId="29" xr:uid="{00000000-0005-0000-0000-000019000000}"/>
    <cellStyle name="20% - Accent6 4" xfId="30" xr:uid="{00000000-0005-0000-0000-00001A000000}"/>
    <cellStyle name="20% - Accent6_07_Economic 54 (6 Months)" xfId="31" xr:uid="{00000000-0005-0000-0000-00001B000000}"/>
    <cellStyle name="20% - ส่วนที่ถูกเน้น1 2" xfId="32" xr:uid="{00000000-0005-0000-0000-00001C000000}"/>
    <cellStyle name="20% - ส่วนที่ถูกเน้น1 2 2" xfId="33" xr:uid="{00000000-0005-0000-0000-00001D000000}"/>
    <cellStyle name="20% - ส่วนที่ถูกเน้น1 2 3" xfId="34" xr:uid="{00000000-0005-0000-0000-00001E000000}"/>
    <cellStyle name="20% - ส่วนที่ถูกเน้น1 2 4" xfId="35" xr:uid="{00000000-0005-0000-0000-00001F000000}"/>
    <cellStyle name="20% - ส่วนที่ถูกเน้น1 2_03_environment" xfId="36" xr:uid="{00000000-0005-0000-0000-000020000000}"/>
    <cellStyle name="20% - ส่วนที่ถูกเน้น1 3" xfId="37" xr:uid="{00000000-0005-0000-0000-000021000000}"/>
    <cellStyle name="20% - ส่วนที่ถูกเน้น1 3 2" xfId="38" xr:uid="{00000000-0005-0000-0000-000022000000}"/>
    <cellStyle name="20% - ส่วนที่ถูกเน้น1 4" xfId="39" xr:uid="{00000000-0005-0000-0000-000023000000}"/>
    <cellStyle name="20% - ส่วนที่ถูกเน้น1 4 2" xfId="40" xr:uid="{00000000-0005-0000-0000-000024000000}"/>
    <cellStyle name="20% - ส่วนที่ถูกเน้น2 2" xfId="41" xr:uid="{00000000-0005-0000-0000-000025000000}"/>
    <cellStyle name="20% - ส่วนที่ถูกเน้น2 2 2" xfId="42" xr:uid="{00000000-0005-0000-0000-000026000000}"/>
    <cellStyle name="20% - ส่วนที่ถูกเน้น2 2 3" xfId="43" xr:uid="{00000000-0005-0000-0000-000027000000}"/>
    <cellStyle name="20% - ส่วนที่ถูกเน้น2 2 4" xfId="44" xr:uid="{00000000-0005-0000-0000-000028000000}"/>
    <cellStyle name="20% - ส่วนที่ถูกเน้น2 2_03_environment" xfId="45" xr:uid="{00000000-0005-0000-0000-000029000000}"/>
    <cellStyle name="20% - ส่วนที่ถูกเน้น2 3" xfId="46" xr:uid="{00000000-0005-0000-0000-00002A000000}"/>
    <cellStyle name="20% - ส่วนที่ถูกเน้น2 3 2" xfId="47" xr:uid="{00000000-0005-0000-0000-00002B000000}"/>
    <cellStyle name="20% - ส่วนที่ถูกเน้น2 4" xfId="48" xr:uid="{00000000-0005-0000-0000-00002C000000}"/>
    <cellStyle name="20% - ส่วนที่ถูกเน้น2 4 2" xfId="49" xr:uid="{00000000-0005-0000-0000-00002D000000}"/>
    <cellStyle name="20% - ส่วนที่ถูกเน้น3 2" xfId="50" xr:uid="{00000000-0005-0000-0000-00002E000000}"/>
    <cellStyle name="20% - ส่วนที่ถูกเน้น3 2 2" xfId="51" xr:uid="{00000000-0005-0000-0000-00002F000000}"/>
    <cellStyle name="20% - ส่วนที่ถูกเน้น3 2 3" xfId="52" xr:uid="{00000000-0005-0000-0000-000030000000}"/>
    <cellStyle name="20% - ส่วนที่ถูกเน้น3 2 4" xfId="53" xr:uid="{00000000-0005-0000-0000-000031000000}"/>
    <cellStyle name="20% - ส่วนที่ถูกเน้น3 2_03_environment" xfId="54" xr:uid="{00000000-0005-0000-0000-000032000000}"/>
    <cellStyle name="20% - ส่วนที่ถูกเน้น3 3" xfId="55" xr:uid="{00000000-0005-0000-0000-000033000000}"/>
    <cellStyle name="20% - ส่วนที่ถูกเน้น3 3 2" xfId="56" xr:uid="{00000000-0005-0000-0000-000034000000}"/>
    <cellStyle name="20% - ส่วนที่ถูกเน้น3 4" xfId="57" xr:uid="{00000000-0005-0000-0000-000035000000}"/>
    <cellStyle name="20% - ส่วนที่ถูกเน้น3 4 2" xfId="58" xr:uid="{00000000-0005-0000-0000-000036000000}"/>
    <cellStyle name="20% - ส่วนที่ถูกเน้น4 2" xfId="59" xr:uid="{00000000-0005-0000-0000-000037000000}"/>
    <cellStyle name="20% - ส่วนที่ถูกเน้น4 2 2" xfId="60" xr:uid="{00000000-0005-0000-0000-000038000000}"/>
    <cellStyle name="20% - ส่วนที่ถูกเน้น4 2 3" xfId="61" xr:uid="{00000000-0005-0000-0000-000039000000}"/>
    <cellStyle name="20% - ส่วนที่ถูกเน้น4 2 4" xfId="62" xr:uid="{00000000-0005-0000-0000-00003A000000}"/>
    <cellStyle name="20% - ส่วนที่ถูกเน้น4 2_03_environment" xfId="63" xr:uid="{00000000-0005-0000-0000-00003B000000}"/>
    <cellStyle name="20% - ส่วนที่ถูกเน้น4 3" xfId="64" xr:uid="{00000000-0005-0000-0000-00003C000000}"/>
    <cellStyle name="20% - ส่วนที่ถูกเน้น4 3 2" xfId="65" xr:uid="{00000000-0005-0000-0000-00003D000000}"/>
    <cellStyle name="20% - ส่วนที่ถูกเน้น4 4" xfId="66" xr:uid="{00000000-0005-0000-0000-00003E000000}"/>
    <cellStyle name="20% - ส่วนที่ถูกเน้น4 4 2" xfId="67" xr:uid="{00000000-0005-0000-0000-00003F000000}"/>
    <cellStyle name="20% - ส่วนที่ถูกเน้น5 2" xfId="68" xr:uid="{00000000-0005-0000-0000-000040000000}"/>
    <cellStyle name="20% - ส่วนที่ถูกเน้น5 2 2" xfId="69" xr:uid="{00000000-0005-0000-0000-000041000000}"/>
    <cellStyle name="20% - ส่วนที่ถูกเน้น5 2 3" xfId="70" xr:uid="{00000000-0005-0000-0000-000042000000}"/>
    <cellStyle name="20% - ส่วนที่ถูกเน้น5 2 4" xfId="71" xr:uid="{00000000-0005-0000-0000-000043000000}"/>
    <cellStyle name="20% - ส่วนที่ถูกเน้น5 2_03_environment" xfId="72" xr:uid="{00000000-0005-0000-0000-000044000000}"/>
    <cellStyle name="20% - ส่วนที่ถูกเน้น5 3" xfId="73" xr:uid="{00000000-0005-0000-0000-000045000000}"/>
    <cellStyle name="20% - ส่วนที่ถูกเน้น5 3 2" xfId="74" xr:uid="{00000000-0005-0000-0000-000046000000}"/>
    <cellStyle name="20% - ส่วนที่ถูกเน้น5 4" xfId="75" xr:uid="{00000000-0005-0000-0000-000047000000}"/>
    <cellStyle name="20% - ส่วนที่ถูกเน้น5 4 2" xfId="76" xr:uid="{00000000-0005-0000-0000-000048000000}"/>
    <cellStyle name="20% - ส่วนที่ถูกเน้น6 2" xfId="77" xr:uid="{00000000-0005-0000-0000-000049000000}"/>
    <cellStyle name="20% - ส่วนที่ถูกเน้น6 2 2" xfId="78" xr:uid="{00000000-0005-0000-0000-00004A000000}"/>
    <cellStyle name="20% - ส่วนที่ถูกเน้น6 2 3" xfId="79" xr:uid="{00000000-0005-0000-0000-00004B000000}"/>
    <cellStyle name="20% - ส่วนที่ถูกเน้น6 2 4" xfId="80" xr:uid="{00000000-0005-0000-0000-00004C000000}"/>
    <cellStyle name="20% - ส่วนที่ถูกเน้น6 2_03_environment" xfId="81" xr:uid="{00000000-0005-0000-0000-00004D000000}"/>
    <cellStyle name="20% - ส่วนที่ถูกเน้น6 3" xfId="82" xr:uid="{00000000-0005-0000-0000-00004E000000}"/>
    <cellStyle name="20% - ส่วนที่ถูกเน้น6 3 2" xfId="83" xr:uid="{00000000-0005-0000-0000-00004F000000}"/>
    <cellStyle name="20% - ส่วนที่ถูกเน้น6 4" xfId="84" xr:uid="{00000000-0005-0000-0000-000050000000}"/>
    <cellStyle name="20% - ส่วนที่ถูกเน้น6 4 2" xfId="85" xr:uid="{00000000-0005-0000-0000-000051000000}"/>
    <cellStyle name="40% - Accent1" xfId="86" xr:uid="{00000000-0005-0000-0000-000052000000}"/>
    <cellStyle name="40% - Accent1 2" xfId="87" xr:uid="{00000000-0005-0000-0000-000053000000}"/>
    <cellStyle name="40% - Accent1 3" xfId="88" xr:uid="{00000000-0005-0000-0000-000054000000}"/>
    <cellStyle name="40% - Accent1 4" xfId="89" xr:uid="{00000000-0005-0000-0000-000055000000}"/>
    <cellStyle name="40% - Accent1_07_Economic 54 (6 Months)" xfId="90" xr:uid="{00000000-0005-0000-0000-000056000000}"/>
    <cellStyle name="40% - Accent2" xfId="91" xr:uid="{00000000-0005-0000-0000-000057000000}"/>
    <cellStyle name="40% - Accent2 2" xfId="92" xr:uid="{00000000-0005-0000-0000-000058000000}"/>
    <cellStyle name="40% - Accent2 3" xfId="93" xr:uid="{00000000-0005-0000-0000-000059000000}"/>
    <cellStyle name="40% - Accent3" xfId="94" xr:uid="{00000000-0005-0000-0000-00005A000000}"/>
    <cellStyle name="40% - Accent3 2" xfId="95" xr:uid="{00000000-0005-0000-0000-00005B000000}"/>
    <cellStyle name="40% - Accent3 3" xfId="96" xr:uid="{00000000-0005-0000-0000-00005C000000}"/>
    <cellStyle name="40% - Accent3 4" xfId="97" xr:uid="{00000000-0005-0000-0000-00005D000000}"/>
    <cellStyle name="40% - Accent3_07_Economic 54 (6 Months)" xfId="98" xr:uid="{00000000-0005-0000-0000-00005E000000}"/>
    <cellStyle name="40% - Accent4" xfId="99" xr:uid="{00000000-0005-0000-0000-00005F000000}"/>
    <cellStyle name="40% - Accent4 2" xfId="100" xr:uid="{00000000-0005-0000-0000-000060000000}"/>
    <cellStyle name="40% - Accent4 3" xfId="101" xr:uid="{00000000-0005-0000-0000-000061000000}"/>
    <cellStyle name="40% - Accent4 4" xfId="102" xr:uid="{00000000-0005-0000-0000-000062000000}"/>
    <cellStyle name="40% - Accent4_07_Economic 54 (6 Months)" xfId="103" xr:uid="{00000000-0005-0000-0000-000063000000}"/>
    <cellStyle name="40% - Accent5" xfId="104" xr:uid="{00000000-0005-0000-0000-000064000000}"/>
    <cellStyle name="40% - Accent5 2" xfId="105" xr:uid="{00000000-0005-0000-0000-000065000000}"/>
    <cellStyle name="40% - Accent5 3" xfId="106" xr:uid="{00000000-0005-0000-0000-000066000000}"/>
    <cellStyle name="40% - Accent6" xfId="107" xr:uid="{00000000-0005-0000-0000-000067000000}"/>
    <cellStyle name="40% - Accent6 2" xfId="108" xr:uid="{00000000-0005-0000-0000-000068000000}"/>
    <cellStyle name="40% - Accent6 3" xfId="109" xr:uid="{00000000-0005-0000-0000-000069000000}"/>
    <cellStyle name="40% - Accent6 4" xfId="110" xr:uid="{00000000-0005-0000-0000-00006A000000}"/>
    <cellStyle name="40% - Accent6_07_Economic 54 (6 Months)" xfId="111" xr:uid="{00000000-0005-0000-0000-00006B000000}"/>
    <cellStyle name="40% - ส่วนที่ถูกเน้น1 2" xfId="112" xr:uid="{00000000-0005-0000-0000-00006C000000}"/>
    <cellStyle name="40% - ส่วนที่ถูกเน้น1 2 2" xfId="113" xr:uid="{00000000-0005-0000-0000-00006D000000}"/>
    <cellStyle name="40% - ส่วนที่ถูกเน้น1 2 3" xfId="114" xr:uid="{00000000-0005-0000-0000-00006E000000}"/>
    <cellStyle name="40% - ส่วนที่ถูกเน้น1 2 4" xfId="115" xr:uid="{00000000-0005-0000-0000-00006F000000}"/>
    <cellStyle name="40% - ส่วนที่ถูกเน้น1 2_03_environment" xfId="116" xr:uid="{00000000-0005-0000-0000-000070000000}"/>
    <cellStyle name="40% - ส่วนที่ถูกเน้น1 3" xfId="117" xr:uid="{00000000-0005-0000-0000-000071000000}"/>
    <cellStyle name="40% - ส่วนที่ถูกเน้น1 3 2" xfId="118" xr:uid="{00000000-0005-0000-0000-000072000000}"/>
    <cellStyle name="40% - ส่วนที่ถูกเน้น1 4" xfId="119" xr:uid="{00000000-0005-0000-0000-000073000000}"/>
    <cellStyle name="40% - ส่วนที่ถูกเน้น1 4 2" xfId="120" xr:uid="{00000000-0005-0000-0000-000074000000}"/>
    <cellStyle name="40% - ส่วนที่ถูกเน้น2 2" xfId="121" xr:uid="{00000000-0005-0000-0000-000075000000}"/>
    <cellStyle name="40% - ส่วนที่ถูกเน้น2 2 2" xfId="122" xr:uid="{00000000-0005-0000-0000-000076000000}"/>
    <cellStyle name="40% - ส่วนที่ถูกเน้น2 2 3" xfId="123" xr:uid="{00000000-0005-0000-0000-000077000000}"/>
    <cellStyle name="40% - ส่วนที่ถูกเน้น2 2 4" xfId="124" xr:uid="{00000000-0005-0000-0000-000078000000}"/>
    <cellStyle name="40% - ส่วนที่ถูกเน้น2 2_03_environment" xfId="125" xr:uid="{00000000-0005-0000-0000-000079000000}"/>
    <cellStyle name="40% - ส่วนที่ถูกเน้น2 3" xfId="126" xr:uid="{00000000-0005-0000-0000-00007A000000}"/>
    <cellStyle name="40% - ส่วนที่ถูกเน้น2 3 2" xfId="127" xr:uid="{00000000-0005-0000-0000-00007B000000}"/>
    <cellStyle name="40% - ส่วนที่ถูกเน้น2 4" xfId="128" xr:uid="{00000000-0005-0000-0000-00007C000000}"/>
    <cellStyle name="40% - ส่วนที่ถูกเน้น2 4 2" xfId="129" xr:uid="{00000000-0005-0000-0000-00007D000000}"/>
    <cellStyle name="40% - ส่วนที่ถูกเน้น3 2" xfId="130" xr:uid="{00000000-0005-0000-0000-00007E000000}"/>
    <cellStyle name="40% - ส่วนที่ถูกเน้น3 2 2" xfId="131" xr:uid="{00000000-0005-0000-0000-00007F000000}"/>
    <cellStyle name="40% - ส่วนที่ถูกเน้น3 2 3" xfId="132" xr:uid="{00000000-0005-0000-0000-000080000000}"/>
    <cellStyle name="40% - ส่วนที่ถูกเน้น3 2 4" xfId="133" xr:uid="{00000000-0005-0000-0000-000081000000}"/>
    <cellStyle name="40% - ส่วนที่ถูกเน้น3 2_03_environment" xfId="134" xr:uid="{00000000-0005-0000-0000-000082000000}"/>
    <cellStyle name="40% - ส่วนที่ถูกเน้น3 3" xfId="135" xr:uid="{00000000-0005-0000-0000-000083000000}"/>
    <cellStyle name="40% - ส่วนที่ถูกเน้น3 3 2" xfId="136" xr:uid="{00000000-0005-0000-0000-000084000000}"/>
    <cellStyle name="40% - ส่วนที่ถูกเน้น3 4" xfId="137" xr:uid="{00000000-0005-0000-0000-000085000000}"/>
    <cellStyle name="40% - ส่วนที่ถูกเน้น3 4 2" xfId="138" xr:uid="{00000000-0005-0000-0000-000086000000}"/>
    <cellStyle name="40% - ส่วนที่ถูกเน้น4 2" xfId="139" xr:uid="{00000000-0005-0000-0000-000087000000}"/>
    <cellStyle name="40% - ส่วนที่ถูกเน้น4 2 2" xfId="140" xr:uid="{00000000-0005-0000-0000-000088000000}"/>
    <cellStyle name="40% - ส่วนที่ถูกเน้น4 2 3" xfId="141" xr:uid="{00000000-0005-0000-0000-000089000000}"/>
    <cellStyle name="40% - ส่วนที่ถูกเน้น4 2 4" xfId="142" xr:uid="{00000000-0005-0000-0000-00008A000000}"/>
    <cellStyle name="40% - ส่วนที่ถูกเน้น4 2_03_environment" xfId="143" xr:uid="{00000000-0005-0000-0000-00008B000000}"/>
    <cellStyle name="40% - ส่วนที่ถูกเน้น4 3" xfId="144" xr:uid="{00000000-0005-0000-0000-00008C000000}"/>
    <cellStyle name="40% - ส่วนที่ถูกเน้น4 3 2" xfId="145" xr:uid="{00000000-0005-0000-0000-00008D000000}"/>
    <cellStyle name="40% - ส่วนที่ถูกเน้น4 4" xfId="146" xr:uid="{00000000-0005-0000-0000-00008E000000}"/>
    <cellStyle name="40% - ส่วนที่ถูกเน้น4 4 2" xfId="147" xr:uid="{00000000-0005-0000-0000-00008F000000}"/>
    <cellStyle name="40% - ส่วนที่ถูกเน้น5 2" xfId="148" xr:uid="{00000000-0005-0000-0000-000090000000}"/>
    <cellStyle name="40% - ส่วนที่ถูกเน้น5 2 2" xfId="149" xr:uid="{00000000-0005-0000-0000-000091000000}"/>
    <cellStyle name="40% - ส่วนที่ถูกเน้น5 2 3" xfId="150" xr:uid="{00000000-0005-0000-0000-000092000000}"/>
    <cellStyle name="40% - ส่วนที่ถูกเน้น5 2 4" xfId="151" xr:uid="{00000000-0005-0000-0000-000093000000}"/>
    <cellStyle name="40% - ส่วนที่ถูกเน้น5 2_03_environment" xfId="152" xr:uid="{00000000-0005-0000-0000-000094000000}"/>
    <cellStyle name="40% - ส่วนที่ถูกเน้น5 3" xfId="153" xr:uid="{00000000-0005-0000-0000-000095000000}"/>
    <cellStyle name="40% - ส่วนที่ถูกเน้น5 3 2" xfId="154" xr:uid="{00000000-0005-0000-0000-000096000000}"/>
    <cellStyle name="40% - ส่วนที่ถูกเน้น5 4" xfId="155" xr:uid="{00000000-0005-0000-0000-000097000000}"/>
    <cellStyle name="40% - ส่วนที่ถูกเน้น5 4 2" xfId="156" xr:uid="{00000000-0005-0000-0000-000098000000}"/>
    <cellStyle name="40% - ส่วนที่ถูกเน้น6 2" xfId="157" xr:uid="{00000000-0005-0000-0000-000099000000}"/>
    <cellStyle name="40% - ส่วนที่ถูกเน้น6 2 2" xfId="158" xr:uid="{00000000-0005-0000-0000-00009A000000}"/>
    <cellStyle name="40% - ส่วนที่ถูกเน้น6 2 3" xfId="159" xr:uid="{00000000-0005-0000-0000-00009B000000}"/>
    <cellStyle name="40% - ส่วนที่ถูกเน้น6 2 4" xfId="160" xr:uid="{00000000-0005-0000-0000-00009C000000}"/>
    <cellStyle name="40% - ส่วนที่ถูกเน้น6 2_03_environment" xfId="161" xr:uid="{00000000-0005-0000-0000-00009D000000}"/>
    <cellStyle name="40% - ส่วนที่ถูกเน้น6 3" xfId="162" xr:uid="{00000000-0005-0000-0000-00009E000000}"/>
    <cellStyle name="40% - ส่วนที่ถูกเน้น6 3 2" xfId="163" xr:uid="{00000000-0005-0000-0000-00009F000000}"/>
    <cellStyle name="40% - ส่วนที่ถูกเน้น6 4" xfId="164" xr:uid="{00000000-0005-0000-0000-0000A0000000}"/>
    <cellStyle name="40% - ส่วนที่ถูกเน้น6 4 2" xfId="165" xr:uid="{00000000-0005-0000-0000-0000A1000000}"/>
    <cellStyle name="60% - Accent1" xfId="166" xr:uid="{00000000-0005-0000-0000-0000A2000000}"/>
    <cellStyle name="60% - Accent1 2" xfId="167" xr:uid="{00000000-0005-0000-0000-0000A3000000}"/>
    <cellStyle name="60% - Accent1 3" xfId="168" xr:uid="{00000000-0005-0000-0000-0000A4000000}"/>
    <cellStyle name="60% - Accent1 4" xfId="169" xr:uid="{00000000-0005-0000-0000-0000A5000000}"/>
    <cellStyle name="60% - Accent1_07_Economic 54 (6 Months)" xfId="170" xr:uid="{00000000-0005-0000-0000-0000A6000000}"/>
    <cellStyle name="60% - Accent2" xfId="171" xr:uid="{00000000-0005-0000-0000-0000A7000000}"/>
    <cellStyle name="60% - Accent2 2" xfId="172" xr:uid="{00000000-0005-0000-0000-0000A8000000}"/>
    <cellStyle name="60% - Accent2 3" xfId="173" xr:uid="{00000000-0005-0000-0000-0000A9000000}"/>
    <cellStyle name="60% - Accent3" xfId="174" xr:uid="{00000000-0005-0000-0000-0000AA000000}"/>
    <cellStyle name="60% - Accent3 2" xfId="175" xr:uid="{00000000-0005-0000-0000-0000AB000000}"/>
    <cellStyle name="60% - Accent3 3" xfId="176" xr:uid="{00000000-0005-0000-0000-0000AC000000}"/>
    <cellStyle name="60% - Accent3 4" xfId="177" xr:uid="{00000000-0005-0000-0000-0000AD000000}"/>
    <cellStyle name="60% - Accent3_07_Economic 54 (6 Months)" xfId="178" xr:uid="{00000000-0005-0000-0000-0000AE000000}"/>
    <cellStyle name="60% - Accent4" xfId="179" xr:uid="{00000000-0005-0000-0000-0000AF000000}"/>
    <cellStyle name="60% - Accent4 2" xfId="180" xr:uid="{00000000-0005-0000-0000-0000B0000000}"/>
    <cellStyle name="60% - Accent4 3" xfId="181" xr:uid="{00000000-0005-0000-0000-0000B1000000}"/>
    <cellStyle name="60% - Accent4 4" xfId="182" xr:uid="{00000000-0005-0000-0000-0000B2000000}"/>
    <cellStyle name="60% - Accent4_07_Economic 54 (6 Months)" xfId="183" xr:uid="{00000000-0005-0000-0000-0000B3000000}"/>
    <cellStyle name="60% - Accent5" xfId="184" xr:uid="{00000000-0005-0000-0000-0000B4000000}"/>
    <cellStyle name="60% - Accent5 2" xfId="185" xr:uid="{00000000-0005-0000-0000-0000B5000000}"/>
    <cellStyle name="60% - Accent5 3" xfId="186" xr:uid="{00000000-0005-0000-0000-0000B6000000}"/>
    <cellStyle name="60% - Accent6" xfId="187" xr:uid="{00000000-0005-0000-0000-0000B7000000}"/>
    <cellStyle name="60% - Accent6 2" xfId="188" xr:uid="{00000000-0005-0000-0000-0000B8000000}"/>
    <cellStyle name="60% - Accent6 3" xfId="189" xr:uid="{00000000-0005-0000-0000-0000B9000000}"/>
    <cellStyle name="60% - Accent6 4" xfId="190" xr:uid="{00000000-0005-0000-0000-0000BA000000}"/>
    <cellStyle name="60% - Accent6_07_Economic 54 (6 Months)" xfId="191" xr:uid="{00000000-0005-0000-0000-0000BB000000}"/>
    <cellStyle name="60% - ส่วนที่ถูกเน้น1 2" xfId="192" xr:uid="{00000000-0005-0000-0000-0000BC000000}"/>
    <cellStyle name="60% - ส่วนที่ถูกเน้น1 2 2" xfId="193" xr:uid="{00000000-0005-0000-0000-0000BD000000}"/>
    <cellStyle name="60% - ส่วนที่ถูกเน้น1 2 3" xfId="194" xr:uid="{00000000-0005-0000-0000-0000BE000000}"/>
    <cellStyle name="60% - ส่วนที่ถูกเน้น1 2 4" xfId="195" xr:uid="{00000000-0005-0000-0000-0000BF000000}"/>
    <cellStyle name="60% - ส่วนที่ถูกเน้น1 2_03_environment" xfId="196" xr:uid="{00000000-0005-0000-0000-0000C0000000}"/>
    <cellStyle name="60% - ส่วนที่ถูกเน้น1 3" xfId="197" xr:uid="{00000000-0005-0000-0000-0000C1000000}"/>
    <cellStyle name="60% - ส่วนที่ถูกเน้น1 3 2" xfId="198" xr:uid="{00000000-0005-0000-0000-0000C2000000}"/>
    <cellStyle name="60% - ส่วนที่ถูกเน้น1 4" xfId="199" xr:uid="{00000000-0005-0000-0000-0000C3000000}"/>
    <cellStyle name="60% - ส่วนที่ถูกเน้น1 4 2" xfId="200" xr:uid="{00000000-0005-0000-0000-0000C4000000}"/>
    <cellStyle name="60% - ส่วนที่ถูกเน้น2 2" xfId="201" xr:uid="{00000000-0005-0000-0000-0000C5000000}"/>
    <cellStyle name="60% - ส่วนที่ถูกเน้น2 2 2" xfId="202" xr:uid="{00000000-0005-0000-0000-0000C6000000}"/>
    <cellStyle name="60% - ส่วนที่ถูกเน้น2 2 3" xfId="203" xr:uid="{00000000-0005-0000-0000-0000C7000000}"/>
    <cellStyle name="60% - ส่วนที่ถูกเน้น2 2 4" xfId="204" xr:uid="{00000000-0005-0000-0000-0000C8000000}"/>
    <cellStyle name="60% - ส่วนที่ถูกเน้น2 2_03_environment" xfId="205" xr:uid="{00000000-0005-0000-0000-0000C9000000}"/>
    <cellStyle name="60% - ส่วนที่ถูกเน้น2 3" xfId="206" xr:uid="{00000000-0005-0000-0000-0000CA000000}"/>
    <cellStyle name="60% - ส่วนที่ถูกเน้น2 3 2" xfId="207" xr:uid="{00000000-0005-0000-0000-0000CB000000}"/>
    <cellStyle name="60% - ส่วนที่ถูกเน้น2 4" xfId="208" xr:uid="{00000000-0005-0000-0000-0000CC000000}"/>
    <cellStyle name="60% - ส่วนที่ถูกเน้น2 4 2" xfId="209" xr:uid="{00000000-0005-0000-0000-0000CD000000}"/>
    <cellStyle name="60% - ส่วนที่ถูกเน้น3 2" xfId="210" xr:uid="{00000000-0005-0000-0000-0000CE000000}"/>
    <cellStyle name="60% - ส่วนที่ถูกเน้น3 2 2" xfId="211" xr:uid="{00000000-0005-0000-0000-0000CF000000}"/>
    <cellStyle name="60% - ส่วนที่ถูกเน้น3 2 3" xfId="212" xr:uid="{00000000-0005-0000-0000-0000D0000000}"/>
    <cellStyle name="60% - ส่วนที่ถูกเน้น3 2 4" xfId="213" xr:uid="{00000000-0005-0000-0000-0000D1000000}"/>
    <cellStyle name="60% - ส่วนที่ถูกเน้น3 2_03_environment" xfId="214" xr:uid="{00000000-0005-0000-0000-0000D2000000}"/>
    <cellStyle name="60% - ส่วนที่ถูกเน้น3 3" xfId="215" xr:uid="{00000000-0005-0000-0000-0000D3000000}"/>
    <cellStyle name="60% - ส่วนที่ถูกเน้น3 3 2" xfId="216" xr:uid="{00000000-0005-0000-0000-0000D4000000}"/>
    <cellStyle name="60% - ส่วนที่ถูกเน้น3 4" xfId="217" xr:uid="{00000000-0005-0000-0000-0000D5000000}"/>
    <cellStyle name="60% - ส่วนที่ถูกเน้น3 4 2" xfId="218" xr:uid="{00000000-0005-0000-0000-0000D6000000}"/>
    <cellStyle name="60% - ส่วนที่ถูกเน้น4 2" xfId="219" xr:uid="{00000000-0005-0000-0000-0000D7000000}"/>
    <cellStyle name="60% - ส่วนที่ถูกเน้น4 2 2" xfId="220" xr:uid="{00000000-0005-0000-0000-0000D8000000}"/>
    <cellStyle name="60% - ส่วนที่ถูกเน้น4 2 3" xfId="221" xr:uid="{00000000-0005-0000-0000-0000D9000000}"/>
    <cellStyle name="60% - ส่วนที่ถูกเน้น4 2 4" xfId="222" xr:uid="{00000000-0005-0000-0000-0000DA000000}"/>
    <cellStyle name="60% - ส่วนที่ถูกเน้น4 2_03_environment" xfId="223" xr:uid="{00000000-0005-0000-0000-0000DB000000}"/>
    <cellStyle name="60% - ส่วนที่ถูกเน้น4 3" xfId="224" xr:uid="{00000000-0005-0000-0000-0000DC000000}"/>
    <cellStyle name="60% - ส่วนที่ถูกเน้น4 3 2" xfId="225" xr:uid="{00000000-0005-0000-0000-0000DD000000}"/>
    <cellStyle name="60% - ส่วนที่ถูกเน้น4 4" xfId="226" xr:uid="{00000000-0005-0000-0000-0000DE000000}"/>
    <cellStyle name="60% - ส่วนที่ถูกเน้น4 4 2" xfId="227" xr:uid="{00000000-0005-0000-0000-0000DF000000}"/>
    <cellStyle name="60% - ส่วนที่ถูกเน้น5 2" xfId="228" xr:uid="{00000000-0005-0000-0000-0000E0000000}"/>
    <cellStyle name="60% - ส่วนที่ถูกเน้น5 2 2" xfId="229" xr:uid="{00000000-0005-0000-0000-0000E1000000}"/>
    <cellStyle name="60% - ส่วนที่ถูกเน้น5 2 3" xfId="230" xr:uid="{00000000-0005-0000-0000-0000E2000000}"/>
    <cellStyle name="60% - ส่วนที่ถูกเน้น5 2 4" xfId="231" xr:uid="{00000000-0005-0000-0000-0000E3000000}"/>
    <cellStyle name="60% - ส่วนที่ถูกเน้น5 2_03_environment" xfId="232" xr:uid="{00000000-0005-0000-0000-0000E4000000}"/>
    <cellStyle name="60% - ส่วนที่ถูกเน้น5 3" xfId="233" xr:uid="{00000000-0005-0000-0000-0000E5000000}"/>
    <cellStyle name="60% - ส่วนที่ถูกเน้น5 3 2" xfId="234" xr:uid="{00000000-0005-0000-0000-0000E6000000}"/>
    <cellStyle name="60% - ส่วนที่ถูกเน้น5 4" xfId="235" xr:uid="{00000000-0005-0000-0000-0000E7000000}"/>
    <cellStyle name="60% - ส่วนที่ถูกเน้น5 4 2" xfId="236" xr:uid="{00000000-0005-0000-0000-0000E8000000}"/>
    <cellStyle name="60% - ส่วนที่ถูกเน้น6 2" xfId="237" xr:uid="{00000000-0005-0000-0000-0000E9000000}"/>
    <cellStyle name="60% - ส่วนที่ถูกเน้น6 2 2" xfId="238" xr:uid="{00000000-0005-0000-0000-0000EA000000}"/>
    <cellStyle name="60% - ส่วนที่ถูกเน้น6 2 3" xfId="239" xr:uid="{00000000-0005-0000-0000-0000EB000000}"/>
    <cellStyle name="60% - ส่วนที่ถูกเน้น6 2 4" xfId="240" xr:uid="{00000000-0005-0000-0000-0000EC000000}"/>
    <cellStyle name="60% - ส่วนที่ถูกเน้น6 2_03_environment" xfId="241" xr:uid="{00000000-0005-0000-0000-0000ED000000}"/>
    <cellStyle name="60% - ส่วนที่ถูกเน้น6 3" xfId="242" xr:uid="{00000000-0005-0000-0000-0000EE000000}"/>
    <cellStyle name="60% - ส่วนที่ถูกเน้น6 3 2" xfId="243" xr:uid="{00000000-0005-0000-0000-0000EF000000}"/>
    <cellStyle name="60% - ส่วนที่ถูกเน้น6 4" xfId="244" xr:uid="{00000000-0005-0000-0000-0000F0000000}"/>
    <cellStyle name="60% - ส่วนที่ถูกเน้น6 4 2" xfId="245" xr:uid="{00000000-0005-0000-0000-0000F1000000}"/>
    <cellStyle name="Accent1" xfId="246" xr:uid="{00000000-0005-0000-0000-0000F2000000}"/>
    <cellStyle name="Accent1 2" xfId="247" xr:uid="{00000000-0005-0000-0000-0000F3000000}"/>
    <cellStyle name="Accent1 3" xfId="248" xr:uid="{00000000-0005-0000-0000-0000F4000000}"/>
    <cellStyle name="Accent1 4" xfId="249" xr:uid="{00000000-0005-0000-0000-0000F5000000}"/>
    <cellStyle name="Accent1_07_Economic 54 (6 Months)" xfId="250" xr:uid="{00000000-0005-0000-0000-0000F6000000}"/>
    <cellStyle name="Accent2" xfId="251" xr:uid="{00000000-0005-0000-0000-0000F7000000}"/>
    <cellStyle name="Accent2 2" xfId="252" xr:uid="{00000000-0005-0000-0000-0000F8000000}"/>
    <cellStyle name="Accent2 3" xfId="253" xr:uid="{00000000-0005-0000-0000-0000F9000000}"/>
    <cellStyle name="Accent3" xfId="254" xr:uid="{00000000-0005-0000-0000-0000FA000000}"/>
    <cellStyle name="Accent3 2" xfId="255" xr:uid="{00000000-0005-0000-0000-0000FB000000}"/>
    <cellStyle name="Accent3 3" xfId="256" xr:uid="{00000000-0005-0000-0000-0000FC000000}"/>
    <cellStyle name="Accent4" xfId="257" xr:uid="{00000000-0005-0000-0000-0000FD000000}"/>
    <cellStyle name="Accent4 2" xfId="258" xr:uid="{00000000-0005-0000-0000-0000FE000000}"/>
    <cellStyle name="Accent4 3" xfId="259" xr:uid="{00000000-0005-0000-0000-0000FF000000}"/>
    <cellStyle name="Accent4 4" xfId="260" xr:uid="{00000000-0005-0000-0000-000000010000}"/>
    <cellStyle name="Accent4_07_Economic 54 (6 Months)" xfId="261" xr:uid="{00000000-0005-0000-0000-000001010000}"/>
    <cellStyle name="Accent5" xfId="262" xr:uid="{00000000-0005-0000-0000-000002010000}"/>
    <cellStyle name="Accent5 2" xfId="263" xr:uid="{00000000-0005-0000-0000-000003010000}"/>
    <cellStyle name="Accent5 3" xfId="264" xr:uid="{00000000-0005-0000-0000-000004010000}"/>
    <cellStyle name="Accent6" xfId="265" xr:uid="{00000000-0005-0000-0000-000005010000}"/>
    <cellStyle name="Accent6 2" xfId="266" xr:uid="{00000000-0005-0000-0000-000006010000}"/>
    <cellStyle name="Accent6 3" xfId="267" xr:uid="{00000000-0005-0000-0000-000007010000}"/>
    <cellStyle name="Bad" xfId="268" xr:uid="{00000000-0005-0000-0000-000008010000}"/>
    <cellStyle name="Bad 2" xfId="269" xr:uid="{00000000-0005-0000-0000-000009010000}"/>
    <cellStyle name="Bad 3" xfId="270" xr:uid="{00000000-0005-0000-0000-00000A010000}"/>
    <cellStyle name="Calculation" xfId="271" xr:uid="{00000000-0005-0000-0000-00000B010000}"/>
    <cellStyle name="Calculation 2" xfId="272" xr:uid="{00000000-0005-0000-0000-00000C010000}"/>
    <cellStyle name="Calculation 3" xfId="273" xr:uid="{00000000-0005-0000-0000-00000D010000}"/>
    <cellStyle name="Calculation 4" xfId="274" xr:uid="{00000000-0005-0000-0000-00000E010000}"/>
    <cellStyle name="Calculation_07_Economic 54 (6 Months)" xfId="275" xr:uid="{00000000-0005-0000-0000-00000F010000}"/>
    <cellStyle name="Check Cell" xfId="276" xr:uid="{00000000-0005-0000-0000-000010010000}"/>
    <cellStyle name="Check Cell 2" xfId="277" xr:uid="{00000000-0005-0000-0000-000011010000}"/>
    <cellStyle name="Check Cell 3" xfId="278" xr:uid="{00000000-0005-0000-0000-000012010000}"/>
    <cellStyle name="Comma 10" xfId="279" xr:uid="{00000000-0005-0000-0000-000013010000}"/>
    <cellStyle name="Comma 11" xfId="280" xr:uid="{00000000-0005-0000-0000-000014010000}"/>
    <cellStyle name="Comma 11 2" xfId="281" xr:uid="{00000000-0005-0000-0000-000015010000}"/>
    <cellStyle name="Comma 12" xfId="282" xr:uid="{00000000-0005-0000-0000-000016010000}"/>
    <cellStyle name="Comma 13" xfId="283" xr:uid="{00000000-0005-0000-0000-000017010000}"/>
    <cellStyle name="Comma 14" xfId="284" xr:uid="{00000000-0005-0000-0000-000018010000}"/>
    <cellStyle name="Comma 14 2" xfId="285" xr:uid="{00000000-0005-0000-0000-000019010000}"/>
    <cellStyle name="Comma 14 3" xfId="286" xr:uid="{00000000-0005-0000-0000-00001A010000}"/>
    <cellStyle name="Comma 2" xfId="287" xr:uid="{00000000-0005-0000-0000-00001B010000}"/>
    <cellStyle name="Comma 2 2" xfId="288" xr:uid="{00000000-0005-0000-0000-00001C010000}"/>
    <cellStyle name="Comma 2 2 2" xfId="289" xr:uid="{00000000-0005-0000-0000-00001D010000}"/>
    <cellStyle name="Comma 2 3" xfId="290" xr:uid="{00000000-0005-0000-0000-00001E010000}"/>
    <cellStyle name="Comma 2 4" xfId="291" xr:uid="{00000000-0005-0000-0000-00001F010000}"/>
    <cellStyle name="Comma 2 5" xfId="292" xr:uid="{00000000-0005-0000-0000-000020010000}"/>
    <cellStyle name="Comma 2_03_environment" xfId="293" xr:uid="{00000000-0005-0000-0000-000021010000}"/>
    <cellStyle name="Comma 3" xfId="294" xr:uid="{00000000-0005-0000-0000-000022010000}"/>
    <cellStyle name="Comma 4" xfId="295" xr:uid="{00000000-0005-0000-0000-000023010000}"/>
    <cellStyle name="Comma 5" xfId="296" xr:uid="{00000000-0005-0000-0000-000024010000}"/>
    <cellStyle name="Comma 6" xfId="297" xr:uid="{00000000-0005-0000-0000-000025010000}"/>
    <cellStyle name="Comma 7" xfId="298" xr:uid="{00000000-0005-0000-0000-000026010000}"/>
    <cellStyle name="Comma 8" xfId="299" xr:uid="{00000000-0005-0000-0000-000027010000}"/>
    <cellStyle name="Comma 9" xfId="300" xr:uid="{00000000-0005-0000-0000-000028010000}"/>
    <cellStyle name="Comma 9 2" xfId="301" xr:uid="{00000000-0005-0000-0000-000029010000}"/>
    <cellStyle name="Explanatory Text" xfId="302" xr:uid="{00000000-0005-0000-0000-00002A010000}"/>
    <cellStyle name="Explanatory Text 2" xfId="303" xr:uid="{00000000-0005-0000-0000-00002B010000}"/>
    <cellStyle name="Explanatory Text 3" xfId="304" xr:uid="{00000000-0005-0000-0000-00002C010000}"/>
    <cellStyle name="Good" xfId="305" xr:uid="{00000000-0005-0000-0000-00002D010000}"/>
    <cellStyle name="Good 2" xfId="306" xr:uid="{00000000-0005-0000-0000-00002E010000}"/>
    <cellStyle name="Good 3" xfId="307" xr:uid="{00000000-0005-0000-0000-00002F010000}"/>
    <cellStyle name="Heading 1" xfId="308" xr:uid="{00000000-0005-0000-0000-000030010000}"/>
    <cellStyle name="Heading 1 2" xfId="309" xr:uid="{00000000-0005-0000-0000-000031010000}"/>
    <cellStyle name="Heading 1 3" xfId="310" xr:uid="{00000000-0005-0000-0000-000032010000}"/>
    <cellStyle name="Heading 1 4" xfId="311" xr:uid="{00000000-0005-0000-0000-000033010000}"/>
    <cellStyle name="Heading 1_07_Economic 54 (6 Months)" xfId="312" xr:uid="{00000000-0005-0000-0000-000034010000}"/>
    <cellStyle name="Heading 2" xfId="313" xr:uid="{00000000-0005-0000-0000-000035010000}"/>
    <cellStyle name="Heading 2 2" xfId="314" xr:uid="{00000000-0005-0000-0000-000036010000}"/>
    <cellStyle name="Heading 2 3" xfId="315" xr:uid="{00000000-0005-0000-0000-000037010000}"/>
    <cellStyle name="Heading 2 4" xfId="316" xr:uid="{00000000-0005-0000-0000-000038010000}"/>
    <cellStyle name="Heading 2_07_Economic 54 (6 Months)" xfId="317" xr:uid="{00000000-0005-0000-0000-000039010000}"/>
    <cellStyle name="Heading 3" xfId="318" xr:uid="{00000000-0005-0000-0000-00003A010000}"/>
    <cellStyle name="Heading 3 2" xfId="319" xr:uid="{00000000-0005-0000-0000-00003B010000}"/>
    <cellStyle name="Heading 3 3" xfId="320" xr:uid="{00000000-0005-0000-0000-00003C010000}"/>
    <cellStyle name="Heading 3 4" xfId="321" xr:uid="{00000000-0005-0000-0000-00003D010000}"/>
    <cellStyle name="Heading 3_07_Economic 54 (6 Months)" xfId="322" xr:uid="{00000000-0005-0000-0000-00003E010000}"/>
    <cellStyle name="Heading 4" xfId="323" xr:uid="{00000000-0005-0000-0000-00003F010000}"/>
    <cellStyle name="Heading 4 2" xfId="324" xr:uid="{00000000-0005-0000-0000-000040010000}"/>
    <cellStyle name="Heading 4 3" xfId="325" xr:uid="{00000000-0005-0000-0000-000041010000}"/>
    <cellStyle name="Heading 4 4" xfId="326" xr:uid="{00000000-0005-0000-0000-000042010000}"/>
    <cellStyle name="Heading 4_07_Economic 54 (6 Months)" xfId="327" xr:uid="{00000000-0005-0000-0000-000043010000}"/>
    <cellStyle name="Hyperlink 2" xfId="328" xr:uid="{00000000-0005-0000-0000-000044010000}"/>
    <cellStyle name="Input" xfId="329" xr:uid="{00000000-0005-0000-0000-000045010000}"/>
    <cellStyle name="Input 2" xfId="330" xr:uid="{00000000-0005-0000-0000-000046010000}"/>
    <cellStyle name="Input 3" xfId="331" xr:uid="{00000000-0005-0000-0000-000047010000}"/>
    <cellStyle name="Input 4" xfId="332" xr:uid="{00000000-0005-0000-0000-000048010000}"/>
    <cellStyle name="Input_07_Economic 54 (6 Months)" xfId="333" xr:uid="{00000000-0005-0000-0000-000049010000}"/>
    <cellStyle name="Linked Cell" xfId="334" xr:uid="{00000000-0005-0000-0000-00004A010000}"/>
    <cellStyle name="Linked Cell 2" xfId="335" xr:uid="{00000000-0005-0000-0000-00004B010000}"/>
    <cellStyle name="Linked Cell 3" xfId="336" xr:uid="{00000000-0005-0000-0000-00004C010000}"/>
    <cellStyle name="Neutral" xfId="337" xr:uid="{00000000-0005-0000-0000-00004D010000}"/>
    <cellStyle name="Neutral 2" xfId="338" xr:uid="{00000000-0005-0000-0000-00004E010000}"/>
    <cellStyle name="Neutral 3" xfId="339" xr:uid="{00000000-0005-0000-0000-00004F010000}"/>
    <cellStyle name="Normal 2" xfId="340" xr:uid="{00000000-0005-0000-0000-000050010000}"/>
    <cellStyle name="Normal 3" xfId="341" xr:uid="{00000000-0005-0000-0000-000051010000}"/>
    <cellStyle name="Normal 3 2" xfId="342" xr:uid="{00000000-0005-0000-0000-000052010000}"/>
    <cellStyle name="Normal 4" xfId="343" xr:uid="{00000000-0005-0000-0000-000053010000}"/>
    <cellStyle name="Normal 5" xfId="344" xr:uid="{00000000-0005-0000-0000-000054010000}"/>
    <cellStyle name="Normal 6" xfId="345" xr:uid="{00000000-0005-0000-0000-000055010000}"/>
    <cellStyle name="Normal 7" xfId="346" xr:uid="{00000000-0005-0000-0000-000056010000}"/>
    <cellStyle name="Normal 8" xfId="347" xr:uid="{00000000-0005-0000-0000-000057010000}"/>
    <cellStyle name="Normal 8 2" xfId="348" xr:uid="{00000000-0005-0000-0000-000058010000}"/>
    <cellStyle name="Normal 8 3" xfId="349" xr:uid="{00000000-0005-0000-0000-000059010000}"/>
    <cellStyle name="Normal_3Environment-50 2" xfId="350" xr:uid="{00000000-0005-0000-0000-00005A010000}"/>
    <cellStyle name="Note" xfId="351" xr:uid="{00000000-0005-0000-0000-00005B010000}"/>
    <cellStyle name="Note 2" xfId="352" xr:uid="{00000000-0005-0000-0000-00005C010000}"/>
    <cellStyle name="Note 2 2" xfId="353" xr:uid="{00000000-0005-0000-0000-00005D010000}"/>
    <cellStyle name="Note 2 3" xfId="354" xr:uid="{00000000-0005-0000-0000-00005E010000}"/>
    <cellStyle name="Note 3" xfId="355" xr:uid="{00000000-0005-0000-0000-00005F010000}"/>
    <cellStyle name="Note 4" xfId="356" xr:uid="{00000000-0005-0000-0000-000060010000}"/>
    <cellStyle name="Note 5" xfId="357" xr:uid="{00000000-0005-0000-0000-000061010000}"/>
    <cellStyle name="Output" xfId="358" xr:uid="{00000000-0005-0000-0000-000062010000}"/>
    <cellStyle name="Output 2" xfId="359" xr:uid="{00000000-0005-0000-0000-000063010000}"/>
    <cellStyle name="Output 3" xfId="360" xr:uid="{00000000-0005-0000-0000-000064010000}"/>
    <cellStyle name="Output 4" xfId="361" xr:uid="{00000000-0005-0000-0000-000065010000}"/>
    <cellStyle name="Output_07_Economic 54 (6 Months)" xfId="362" xr:uid="{00000000-0005-0000-0000-000066010000}"/>
    <cellStyle name="Style 1" xfId="363" xr:uid="{00000000-0005-0000-0000-000067010000}"/>
    <cellStyle name="Title" xfId="364" xr:uid="{00000000-0005-0000-0000-000068010000}"/>
    <cellStyle name="Title 2" xfId="365" xr:uid="{00000000-0005-0000-0000-000069010000}"/>
    <cellStyle name="Title 3" xfId="366" xr:uid="{00000000-0005-0000-0000-00006A010000}"/>
    <cellStyle name="Title 4" xfId="367" xr:uid="{00000000-0005-0000-0000-00006B010000}"/>
    <cellStyle name="Title_07_Economic 54 (6 Months)" xfId="368" xr:uid="{00000000-0005-0000-0000-00006C010000}"/>
    <cellStyle name="Total" xfId="369" xr:uid="{00000000-0005-0000-0000-00006D010000}"/>
    <cellStyle name="Total 2" xfId="370" xr:uid="{00000000-0005-0000-0000-00006E010000}"/>
    <cellStyle name="Total 3" xfId="371" xr:uid="{00000000-0005-0000-0000-00006F010000}"/>
    <cellStyle name="Total 4" xfId="372" xr:uid="{00000000-0005-0000-0000-000070010000}"/>
    <cellStyle name="Total_07_Economic 54 (6 Months)" xfId="373" xr:uid="{00000000-0005-0000-0000-000071010000}"/>
    <cellStyle name="Warning Text" xfId="374" xr:uid="{00000000-0005-0000-0000-000072010000}"/>
    <cellStyle name="Warning Text 2" xfId="375" xr:uid="{00000000-0005-0000-0000-000073010000}"/>
    <cellStyle name="Warning Text 3" xfId="376" xr:uid="{00000000-0005-0000-0000-000074010000}"/>
    <cellStyle name="การคำนวณ 2" xfId="489" xr:uid="{00000000-0005-0000-0000-0000E7010000}"/>
    <cellStyle name="การคำนวณ 2 2" xfId="490" xr:uid="{00000000-0005-0000-0000-0000E8010000}"/>
    <cellStyle name="การคำนวณ 2 3" xfId="491" xr:uid="{00000000-0005-0000-0000-0000E9010000}"/>
    <cellStyle name="การคำนวณ 2 4" xfId="492" xr:uid="{00000000-0005-0000-0000-0000EA010000}"/>
    <cellStyle name="การคำนวณ 2_03_environment" xfId="493" xr:uid="{00000000-0005-0000-0000-0000EB010000}"/>
    <cellStyle name="การคำนวณ 3" xfId="494" xr:uid="{00000000-0005-0000-0000-0000EC010000}"/>
    <cellStyle name="การคำนวณ 3 2" xfId="495" xr:uid="{00000000-0005-0000-0000-0000ED010000}"/>
    <cellStyle name="การคำนวณ 4" xfId="496" xr:uid="{00000000-0005-0000-0000-0000EE010000}"/>
    <cellStyle name="การคำนวณ 4 2" xfId="497" xr:uid="{00000000-0005-0000-0000-0000EF010000}"/>
    <cellStyle name="ข้อความเตือน 2" xfId="498" xr:uid="{00000000-0005-0000-0000-0000F0010000}"/>
    <cellStyle name="ข้อความเตือน 2 2" xfId="499" xr:uid="{00000000-0005-0000-0000-0000F1010000}"/>
    <cellStyle name="ข้อความเตือน 2 3" xfId="500" xr:uid="{00000000-0005-0000-0000-0000F2010000}"/>
    <cellStyle name="ข้อความเตือน 2 4" xfId="501" xr:uid="{00000000-0005-0000-0000-0000F3010000}"/>
    <cellStyle name="ข้อความเตือน 2_03_environment" xfId="502" xr:uid="{00000000-0005-0000-0000-0000F4010000}"/>
    <cellStyle name="ข้อความเตือน 3" xfId="503" xr:uid="{00000000-0005-0000-0000-0000F5010000}"/>
    <cellStyle name="ข้อความเตือน 3 2" xfId="504" xr:uid="{00000000-0005-0000-0000-0000F6010000}"/>
    <cellStyle name="ข้อความเตือน 4" xfId="505" xr:uid="{00000000-0005-0000-0000-0000F7010000}"/>
    <cellStyle name="ข้อความเตือน 4 2" xfId="506" xr:uid="{00000000-0005-0000-0000-0000F8010000}"/>
    <cellStyle name="ข้อความอธิบาย 2" xfId="507" xr:uid="{00000000-0005-0000-0000-0000F9010000}"/>
    <cellStyle name="ข้อความอธิบาย 2 2" xfId="508" xr:uid="{00000000-0005-0000-0000-0000FA010000}"/>
    <cellStyle name="ข้อความอธิบาย 2 3" xfId="509" xr:uid="{00000000-0005-0000-0000-0000FB010000}"/>
    <cellStyle name="ข้อความอธิบาย 2 4" xfId="510" xr:uid="{00000000-0005-0000-0000-0000FC010000}"/>
    <cellStyle name="ข้อความอธิบาย 2_03_environment" xfId="511" xr:uid="{00000000-0005-0000-0000-0000FD010000}"/>
    <cellStyle name="ข้อความอธิบาย 3" xfId="512" xr:uid="{00000000-0005-0000-0000-0000FE010000}"/>
    <cellStyle name="ข้อความอธิบาย 3 2" xfId="513" xr:uid="{00000000-0005-0000-0000-0000FF010000}"/>
    <cellStyle name="ข้อความอธิบาย 4" xfId="514" xr:uid="{00000000-0005-0000-0000-000000020000}"/>
    <cellStyle name="ข้อความอธิบาย 4 2" xfId="515" xr:uid="{00000000-0005-0000-0000-000001020000}"/>
    <cellStyle name="เครื่องหมายจุลภาค 10" xfId="377" xr:uid="{00000000-0005-0000-0000-000076010000}"/>
    <cellStyle name="เครื่องหมายจุลภาค 11" xfId="378" xr:uid="{00000000-0005-0000-0000-000077010000}"/>
    <cellStyle name="เครื่องหมายจุลภาค 11 2" xfId="379" xr:uid="{00000000-0005-0000-0000-000078010000}"/>
    <cellStyle name="เครื่องหมายจุลภาค 12" xfId="380" xr:uid="{00000000-0005-0000-0000-000079010000}"/>
    <cellStyle name="เครื่องหมายจุลภาค 13" xfId="381" xr:uid="{00000000-0005-0000-0000-00007A010000}"/>
    <cellStyle name="เครื่องหมายจุลภาค 13 2" xfId="382" xr:uid="{00000000-0005-0000-0000-00007B010000}"/>
    <cellStyle name="เครื่องหมายจุลภาค 13 3" xfId="383" xr:uid="{00000000-0005-0000-0000-00007C010000}"/>
    <cellStyle name="เครื่องหมายจุลภาค 13 3 2" xfId="384" xr:uid="{00000000-0005-0000-0000-00007D010000}"/>
    <cellStyle name="เครื่องหมายจุลภาค 2" xfId="385" xr:uid="{00000000-0005-0000-0000-00007E010000}"/>
    <cellStyle name="เครื่องหมายจุลภาค 2 2" xfId="386" xr:uid="{00000000-0005-0000-0000-00007F010000}"/>
    <cellStyle name="เครื่องหมายจุลภาค 2 2 2" xfId="387" xr:uid="{00000000-0005-0000-0000-000080010000}"/>
    <cellStyle name="เครื่องหมายจุลภาค 2 3" xfId="388" xr:uid="{00000000-0005-0000-0000-000081010000}"/>
    <cellStyle name="เครื่องหมายจุลภาค 2 3 2" xfId="389" xr:uid="{00000000-0005-0000-0000-000082010000}"/>
    <cellStyle name="เครื่องหมายจุลภาค 2 3 3" xfId="390" xr:uid="{00000000-0005-0000-0000-000083010000}"/>
    <cellStyle name="เครื่องหมายจุลภาค 2 4" xfId="391" xr:uid="{00000000-0005-0000-0000-000084010000}"/>
    <cellStyle name="เครื่องหมายจุลภาค 2 5" xfId="392" xr:uid="{00000000-0005-0000-0000-000085010000}"/>
    <cellStyle name="เครื่องหมายจุลภาค 2 6" xfId="393" xr:uid="{00000000-0005-0000-0000-000086010000}"/>
    <cellStyle name="เครื่องหมายจุลภาค 2_03_environment" xfId="394" xr:uid="{00000000-0005-0000-0000-000087010000}"/>
    <cellStyle name="เครื่องหมายจุลภาค 3" xfId="395" xr:uid="{00000000-0005-0000-0000-000088010000}"/>
    <cellStyle name="เครื่องหมายจุลภาค 3 2" xfId="396" xr:uid="{00000000-0005-0000-0000-000089010000}"/>
    <cellStyle name="เครื่องหมายจุลภาค 3 2 2" xfId="3" xr:uid="{00000000-0005-0000-0000-00008A010000}"/>
    <cellStyle name="เครื่องหมายจุลภาค 3 3" xfId="397" xr:uid="{00000000-0005-0000-0000-00008B010000}"/>
    <cellStyle name="เครื่องหมายจุลภาค 3 4" xfId="398" xr:uid="{00000000-0005-0000-0000-00008C010000}"/>
    <cellStyle name="เครื่องหมายจุลภาค 3 4 2" xfId="399" xr:uid="{00000000-0005-0000-0000-00008D010000}"/>
    <cellStyle name="เครื่องหมายจุลภาค 3 4 3" xfId="400" xr:uid="{00000000-0005-0000-0000-00008E010000}"/>
    <cellStyle name="เครื่องหมายจุลภาค 3 4 4" xfId="401" xr:uid="{00000000-0005-0000-0000-00008F010000}"/>
    <cellStyle name="เครื่องหมายจุลภาค 3 4 4 2" xfId="402" xr:uid="{00000000-0005-0000-0000-000090010000}"/>
    <cellStyle name="เครื่องหมายจุลภาค 4" xfId="403" xr:uid="{00000000-0005-0000-0000-000091010000}"/>
    <cellStyle name="เครื่องหมายจุลภาค 4 2" xfId="404" xr:uid="{00000000-0005-0000-0000-000092010000}"/>
    <cellStyle name="เครื่องหมายจุลภาค 4 2 2" xfId="405" xr:uid="{00000000-0005-0000-0000-000093010000}"/>
    <cellStyle name="เครื่องหมายจุลภาค 4 2 3" xfId="406" xr:uid="{00000000-0005-0000-0000-000094010000}"/>
    <cellStyle name="เครื่องหมายจุลภาค 4 3" xfId="407" xr:uid="{00000000-0005-0000-0000-000095010000}"/>
    <cellStyle name="เครื่องหมายจุลภาค 5" xfId="408" xr:uid="{00000000-0005-0000-0000-000096010000}"/>
    <cellStyle name="เครื่องหมายจุลภาค 5 2" xfId="409" xr:uid="{00000000-0005-0000-0000-000097010000}"/>
    <cellStyle name="เครื่องหมายจุลภาค 5 2 2" xfId="410" xr:uid="{00000000-0005-0000-0000-000098010000}"/>
    <cellStyle name="เครื่องหมายจุลภาค 5 2 2 2" xfId="411" xr:uid="{00000000-0005-0000-0000-000099010000}"/>
    <cellStyle name="เครื่องหมายจุลภาค 5 2 2 3" xfId="412" xr:uid="{00000000-0005-0000-0000-00009A010000}"/>
    <cellStyle name="เครื่องหมายจุลภาค 5 2 3" xfId="413" xr:uid="{00000000-0005-0000-0000-00009B010000}"/>
    <cellStyle name="เครื่องหมายจุลภาค 5 2 4" xfId="414" xr:uid="{00000000-0005-0000-0000-00009C010000}"/>
    <cellStyle name="เครื่องหมายจุลภาค 5 2 5" xfId="415" xr:uid="{00000000-0005-0000-0000-00009D010000}"/>
    <cellStyle name="เครื่องหมายจุลภาค 5 3" xfId="416" xr:uid="{00000000-0005-0000-0000-00009E010000}"/>
    <cellStyle name="เครื่องหมายจุลภาค 5 3 2" xfId="417" xr:uid="{00000000-0005-0000-0000-00009F010000}"/>
    <cellStyle name="เครื่องหมายจุลภาค 5 3 3" xfId="418" xr:uid="{00000000-0005-0000-0000-0000A0010000}"/>
    <cellStyle name="เครื่องหมายจุลภาค 5 4" xfId="419" xr:uid="{00000000-0005-0000-0000-0000A1010000}"/>
    <cellStyle name="เครื่องหมายจุลภาค 5 5" xfId="420" xr:uid="{00000000-0005-0000-0000-0000A2010000}"/>
    <cellStyle name="เครื่องหมายจุลภาค 6" xfId="421" xr:uid="{00000000-0005-0000-0000-0000A3010000}"/>
    <cellStyle name="เครื่องหมายจุลภาค 6 2" xfId="422" xr:uid="{00000000-0005-0000-0000-0000A4010000}"/>
    <cellStyle name="เครื่องหมายจุลภาค 6 3" xfId="423" xr:uid="{00000000-0005-0000-0000-0000A5010000}"/>
    <cellStyle name="เครื่องหมายจุลภาค 6 4" xfId="424" xr:uid="{00000000-0005-0000-0000-0000A6010000}"/>
    <cellStyle name="เครื่องหมายจุลภาค 7" xfId="425" xr:uid="{00000000-0005-0000-0000-0000A7010000}"/>
    <cellStyle name="เครื่องหมายจุลภาค 7 2" xfId="426" xr:uid="{00000000-0005-0000-0000-0000A8010000}"/>
    <cellStyle name="เครื่องหมายจุลภาค 7 2 2" xfId="427" xr:uid="{00000000-0005-0000-0000-0000A9010000}"/>
    <cellStyle name="เครื่องหมายจุลภาค 7 2 3" xfId="428" xr:uid="{00000000-0005-0000-0000-0000AA010000}"/>
    <cellStyle name="เครื่องหมายจุลภาค 7 3" xfId="429" xr:uid="{00000000-0005-0000-0000-0000AB010000}"/>
    <cellStyle name="เครื่องหมายจุลภาค 7 4" xfId="430" xr:uid="{00000000-0005-0000-0000-0000AC010000}"/>
    <cellStyle name="เครื่องหมายจุลภาค 7 5" xfId="431" xr:uid="{00000000-0005-0000-0000-0000AD010000}"/>
    <cellStyle name="เครื่องหมายจุลภาค 8" xfId="432" xr:uid="{00000000-0005-0000-0000-0000AE010000}"/>
    <cellStyle name="เครื่องหมายจุลภาค 8 2" xfId="433" xr:uid="{00000000-0005-0000-0000-0000AF010000}"/>
    <cellStyle name="เครื่องหมายจุลภาค 8 2 2" xfId="434" xr:uid="{00000000-0005-0000-0000-0000B0010000}"/>
    <cellStyle name="เครื่องหมายจุลภาค 8 3" xfId="435" xr:uid="{00000000-0005-0000-0000-0000B1010000}"/>
    <cellStyle name="เครื่องหมายจุลภาค 8 4" xfId="436" xr:uid="{00000000-0005-0000-0000-0000B2010000}"/>
    <cellStyle name="เครื่องหมายจุลภาค 8 5" xfId="437" xr:uid="{00000000-0005-0000-0000-0000B3010000}"/>
    <cellStyle name="เครื่องหมายจุลภาค 9" xfId="438" xr:uid="{00000000-0005-0000-0000-0000B4010000}"/>
    <cellStyle name="เครื่องหมายจุลภาค 9 2" xfId="439" xr:uid="{00000000-0005-0000-0000-0000B5010000}"/>
    <cellStyle name="เครื่องหมายสกุลเงิน 2" xfId="440" xr:uid="{00000000-0005-0000-0000-0000B6010000}"/>
    <cellStyle name="เครื่องหมายสกุลเงิน 2 2" xfId="441" xr:uid="{00000000-0005-0000-0000-0000B7010000}"/>
    <cellStyle name="เครื่องหมายสกุลเงิน 2 2 2" xfId="442" xr:uid="{00000000-0005-0000-0000-0000B8010000}"/>
    <cellStyle name="เครื่องหมายสกุลเงิน 2 3" xfId="443" xr:uid="{00000000-0005-0000-0000-0000B9010000}"/>
    <cellStyle name="เครื่องหมายสกุลเงิน 3" xfId="444" xr:uid="{00000000-0005-0000-0000-0000BA010000}"/>
    <cellStyle name="จุลภาค" xfId="1" builtinId="3"/>
    <cellStyle name="ชื่อเรื่อง 2" xfId="516" xr:uid="{00000000-0005-0000-0000-000002020000}"/>
    <cellStyle name="ชื่อเรื่อง 2 2" xfId="517" xr:uid="{00000000-0005-0000-0000-000003020000}"/>
    <cellStyle name="ชื่อเรื่อง 2 3" xfId="518" xr:uid="{00000000-0005-0000-0000-000004020000}"/>
    <cellStyle name="ชื่อเรื่อง 3" xfId="519" xr:uid="{00000000-0005-0000-0000-000005020000}"/>
    <cellStyle name="เชื่อมโยงหลายมิติ" xfId="445" xr:uid="{00000000-0005-0000-0000-0000BB010000}"/>
    <cellStyle name="เชื่อมโยงหลายมิติ 2" xfId="446" xr:uid="{00000000-0005-0000-0000-0000BC010000}"/>
    <cellStyle name="เชื่อมโยงหลายมิติ 2 2" xfId="447" xr:uid="{00000000-0005-0000-0000-0000BD010000}"/>
    <cellStyle name="เชื่อมโยงหลายมิติ 3" xfId="448" xr:uid="{00000000-0005-0000-0000-0000BE010000}"/>
    <cellStyle name="เชื่อมโยงหลายมิติ_01_ด้านการบริหารจัดการ" xfId="449" xr:uid="{00000000-0005-0000-0000-0000BF010000}"/>
    <cellStyle name="เซลล์ตรวจสอบ 2" xfId="450" xr:uid="{00000000-0005-0000-0000-0000C0010000}"/>
    <cellStyle name="เซลล์ตรวจสอบ 2 2" xfId="451" xr:uid="{00000000-0005-0000-0000-0000C1010000}"/>
    <cellStyle name="เซลล์ตรวจสอบ 2 3" xfId="452" xr:uid="{00000000-0005-0000-0000-0000C2010000}"/>
    <cellStyle name="เซลล์ตรวจสอบ 2 4" xfId="453" xr:uid="{00000000-0005-0000-0000-0000C3010000}"/>
    <cellStyle name="เซลล์ตรวจสอบ 2_03_environment" xfId="454" xr:uid="{00000000-0005-0000-0000-0000C4010000}"/>
    <cellStyle name="เซลล์ตรวจสอบ 3" xfId="455" xr:uid="{00000000-0005-0000-0000-0000C5010000}"/>
    <cellStyle name="เซลล์ตรวจสอบ 3 2" xfId="456" xr:uid="{00000000-0005-0000-0000-0000C6010000}"/>
    <cellStyle name="เซลล์ตรวจสอบ 4" xfId="457" xr:uid="{00000000-0005-0000-0000-0000C7010000}"/>
    <cellStyle name="เซลล์ตรวจสอบ 4 2" xfId="458" xr:uid="{00000000-0005-0000-0000-0000C8010000}"/>
    <cellStyle name="เซลล์ที่มีการเชื่อมโยง 2" xfId="459" xr:uid="{00000000-0005-0000-0000-0000C9010000}"/>
    <cellStyle name="เซลล์ที่มีการเชื่อมโยง 2 2" xfId="460" xr:uid="{00000000-0005-0000-0000-0000CA010000}"/>
    <cellStyle name="เซลล์ที่มีการเชื่อมโยง 2 3" xfId="461" xr:uid="{00000000-0005-0000-0000-0000CB010000}"/>
    <cellStyle name="เซลล์ที่มีการเชื่อมโยง 2 4" xfId="462" xr:uid="{00000000-0005-0000-0000-0000CC010000}"/>
    <cellStyle name="เซลล์ที่มีการเชื่อมโยง 2_03_environment" xfId="463" xr:uid="{00000000-0005-0000-0000-0000CD010000}"/>
    <cellStyle name="เซลล์ที่มีการเชื่อมโยง 3" xfId="464" xr:uid="{00000000-0005-0000-0000-0000CE010000}"/>
    <cellStyle name="เซลล์ที่มีการเชื่อมโยง 3 2" xfId="465" xr:uid="{00000000-0005-0000-0000-0000CF010000}"/>
    <cellStyle name="เซลล์ที่มีการเชื่อมโยง 4" xfId="466" xr:uid="{00000000-0005-0000-0000-0000D0010000}"/>
    <cellStyle name="เซลล์ที่มีการเชื่อมโยง 4 2" xfId="467" xr:uid="{00000000-0005-0000-0000-0000D1010000}"/>
    <cellStyle name="ดี 2" xfId="520" xr:uid="{00000000-0005-0000-0000-000006020000}"/>
    <cellStyle name="ดี 2 2" xfId="521" xr:uid="{00000000-0005-0000-0000-000007020000}"/>
    <cellStyle name="ดี 2 3" xfId="522" xr:uid="{00000000-0005-0000-0000-000008020000}"/>
    <cellStyle name="ดี 2 4" xfId="523" xr:uid="{00000000-0005-0000-0000-000009020000}"/>
    <cellStyle name="ดี 2_03_environment" xfId="524" xr:uid="{00000000-0005-0000-0000-00000A020000}"/>
    <cellStyle name="ดี 3" xfId="525" xr:uid="{00000000-0005-0000-0000-00000B020000}"/>
    <cellStyle name="ดี 3 2" xfId="526" xr:uid="{00000000-0005-0000-0000-00000C020000}"/>
    <cellStyle name="ดี 4" xfId="527" xr:uid="{00000000-0005-0000-0000-00000D020000}"/>
    <cellStyle name="ดี 4 2" xfId="528" xr:uid="{00000000-0005-0000-0000-00000E020000}"/>
    <cellStyle name="ตามการเชื่อมโยงหลายมิติ" xfId="529" xr:uid="{00000000-0005-0000-0000-00000F020000}"/>
    <cellStyle name="ตามการเชื่อมโยงหลายมิติ 2" xfId="530" xr:uid="{00000000-0005-0000-0000-000010020000}"/>
    <cellStyle name="ตามการเชื่อมโยงหลายมิติ 2 2" xfId="531" xr:uid="{00000000-0005-0000-0000-000011020000}"/>
    <cellStyle name="ตามการเชื่อมโยงหลายมิติ 3" xfId="532" xr:uid="{00000000-0005-0000-0000-000012020000}"/>
    <cellStyle name="ตามการเชื่อมโยงหลายมิติ_01_ด้านการบริหารจัดการ" xfId="533" xr:uid="{00000000-0005-0000-0000-000013020000}"/>
    <cellStyle name="ปกติ" xfId="0" builtinId="0"/>
    <cellStyle name="ปกติ 10" xfId="534" xr:uid="{00000000-0005-0000-0000-000015020000}"/>
    <cellStyle name="ปกติ 11" xfId="535" xr:uid="{00000000-0005-0000-0000-000016020000}"/>
    <cellStyle name="ปกติ 12" xfId="536" xr:uid="{00000000-0005-0000-0000-000017020000}"/>
    <cellStyle name="ปกติ 13" xfId="537" xr:uid="{00000000-0005-0000-0000-000018020000}"/>
    <cellStyle name="ปกติ 13 2" xfId="538" xr:uid="{00000000-0005-0000-0000-000019020000}"/>
    <cellStyle name="ปกติ 14" xfId="539" xr:uid="{00000000-0005-0000-0000-00001A020000}"/>
    <cellStyle name="ปกติ 14 2" xfId="540" xr:uid="{00000000-0005-0000-0000-00001B020000}"/>
    <cellStyle name="ปกติ 15" xfId="541" xr:uid="{00000000-0005-0000-0000-00001C020000}"/>
    <cellStyle name="ปกติ 16" xfId="542" xr:uid="{00000000-0005-0000-0000-00001D020000}"/>
    <cellStyle name="ปกติ 16 2" xfId="543" xr:uid="{00000000-0005-0000-0000-00001E020000}"/>
    <cellStyle name="ปกติ 16 2 2" xfId="544" xr:uid="{00000000-0005-0000-0000-00001F020000}"/>
    <cellStyle name="ปกติ 17" xfId="545" xr:uid="{00000000-0005-0000-0000-000020020000}"/>
    <cellStyle name="ปกติ 17 2" xfId="546" xr:uid="{00000000-0005-0000-0000-000021020000}"/>
    <cellStyle name="ปกติ 17 3" xfId="547" xr:uid="{00000000-0005-0000-0000-000022020000}"/>
    <cellStyle name="ปกติ 17 3 2" xfId="548" xr:uid="{00000000-0005-0000-0000-000023020000}"/>
    <cellStyle name="ปกติ 18" xfId="549" xr:uid="{00000000-0005-0000-0000-000024020000}"/>
    <cellStyle name="ปกติ 19" xfId="550" xr:uid="{00000000-0005-0000-0000-000025020000}"/>
    <cellStyle name="ปกติ 2" xfId="551" xr:uid="{00000000-0005-0000-0000-000026020000}"/>
    <cellStyle name="ปกติ 2 2" xfId="552" xr:uid="{00000000-0005-0000-0000-000027020000}"/>
    <cellStyle name="ปกติ 2 3" xfId="553" xr:uid="{00000000-0005-0000-0000-000028020000}"/>
    <cellStyle name="ปกติ 20" xfId="554" xr:uid="{00000000-0005-0000-0000-000029020000}"/>
    <cellStyle name="ปกติ 21" xfId="555" xr:uid="{00000000-0005-0000-0000-00002A020000}"/>
    <cellStyle name="ปกติ 3" xfId="556" xr:uid="{00000000-0005-0000-0000-00002B020000}"/>
    <cellStyle name="ปกติ 3 2" xfId="557" xr:uid="{00000000-0005-0000-0000-00002C020000}"/>
    <cellStyle name="ปกติ 3 2 2" xfId="558" xr:uid="{00000000-0005-0000-0000-00002D020000}"/>
    <cellStyle name="ปกติ 3 2 3" xfId="559" xr:uid="{00000000-0005-0000-0000-00002E020000}"/>
    <cellStyle name="ปกติ 3 3" xfId="560" xr:uid="{00000000-0005-0000-0000-00002F020000}"/>
    <cellStyle name="ปกติ 3 3 2" xfId="561" xr:uid="{00000000-0005-0000-0000-000030020000}"/>
    <cellStyle name="ปกติ 3_01_ด้านการบริหารจัดการ" xfId="562" xr:uid="{00000000-0005-0000-0000-000031020000}"/>
    <cellStyle name="ปกติ 4" xfId="563" xr:uid="{00000000-0005-0000-0000-000032020000}"/>
    <cellStyle name="ปกติ 4 2" xfId="564" xr:uid="{00000000-0005-0000-0000-000033020000}"/>
    <cellStyle name="ปกติ 4 2 2" xfId="565" xr:uid="{00000000-0005-0000-0000-000034020000}"/>
    <cellStyle name="ปกติ 4 2 3" xfId="566" xr:uid="{00000000-0005-0000-0000-000035020000}"/>
    <cellStyle name="ปกติ 4 3" xfId="567" xr:uid="{00000000-0005-0000-0000-000036020000}"/>
    <cellStyle name="ปกติ 4 4" xfId="568" xr:uid="{00000000-0005-0000-0000-000037020000}"/>
    <cellStyle name="ปกติ 4 5" xfId="569" xr:uid="{00000000-0005-0000-0000-000038020000}"/>
    <cellStyle name="ปกติ 5" xfId="570" xr:uid="{00000000-0005-0000-0000-000039020000}"/>
    <cellStyle name="ปกติ 5 2" xfId="571" xr:uid="{00000000-0005-0000-0000-00003A020000}"/>
    <cellStyle name="ปกติ 5 3" xfId="572" xr:uid="{00000000-0005-0000-0000-00003B020000}"/>
    <cellStyle name="ปกติ 6" xfId="573" xr:uid="{00000000-0005-0000-0000-00003C020000}"/>
    <cellStyle name="ปกติ 7" xfId="574" xr:uid="{00000000-0005-0000-0000-00003D020000}"/>
    <cellStyle name="ปกติ 7 2" xfId="575" xr:uid="{00000000-0005-0000-0000-00003E020000}"/>
    <cellStyle name="ปกติ 7 3" xfId="576" xr:uid="{00000000-0005-0000-0000-00003F020000}"/>
    <cellStyle name="ปกติ 7 4" xfId="577" xr:uid="{00000000-0005-0000-0000-000040020000}"/>
    <cellStyle name="ปกติ 8" xfId="578" xr:uid="{00000000-0005-0000-0000-000041020000}"/>
    <cellStyle name="ปกติ 9" xfId="579" xr:uid="{00000000-0005-0000-0000-000042020000}"/>
    <cellStyle name="ปกติ_01_ด้านการบริหารจัดการ 2" xfId="2" xr:uid="{00000000-0005-0000-0000-000043020000}"/>
    <cellStyle name="ป้อนค่า 2" xfId="580" xr:uid="{00000000-0005-0000-0000-000044020000}"/>
    <cellStyle name="ป้อนค่า 2 2" xfId="581" xr:uid="{00000000-0005-0000-0000-000045020000}"/>
    <cellStyle name="ป้อนค่า 2 3" xfId="582" xr:uid="{00000000-0005-0000-0000-000046020000}"/>
    <cellStyle name="ป้อนค่า 2 4" xfId="583" xr:uid="{00000000-0005-0000-0000-000047020000}"/>
    <cellStyle name="ป้อนค่า 2_03_environment" xfId="584" xr:uid="{00000000-0005-0000-0000-000048020000}"/>
    <cellStyle name="ป้อนค่า 3" xfId="585" xr:uid="{00000000-0005-0000-0000-000049020000}"/>
    <cellStyle name="ป้อนค่า 3 2" xfId="586" xr:uid="{00000000-0005-0000-0000-00004A020000}"/>
    <cellStyle name="ป้อนค่า 4" xfId="587" xr:uid="{00000000-0005-0000-0000-00004B020000}"/>
    <cellStyle name="ป้อนค่า 4 2" xfId="588" xr:uid="{00000000-0005-0000-0000-00004C020000}"/>
    <cellStyle name="ปานกลาง 2" xfId="589" xr:uid="{00000000-0005-0000-0000-00004D020000}"/>
    <cellStyle name="ปานกลาง 2 2" xfId="590" xr:uid="{00000000-0005-0000-0000-00004E020000}"/>
    <cellStyle name="ปานกลาง 2 3" xfId="591" xr:uid="{00000000-0005-0000-0000-00004F020000}"/>
    <cellStyle name="ปานกลาง 2 4" xfId="592" xr:uid="{00000000-0005-0000-0000-000050020000}"/>
    <cellStyle name="ปานกลาง 2_03_environment" xfId="593" xr:uid="{00000000-0005-0000-0000-000051020000}"/>
    <cellStyle name="ปานกลาง 3" xfId="594" xr:uid="{00000000-0005-0000-0000-000052020000}"/>
    <cellStyle name="ปานกลาง 3 2" xfId="595" xr:uid="{00000000-0005-0000-0000-000053020000}"/>
    <cellStyle name="ปานกลาง 4" xfId="596" xr:uid="{00000000-0005-0000-0000-000054020000}"/>
    <cellStyle name="ปานกลาง 4 2" xfId="597" xr:uid="{00000000-0005-0000-0000-000055020000}"/>
    <cellStyle name="เปอร์เซ็นต์ 2" xfId="468" xr:uid="{00000000-0005-0000-0000-0000D2010000}"/>
    <cellStyle name="เปอร์เซ็นต์ 2 2" xfId="469" xr:uid="{00000000-0005-0000-0000-0000D3010000}"/>
    <cellStyle name="เปอร์เซ็นต์ 3" xfId="470" xr:uid="{00000000-0005-0000-0000-0000D4010000}"/>
    <cellStyle name="ผลรวม 2" xfId="598" xr:uid="{00000000-0005-0000-0000-000056020000}"/>
    <cellStyle name="ผลรวม 2 2" xfId="599" xr:uid="{00000000-0005-0000-0000-000057020000}"/>
    <cellStyle name="ผลรวม 2 3" xfId="600" xr:uid="{00000000-0005-0000-0000-000058020000}"/>
    <cellStyle name="ผลรวม 2 4" xfId="601" xr:uid="{00000000-0005-0000-0000-000059020000}"/>
    <cellStyle name="ผลรวม 2_03_environment" xfId="602" xr:uid="{00000000-0005-0000-0000-00005A020000}"/>
    <cellStyle name="ผลรวม 3" xfId="603" xr:uid="{00000000-0005-0000-0000-00005B020000}"/>
    <cellStyle name="ผลรวม 3 2" xfId="604" xr:uid="{00000000-0005-0000-0000-00005C020000}"/>
    <cellStyle name="ผลรวม 4" xfId="605" xr:uid="{00000000-0005-0000-0000-00005D020000}"/>
    <cellStyle name="ผลรวม 4 2" xfId="606" xr:uid="{00000000-0005-0000-0000-00005E020000}"/>
    <cellStyle name="แย่ 2" xfId="471" xr:uid="{00000000-0005-0000-0000-0000D5010000}"/>
    <cellStyle name="แย่ 2 2" xfId="472" xr:uid="{00000000-0005-0000-0000-0000D6010000}"/>
    <cellStyle name="แย่ 2 3" xfId="473" xr:uid="{00000000-0005-0000-0000-0000D7010000}"/>
    <cellStyle name="แย่ 2 4" xfId="474" xr:uid="{00000000-0005-0000-0000-0000D8010000}"/>
    <cellStyle name="แย่ 2_03_environment" xfId="475" xr:uid="{00000000-0005-0000-0000-0000D9010000}"/>
    <cellStyle name="แย่ 3" xfId="476" xr:uid="{00000000-0005-0000-0000-0000DA010000}"/>
    <cellStyle name="แย่ 3 2" xfId="477" xr:uid="{00000000-0005-0000-0000-0000DB010000}"/>
    <cellStyle name="แย่ 4" xfId="478" xr:uid="{00000000-0005-0000-0000-0000DC010000}"/>
    <cellStyle name="แย่ 4 2" xfId="479" xr:uid="{00000000-0005-0000-0000-0000DD010000}"/>
    <cellStyle name="ส่วนที่ถูกเน้น1 2" xfId="607" xr:uid="{00000000-0005-0000-0000-00005F020000}"/>
    <cellStyle name="ส่วนที่ถูกเน้น1 2 2" xfId="608" xr:uid="{00000000-0005-0000-0000-000060020000}"/>
    <cellStyle name="ส่วนที่ถูกเน้น1 2 3" xfId="609" xr:uid="{00000000-0005-0000-0000-000061020000}"/>
    <cellStyle name="ส่วนที่ถูกเน้น1 2 4" xfId="610" xr:uid="{00000000-0005-0000-0000-000062020000}"/>
    <cellStyle name="ส่วนที่ถูกเน้น1 2_03_environment" xfId="611" xr:uid="{00000000-0005-0000-0000-000063020000}"/>
    <cellStyle name="ส่วนที่ถูกเน้น1 3" xfId="612" xr:uid="{00000000-0005-0000-0000-000064020000}"/>
    <cellStyle name="ส่วนที่ถูกเน้น1 3 2" xfId="613" xr:uid="{00000000-0005-0000-0000-000065020000}"/>
    <cellStyle name="ส่วนที่ถูกเน้น1 4" xfId="614" xr:uid="{00000000-0005-0000-0000-000066020000}"/>
    <cellStyle name="ส่วนที่ถูกเน้น1 4 2" xfId="615" xr:uid="{00000000-0005-0000-0000-000067020000}"/>
    <cellStyle name="ส่วนที่ถูกเน้น2 2" xfId="616" xr:uid="{00000000-0005-0000-0000-000068020000}"/>
    <cellStyle name="ส่วนที่ถูกเน้น2 2 2" xfId="617" xr:uid="{00000000-0005-0000-0000-000069020000}"/>
    <cellStyle name="ส่วนที่ถูกเน้น2 2 3" xfId="618" xr:uid="{00000000-0005-0000-0000-00006A020000}"/>
    <cellStyle name="ส่วนที่ถูกเน้น2 2 4" xfId="619" xr:uid="{00000000-0005-0000-0000-00006B020000}"/>
    <cellStyle name="ส่วนที่ถูกเน้น2 2_03_environment" xfId="620" xr:uid="{00000000-0005-0000-0000-00006C020000}"/>
    <cellStyle name="ส่วนที่ถูกเน้น2 3" xfId="621" xr:uid="{00000000-0005-0000-0000-00006D020000}"/>
    <cellStyle name="ส่วนที่ถูกเน้น2 3 2" xfId="622" xr:uid="{00000000-0005-0000-0000-00006E020000}"/>
    <cellStyle name="ส่วนที่ถูกเน้น2 4" xfId="623" xr:uid="{00000000-0005-0000-0000-00006F020000}"/>
    <cellStyle name="ส่วนที่ถูกเน้น2 4 2" xfId="624" xr:uid="{00000000-0005-0000-0000-000070020000}"/>
    <cellStyle name="ส่วนที่ถูกเน้น3 2" xfId="625" xr:uid="{00000000-0005-0000-0000-000071020000}"/>
    <cellStyle name="ส่วนที่ถูกเน้น3 2 2" xfId="626" xr:uid="{00000000-0005-0000-0000-000072020000}"/>
    <cellStyle name="ส่วนที่ถูกเน้น3 2 3" xfId="627" xr:uid="{00000000-0005-0000-0000-000073020000}"/>
    <cellStyle name="ส่วนที่ถูกเน้น3 2 4" xfId="628" xr:uid="{00000000-0005-0000-0000-000074020000}"/>
    <cellStyle name="ส่วนที่ถูกเน้น3 2_03_environment" xfId="629" xr:uid="{00000000-0005-0000-0000-000075020000}"/>
    <cellStyle name="ส่วนที่ถูกเน้น3 3" xfId="630" xr:uid="{00000000-0005-0000-0000-000076020000}"/>
    <cellStyle name="ส่วนที่ถูกเน้น3 3 2" xfId="631" xr:uid="{00000000-0005-0000-0000-000077020000}"/>
    <cellStyle name="ส่วนที่ถูกเน้น3 4" xfId="632" xr:uid="{00000000-0005-0000-0000-000078020000}"/>
    <cellStyle name="ส่วนที่ถูกเน้น3 4 2" xfId="633" xr:uid="{00000000-0005-0000-0000-000079020000}"/>
    <cellStyle name="ส่วนที่ถูกเน้น4 2" xfId="634" xr:uid="{00000000-0005-0000-0000-00007A020000}"/>
    <cellStyle name="ส่วนที่ถูกเน้น4 2 2" xfId="635" xr:uid="{00000000-0005-0000-0000-00007B020000}"/>
    <cellStyle name="ส่วนที่ถูกเน้น4 2 3" xfId="636" xr:uid="{00000000-0005-0000-0000-00007C020000}"/>
    <cellStyle name="ส่วนที่ถูกเน้น4 2 4" xfId="637" xr:uid="{00000000-0005-0000-0000-00007D020000}"/>
    <cellStyle name="ส่วนที่ถูกเน้น4 2_03_environment" xfId="638" xr:uid="{00000000-0005-0000-0000-00007E020000}"/>
    <cellStyle name="ส่วนที่ถูกเน้น4 3" xfId="639" xr:uid="{00000000-0005-0000-0000-00007F020000}"/>
    <cellStyle name="ส่วนที่ถูกเน้น4 3 2" xfId="640" xr:uid="{00000000-0005-0000-0000-000080020000}"/>
    <cellStyle name="ส่วนที่ถูกเน้น4 4" xfId="641" xr:uid="{00000000-0005-0000-0000-000081020000}"/>
    <cellStyle name="ส่วนที่ถูกเน้น4 4 2" xfId="642" xr:uid="{00000000-0005-0000-0000-000082020000}"/>
    <cellStyle name="ส่วนที่ถูกเน้น5 2" xfId="643" xr:uid="{00000000-0005-0000-0000-000083020000}"/>
    <cellStyle name="ส่วนที่ถูกเน้น5 2 2" xfId="644" xr:uid="{00000000-0005-0000-0000-000084020000}"/>
    <cellStyle name="ส่วนที่ถูกเน้น5 2 3" xfId="645" xr:uid="{00000000-0005-0000-0000-000085020000}"/>
    <cellStyle name="ส่วนที่ถูกเน้น5 2 4" xfId="646" xr:uid="{00000000-0005-0000-0000-000086020000}"/>
    <cellStyle name="ส่วนที่ถูกเน้น5 2_03_environment" xfId="647" xr:uid="{00000000-0005-0000-0000-000087020000}"/>
    <cellStyle name="ส่วนที่ถูกเน้น5 3" xfId="648" xr:uid="{00000000-0005-0000-0000-000088020000}"/>
    <cellStyle name="ส่วนที่ถูกเน้น5 3 2" xfId="649" xr:uid="{00000000-0005-0000-0000-000089020000}"/>
    <cellStyle name="ส่วนที่ถูกเน้น5 4" xfId="650" xr:uid="{00000000-0005-0000-0000-00008A020000}"/>
    <cellStyle name="ส่วนที่ถูกเน้น5 4 2" xfId="651" xr:uid="{00000000-0005-0000-0000-00008B020000}"/>
    <cellStyle name="ส่วนที่ถูกเน้น6 2" xfId="652" xr:uid="{00000000-0005-0000-0000-00008C020000}"/>
    <cellStyle name="ส่วนที่ถูกเน้น6 2 2" xfId="653" xr:uid="{00000000-0005-0000-0000-00008D020000}"/>
    <cellStyle name="ส่วนที่ถูกเน้น6 2 3" xfId="654" xr:uid="{00000000-0005-0000-0000-00008E020000}"/>
    <cellStyle name="ส่วนที่ถูกเน้น6 2 4" xfId="655" xr:uid="{00000000-0005-0000-0000-00008F020000}"/>
    <cellStyle name="ส่วนที่ถูกเน้น6 2_03_environment" xfId="656" xr:uid="{00000000-0005-0000-0000-000090020000}"/>
    <cellStyle name="ส่วนที่ถูกเน้น6 3" xfId="657" xr:uid="{00000000-0005-0000-0000-000091020000}"/>
    <cellStyle name="ส่วนที่ถูกเน้น6 3 2" xfId="658" xr:uid="{00000000-0005-0000-0000-000092020000}"/>
    <cellStyle name="ส่วนที่ถูกเน้น6 4" xfId="659" xr:uid="{00000000-0005-0000-0000-000093020000}"/>
    <cellStyle name="ส่วนที่ถูกเน้น6 4 2" xfId="660" xr:uid="{00000000-0005-0000-0000-000094020000}"/>
    <cellStyle name="แสดงผล 2" xfId="480" xr:uid="{00000000-0005-0000-0000-0000DE010000}"/>
    <cellStyle name="แสดงผล 2 2" xfId="481" xr:uid="{00000000-0005-0000-0000-0000DF010000}"/>
    <cellStyle name="แสดงผล 2 3" xfId="482" xr:uid="{00000000-0005-0000-0000-0000E0010000}"/>
    <cellStyle name="แสดงผล 2 4" xfId="483" xr:uid="{00000000-0005-0000-0000-0000E1010000}"/>
    <cellStyle name="แสดงผล 2_03_environment" xfId="484" xr:uid="{00000000-0005-0000-0000-0000E2010000}"/>
    <cellStyle name="แสดงผล 3" xfId="485" xr:uid="{00000000-0005-0000-0000-0000E3010000}"/>
    <cellStyle name="แสดงผล 3 2" xfId="486" xr:uid="{00000000-0005-0000-0000-0000E4010000}"/>
    <cellStyle name="แสดงผล 4" xfId="487" xr:uid="{00000000-0005-0000-0000-0000E5010000}"/>
    <cellStyle name="แสดงผล 4 2" xfId="488" xr:uid="{00000000-0005-0000-0000-0000E6010000}"/>
    <cellStyle name="หมายเหตุ 2" xfId="661" xr:uid="{00000000-0005-0000-0000-000095020000}"/>
    <cellStyle name="หมายเหตุ 2 2" xfId="662" xr:uid="{00000000-0005-0000-0000-000096020000}"/>
    <cellStyle name="หมายเหตุ 2 2 2" xfId="663" xr:uid="{00000000-0005-0000-0000-000097020000}"/>
    <cellStyle name="หมายเหตุ 2 3" xfId="664" xr:uid="{00000000-0005-0000-0000-000098020000}"/>
    <cellStyle name="หมายเหตุ 2 4" xfId="665" xr:uid="{00000000-0005-0000-0000-000099020000}"/>
    <cellStyle name="หมายเหตุ 3" xfId="666" xr:uid="{00000000-0005-0000-0000-00009A020000}"/>
    <cellStyle name="หมายเหตุ 3 2" xfId="667" xr:uid="{00000000-0005-0000-0000-00009B020000}"/>
    <cellStyle name="หมายเหตุ 3 2 2" xfId="668" xr:uid="{00000000-0005-0000-0000-00009C020000}"/>
    <cellStyle name="หมายเหตุ 4" xfId="669" xr:uid="{00000000-0005-0000-0000-00009D020000}"/>
    <cellStyle name="หมายเหตุ 4 2" xfId="670" xr:uid="{00000000-0005-0000-0000-00009E020000}"/>
    <cellStyle name="หมายเหตุ 4 2 2" xfId="671" xr:uid="{00000000-0005-0000-0000-00009F020000}"/>
    <cellStyle name="หัวเรื่อง 1 2" xfId="672" xr:uid="{00000000-0005-0000-0000-0000A0020000}"/>
    <cellStyle name="หัวเรื่อง 1 2 2" xfId="673" xr:uid="{00000000-0005-0000-0000-0000A1020000}"/>
    <cellStyle name="หัวเรื่อง 1 2 3" xfId="674" xr:uid="{00000000-0005-0000-0000-0000A2020000}"/>
    <cellStyle name="หัวเรื่อง 1 3" xfId="675" xr:uid="{00000000-0005-0000-0000-0000A3020000}"/>
    <cellStyle name="หัวเรื่อง 2 2" xfId="676" xr:uid="{00000000-0005-0000-0000-0000A4020000}"/>
    <cellStyle name="หัวเรื่อง 2 2 2" xfId="677" xr:uid="{00000000-0005-0000-0000-0000A5020000}"/>
    <cellStyle name="หัวเรื่อง 2 2 3" xfId="678" xr:uid="{00000000-0005-0000-0000-0000A6020000}"/>
    <cellStyle name="หัวเรื่อง 2 2 4" xfId="679" xr:uid="{00000000-0005-0000-0000-0000A7020000}"/>
    <cellStyle name="หัวเรื่อง 2 2_03_environment" xfId="680" xr:uid="{00000000-0005-0000-0000-0000A8020000}"/>
    <cellStyle name="หัวเรื่อง 2 3" xfId="681" xr:uid="{00000000-0005-0000-0000-0000A9020000}"/>
    <cellStyle name="หัวเรื่อง 2 3 2" xfId="682" xr:uid="{00000000-0005-0000-0000-0000AA020000}"/>
    <cellStyle name="หัวเรื่อง 2 4" xfId="683" xr:uid="{00000000-0005-0000-0000-0000AB020000}"/>
    <cellStyle name="หัวเรื่อง 2 4 2" xfId="684" xr:uid="{00000000-0005-0000-0000-0000AC020000}"/>
    <cellStyle name="หัวเรื่อง 3 2" xfId="685" xr:uid="{00000000-0005-0000-0000-0000AD020000}"/>
    <cellStyle name="หัวเรื่อง 3 2 2" xfId="686" xr:uid="{00000000-0005-0000-0000-0000AE020000}"/>
    <cellStyle name="หัวเรื่อง 3 2 3" xfId="687" xr:uid="{00000000-0005-0000-0000-0000AF020000}"/>
    <cellStyle name="หัวเรื่อง 3 3" xfId="688" xr:uid="{00000000-0005-0000-0000-0000B0020000}"/>
    <cellStyle name="หัวเรื่อง 4 2" xfId="689" xr:uid="{00000000-0005-0000-0000-0000B1020000}"/>
    <cellStyle name="หัวเรื่อง 4 2 2" xfId="690" xr:uid="{00000000-0005-0000-0000-0000B2020000}"/>
    <cellStyle name="หัวเรื่อง 4 2 3" xfId="691" xr:uid="{00000000-0005-0000-0000-0000B3020000}"/>
    <cellStyle name="หัวเรื่อง 4 3" xfId="692" xr:uid="{00000000-0005-0000-0000-0000B4020000}"/>
  </cellStyles>
  <dxfs count="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สมุทรปราการ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55172812795744763"/>
                  <c:y val="2.4688649726644432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</c:trendlineLbl>
          </c:trendline>
          <c:val>
            <c:numRef>
              <c:f>Sheet1!$B$2:$B$21</c:f>
              <c:numCache>
                <c:formatCode>#,##0</c:formatCode>
                <c:ptCount val="20"/>
                <c:pt idx="0">
                  <c:v>1049416</c:v>
                </c:pt>
                <c:pt idx="1">
                  <c:v>1077523</c:v>
                </c:pt>
                <c:pt idx="2">
                  <c:v>1107626</c:v>
                </c:pt>
                <c:pt idx="3">
                  <c:v>1126940</c:v>
                </c:pt>
                <c:pt idx="4">
                  <c:v>1147224</c:v>
                </c:pt>
                <c:pt idx="5">
                  <c:v>1164105</c:v>
                </c:pt>
                <c:pt idx="6">
                  <c:v>1185180</c:v>
                </c:pt>
                <c:pt idx="7">
                  <c:v>1203223</c:v>
                </c:pt>
                <c:pt idx="8">
                  <c:v>1223302</c:v>
                </c:pt>
                <c:pt idx="9">
                  <c:v>1241610</c:v>
                </c:pt>
                <c:pt idx="10">
                  <c:v>1261530</c:v>
                </c:pt>
                <c:pt idx="11">
                  <c:v>1279310</c:v>
                </c:pt>
                <c:pt idx="12">
                  <c:v>1293553</c:v>
                </c:pt>
                <c:pt idx="13">
                  <c:v>1310766</c:v>
                </c:pt>
                <c:pt idx="14">
                  <c:v>1326608</c:v>
                </c:pt>
                <c:pt idx="15">
                  <c:v>1344875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B-4632-8188-535A7C35F5DD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การพยากรณ์(สมุทรปราการ)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Sheet1!$A$2:$A$21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Sheet1!$C$2:$C$21</c:f>
              <c:numCache>
                <c:formatCode>General</c:formatCode>
                <c:ptCount val="20"/>
                <c:pt idx="15" formatCode="#,##0">
                  <c:v>1344875</c:v>
                </c:pt>
                <c:pt idx="16" formatCode="#,##0">
                  <c:v>1362902.2015536565</c:v>
                </c:pt>
                <c:pt idx="17" formatCode="#,##0">
                  <c:v>1380934.0167890606</c:v>
                </c:pt>
                <c:pt idx="18" formatCode="#,##0">
                  <c:v>1398965.8320244644</c:v>
                </c:pt>
                <c:pt idx="19" formatCode="#,##0">
                  <c:v>1416997.6472598684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B-4632-8188-535A7C35F5DD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ขีดจำกัดความเชื่อมั่นระดับล่าง(สมุทรปราการ)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Sheet1!$A$2:$A$21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Sheet1!$D$2:$D$21</c:f>
              <c:numCache>
                <c:formatCode>General</c:formatCode>
                <c:ptCount val="20"/>
                <c:pt idx="15" formatCode="#,##0">
                  <c:v>1344875</c:v>
                </c:pt>
                <c:pt idx="16" formatCode="#,##0">
                  <c:v>1354825.5388619157</c:v>
                </c:pt>
                <c:pt idx="17" formatCode="#,##0">
                  <c:v>1363614.1244479886</c:v>
                </c:pt>
                <c:pt idx="18" formatCode="#,##0">
                  <c:v>1370506.3669571059</c:v>
                </c:pt>
                <c:pt idx="19" formatCode="#,##0">
                  <c:v>1375759.7783115769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2B-4632-8188-535A7C35F5DD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ขีดจำกัดความเชื่อมั่นระดับบน(สมุทรปราการ)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Sheet1!$A$2:$A$21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Sheet1!$E$2:$E$21</c:f>
              <c:numCache>
                <c:formatCode>General</c:formatCode>
                <c:ptCount val="20"/>
                <c:pt idx="15" formatCode="#,##0">
                  <c:v>1344875</c:v>
                </c:pt>
                <c:pt idx="16" formatCode="#,##0">
                  <c:v>1370978.8642453973</c:v>
                </c:pt>
                <c:pt idx="17" formatCode="#,##0">
                  <c:v>1398253.9091301325</c:v>
                </c:pt>
                <c:pt idx="18" formatCode="#,##0">
                  <c:v>1427425.2970918228</c:v>
                </c:pt>
                <c:pt idx="19" formatCode="#,##0">
                  <c:v>1458235.51620816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2B-4632-8188-535A7C35F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129752"/>
        <c:axId val="560130024"/>
      </c:lineChart>
      <c:catAx>
        <c:axId val="43812975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60130024"/>
        <c:crosses val="autoZero"/>
        <c:auto val="1"/>
        <c:lblAlgn val="ctr"/>
        <c:lblOffset val="100"/>
        <c:noMultiLvlLbl val="0"/>
      </c:catAx>
      <c:valAx>
        <c:axId val="56013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3812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นนทบุรี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34095618068338779"/>
                  <c:y val="-1.4835122183665549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</c:trendlineLbl>
          </c:trendline>
          <c:val>
            <c:numRef>
              <c:f>Sheet2!$B$2:$B$21</c:f>
              <c:numCache>
                <c:formatCode>#,##0</c:formatCode>
                <c:ptCount val="20"/>
                <c:pt idx="0">
                  <c:v>942292</c:v>
                </c:pt>
                <c:pt idx="1">
                  <c:v>972280</c:v>
                </c:pt>
                <c:pt idx="2">
                  <c:v>999057</c:v>
                </c:pt>
                <c:pt idx="3">
                  <c:v>1024191</c:v>
                </c:pt>
                <c:pt idx="4">
                  <c:v>1052592</c:v>
                </c:pt>
                <c:pt idx="5">
                  <c:v>1078071</c:v>
                </c:pt>
                <c:pt idx="6">
                  <c:v>1101743</c:v>
                </c:pt>
                <c:pt idx="7">
                  <c:v>1122627</c:v>
                </c:pt>
                <c:pt idx="8">
                  <c:v>1141673</c:v>
                </c:pt>
                <c:pt idx="9">
                  <c:v>1156271</c:v>
                </c:pt>
                <c:pt idx="10">
                  <c:v>1173870</c:v>
                </c:pt>
                <c:pt idx="11">
                  <c:v>1193711</c:v>
                </c:pt>
                <c:pt idx="12">
                  <c:v>1211924</c:v>
                </c:pt>
                <c:pt idx="13">
                  <c:v>1229735</c:v>
                </c:pt>
                <c:pt idx="14">
                  <c:v>1246295</c:v>
                </c:pt>
                <c:pt idx="15">
                  <c:v>1265387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A-4E41-B19C-30FFDD677E5E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การพยากรณ์(นนทบุรี)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Sheet2!$A$2:$A$21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Sheet2!$C$2:$C$21</c:f>
              <c:numCache>
                <c:formatCode>General</c:formatCode>
                <c:ptCount val="20"/>
                <c:pt idx="15" formatCode="#,##0">
                  <c:v>1265387</c:v>
                </c:pt>
                <c:pt idx="16" formatCode="#,##0">
                  <c:v>1283604.4332492766</c:v>
                </c:pt>
                <c:pt idx="17" formatCode="#,##0">
                  <c:v>1301825.33123768</c:v>
                </c:pt>
                <c:pt idx="18" formatCode="#,##0">
                  <c:v>1320046.2292260837</c:v>
                </c:pt>
                <c:pt idx="19" formatCode="#,##0">
                  <c:v>1338267.1272144874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A-4E41-B19C-30FFDD677E5E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ขีดจำกัดความเชื่อมั่นระดับล่าง(นนทบุรี)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Sheet2!$A$2:$A$21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Sheet2!$D$2:$D$21</c:f>
              <c:numCache>
                <c:formatCode>General</c:formatCode>
                <c:ptCount val="20"/>
                <c:pt idx="15" formatCode="#,##0">
                  <c:v>1265387</c:v>
                </c:pt>
                <c:pt idx="16" formatCode="#,##0">
                  <c:v>1276964.1877951147</c:v>
                </c:pt>
                <c:pt idx="17" formatCode="#,##0">
                  <c:v>1289871.0284518232</c:v>
                </c:pt>
                <c:pt idx="18" formatCode="#,##0">
                  <c:v>1302197.6434671865</c:v>
                </c:pt>
                <c:pt idx="19" formatCode="#,##0">
                  <c:v>1313914.4853148104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A-4E41-B19C-30FFDD677E5E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ขีดจำกัดความเชื่อมั่นระดับบน(นนทบุรี)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Sheet2!$A$2:$A$21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Sheet2!$E$2:$E$21</c:f>
              <c:numCache>
                <c:formatCode>General</c:formatCode>
                <c:ptCount val="20"/>
                <c:pt idx="15" formatCode="#,##0">
                  <c:v>1265387</c:v>
                </c:pt>
                <c:pt idx="16" formatCode="#,##0">
                  <c:v>1290244.6787034385</c:v>
                </c:pt>
                <c:pt idx="17" formatCode="#,##0">
                  <c:v>1313779.6340235369</c:v>
                </c:pt>
                <c:pt idx="18" formatCode="#,##0">
                  <c:v>1337894.814984981</c:v>
                </c:pt>
                <c:pt idx="19" formatCode="#,##0">
                  <c:v>1362619.7691141644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A-4E41-B19C-30FFDD677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161144"/>
        <c:axId val="300086728"/>
      </c:lineChart>
      <c:catAx>
        <c:axId val="55216114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0086728"/>
        <c:crosses val="autoZero"/>
        <c:auto val="1"/>
        <c:lblAlgn val="ctr"/>
        <c:lblOffset val="100"/>
        <c:noMultiLvlLbl val="0"/>
      </c:catAx>
      <c:valAx>
        <c:axId val="30008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5216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ปทุมธานี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5192207992843566"/>
                  <c:y val="1.6167564034732799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</c:trendlineLbl>
          </c:trendline>
          <c:val>
            <c:numRef>
              <c:f>Sheet3!$B$2:$B$21</c:f>
              <c:numCache>
                <c:formatCode>#,##0</c:formatCode>
                <c:ptCount val="20"/>
                <c:pt idx="0">
                  <c:v>769998</c:v>
                </c:pt>
                <c:pt idx="1">
                  <c:v>815402</c:v>
                </c:pt>
                <c:pt idx="2">
                  <c:v>861338</c:v>
                </c:pt>
                <c:pt idx="3">
                  <c:v>896843</c:v>
                </c:pt>
                <c:pt idx="4">
                  <c:v>929250</c:v>
                </c:pt>
                <c:pt idx="5">
                  <c:v>956376</c:v>
                </c:pt>
                <c:pt idx="6">
                  <c:v>985643</c:v>
                </c:pt>
                <c:pt idx="7">
                  <c:v>1010898</c:v>
                </c:pt>
                <c:pt idx="8">
                  <c:v>1033837</c:v>
                </c:pt>
                <c:pt idx="9">
                  <c:v>1053158</c:v>
                </c:pt>
                <c:pt idx="10">
                  <c:v>1074058</c:v>
                </c:pt>
                <c:pt idx="11">
                  <c:v>1094249</c:v>
                </c:pt>
                <c:pt idx="12">
                  <c:v>1111376</c:v>
                </c:pt>
                <c:pt idx="13">
                  <c:v>1129115</c:v>
                </c:pt>
                <c:pt idx="14">
                  <c:v>1146092</c:v>
                </c:pt>
                <c:pt idx="15">
                  <c:v>1163604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C9-46C9-BEE7-87CFECFEDD07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การพยากรณ์(ปทุมธานี)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Sheet3!$A$2:$A$21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Sheet3!$C$2:$C$21</c:f>
              <c:numCache>
                <c:formatCode>General</c:formatCode>
                <c:ptCount val="20"/>
                <c:pt idx="15" formatCode="#,##0">
                  <c:v>1163604</c:v>
                </c:pt>
                <c:pt idx="16" formatCode="#,##0">
                  <c:v>1181067.2030218781</c:v>
                </c:pt>
                <c:pt idx="17" formatCode="#,##0">
                  <c:v>1198531.3253731686</c:v>
                </c:pt>
                <c:pt idx="18" formatCode="#,##0">
                  <c:v>1215995.4477244588</c:v>
                </c:pt>
                <c:pt idx="19" formatCode="#,##0">
                  <c:v>1233459.5700757492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9-46C9-BEE7-87CFECFEDD07}"/>
            </c:ext>
          </c:extLst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ขีดจำกัดความเชื่อมั่นระดับล่าง(ปทุมธานี)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Sheet3!$A$2:$A$21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Sheet3!$D$2:$D$21</c:f>
              <c:numCache>
                <c:formatCode>General</c:formatCode>
                <c:ptCount val="20"/>
                <c:pt idx="15" formatCode="#,##0">
                  <c:v>1163604</c:v>
                </c:pt>
                <c:pt idx="16" formatCode="#,##0">
                  <c:v>1168807.3936874429</c:v>
                </c:pt>
                <c:pt idx="17" formatCode="#,##0">
                  <c:v>1172240.9396162368</c:v>
                </c:pt>
                <c:pt idx="18" formatCode="#,##0">
                  <c:v>1172795.9693257106</c:v>
                </c:pt>
                <c:pt idx="19" formatCode="#,##0">
                  <c:v>1170863.3679115218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C9-46C9-BEE7-87CFECFEDD07}"/>
            </c:ext>
          </c:extLst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ขีดจำกัดความเชื่อมั่นระดับบน(ปทุมธานี)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Sheet3!$A$2:$A$21</c:f>
              <c:numCache>
                <c:formatCode>General</c:formatCod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Sheet3!$E$2:$E$21</c:f>
              <c:numCache>
                <c:formatCode>General</c:formatCode>
                <c:ptCount val="20"/>
                <c:pt idx="15" formatCode="#,##0">
                  <c:v>1163604</c:v>
                </c:pt>
                <c:pt idx="16" formatCode="#,##0">
                  <c:v>1193327.0123563134</c:v>
                </c:pt>
                <c:pt idx="17" formatCode="#,##0">
                  <c:v>1224821.7111301003</c:v>
                </c:pt>
                <c:pt idx="18" formatCode="#,##0">
                  <c:v>1259194.926123207</c:v>
                </c:pt>
                <c:pt idx="19" formatCode="#,##0">
                  <c:v>1296055.7722399766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C9-46C9-BEE7-87CFECFED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10528"/>
        <c:axId val="441510856"/>
      </c:lineChart>
      <c:catAx>
        <c:axId val="44151052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41510856"/>
        <c:crosses val="autoZero"/>
        <c:auto val="1"/>
        <c:lblAlgn val="ctr"/>
        <c:lblOffset val="100"/>
        <c:noMultiLvlLbl val="0"/>
      </c:catAx>
      <c:valAx>
        <c:axId val="44151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415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2000">
                <a:latin typeface="TH SarabunPSK" pitchFamily="34" charset="-34"/>
                <a:cs typeface="TH SarabunPSK" pitchFamily="34" charset="-34"/>
              </a:rPr>
              <a:t>จำนวนประชากรในเขตปริมณฑล พ.ศ. 254</a:t>
            </a:r>
            <a:r>
              <a:rPr lang="en-US" sz="2000">
                <a:latin typeface="TH SarabunPSK" pitchFamily="34" charset="-34"/>
                <a:cs typeface="TH SarabunPSK" pitchFamily="34" charset="-34"/>
              </a:rPr>
              <a:t>7</a:t>
            </a:r>
            <a:r>
              <a:rPr lang="th-TH" sz="2000">
                <a:latin typeface="TH SarabunPSK" pitchFamily="34" charset="-34"/>
                <a:cs typeface="TH SarabunPSK" pitchFamily="34" charset="-34"/>
              </a:rPr>
              <a:t> - 256</a:t>
            </a:r>
            <a:r>
              <a:rPr lang="en-US" sz="2000">
                <a:latin typeface="TH SarabunPSK" pitchFamily="34" charset="-34"/>
                <a:cs typeface="TH SarabunPSK" pitchFamily="34" charset="-34"/>
              </a:rPr>
              <a:t>2 </a:t>
            </a:r>
            <a:r>
              <a:rPr lang="th-TH" sz="2000">
                <a:latin typeface="TH SarabunPSK" pitchFamily="34" charset="-34"/>
                <a:cs typeface="TH SarabunPSK" pitchFamily="34" charset="-34"/>
              </a:rPr>
              <a:t>และประมาณการของ พ.ศ. 256</a:t>
            </a:r>
            <a:r>
              <a:rPr lang="en-US" sz="2000">
                <a:latin typeface="TH SarabunPSK" pitchFamily="34" charset="-34"/>
                <a:cs typeface="TH SarabunPSK" pitchFamily="34" charset="-34"/>
              </a:rPr>
              <a:t>3</a:t>
            </a:r>
            <a:r>
              <a:rPr lang="th-TH" sz="2000">
                <a:latin typeface="TH SarabunPSK" pitchFamily="34" charset="-34"/>
                <a:cs typeface="TH SarabunPSK" pitchFamily="34" charset="-34"/>
              </a:rPr>
              <a:t> - 256</a:t>
            </a:r>
            <a:r>
              <a:rPr lang="en-US" sz="2000">
                <a:latin typeface="TH SarabunPSK" pitchFamily="34" charset="-34"/>
                <a:cs typeface="TH SarabunPSK" pitchFamily="34" charset="-34"/>
              </a:rPr>
              <a:t>6</a:t>
            </a:r>
            <a:endParaRPr lang="th-TH" sz="2000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'popประมาณการ58-61 (5จ.)'!$B$2</c:f>
              <c:strCache>
                <c:ptCount val="1"/>
                <c:pt idx="0">
                  <c:v>สมุทรปราการ</c:v>
                </c:pt>
              </c:strCache>
            </c:strRef>
          </c:tx>
          <c:marker>
            <c:symbol val="none"/>
          </c:marker>
          <c:dPt>
            <c:idx val="19"/>
            <c:bubble3D val="0"/>
            <c:spPr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43E-438D-A812-D8DF500DBBEC}"/>
              </c:ext>
            </c:extLst>
          </c:dPt>
          <c:dPt>
            <c:idx val="20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43E-438D-A812-D8DF500DBBEC}"/>
              </c:ext>
            </c:extLst>
          </c:dPt>
          <c:dPt>
            <c:idx val="21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43E-438D-A812-D8DF500DBBEC}"/>
              </c:ext>
            </c:extLst>
          </c:dPt>
          <c:dPt>
            <c:idx val="22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43E-438D-A812-D8DF500DBBEC}"/>
              </c:ext>
            </c:extLst>
          </c:dPt>
          <c:dPt>
            <c:idx val="23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443E-438D-A812-D8DF500DBBEC}"/>
              </c:ext>
            </c:extLst>
          </c:dPt>
          <c:cat>
            <c:strRef>
              <c:f>'popประมาณการ58-61 (5จ.)'!$A$3:$A$22</c:f>
              <c:str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ประมาณการของ พ.ศ. 2563</c:v>
                </c:pt>
                <c:pt idx="17">
                  <c:v>ประมาณการของ พ.ศ. 2564</c:v>
                </c:pt>
                <c:pt idx="18">
                  <c:v>ประมาณการของ พ.ศ. 2565</c:v>
                </c:pt>
                <c:pt idx="19">
                  <c:v>ประมาณการของ พ.ศ. 2566</c:v>
                </c:pt>
              </c:strCache>
            </c:strRef>
          </c:cat>
          <c:val>
            <c:numRef>
              <c:f>'popประมาณการ58-61 (5จ.)'!$B$3:$B$22</c:f>
              <c:numCache>
                <c:formatCode>#,##0</c:formatCode>
                <c:ptCount val="20"/>
                <c:pt idx="0">
                  <c:v>1049416</c:v>
                </c:pt>
                <c:pt idx="1">
                  <c:v>1077523</c:v>
                </c:pt>
                <c:pt idx="2">
                  <c:v>1107626</c:v>
                </c:pt>
                <c:pt idx="3">
                  <c:v>1126940</c:v>
                </c:pt>
                <c:pt idx="4">
                  <c:v>1147224</c:v>
                </c:pt>
                <c:pt idx="5">
                  <c:v>1164105</c:v>
                </c:pt>
                <c:pt idx="6">
                  <c:v>1185180</c:v>
                </c:pt>
                <c:pt idx="7">
                  <c:v>1203223</c:v>
                </c:pt>
                <c:pt idx="8">
                  <c:v>1223302</c:v>
                </c:pt>
                <c:pt idx="9">
                  <c:v>1241610</c:v>
                </c:pt>
                <c:pt idx="10">
                  <c:v>1261530</c:v>
                </c:pt>
                <c:pt idx="11">
                  <c:v>1279310</c:v>
                </c:pt>
                <c:pt idx="12">
                  <c:v>1293553</c:v>
                </c:pt>
                <c:pt idx="13">
                  <c:v>1310766</c:v>
                </c:pt>
                <c:pt idx="14">
                  <c:v>1326608</c:v>
                </c:pt>
                <c:pt idx="15">
                  <c:v>1344875</c:v>
                </c:pt>
                <c:pt idx="16" formatCode="0">
                  <c:v>1356690</c:v>
                </c:pt>
                <c:pt idx="17" formatCode="0">
                  <c:v>1370592</c:v>
                </c:pt>
                <c:pt idx="18" formatCode="0">
                  <c:v>1383914</c:v>
                </c:pt>
                <c:pt idx="19" formatCode="0">
                  <c:v>1396656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3E-438D-A812-D8DF500DBBEC}"/>
            </c:ext>
          </c:extLst>
        </c:ser>
        <c:ser>
          <c:idx val="0"/>
          <c:order val="1"/>
          <c:tx>
            <c:strRef>
              <c:f>'popประมาณการ58-61 (5จ.)'!$C$2</c:f>
              <c:strCache>
                <c:ptCount val="1"/>
                <c:pt idx="0">
                  <c:v>นนทบุรี</c:v>
                </c:pt>
              </c:strCache>
            </c:strRef>
          </c:tx>
          <c:marker>
            <c:symbol val="none"/>
          </c:marker>
          <c:dPt>
            <c:idx val="19"/>
            <c:bubble3D val="0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443E-438D-A812-D8DF500DBBEC}"/>
              </c:ext>
            </c:extLst>
          </c:dPt>
          <c:dPt>
            <c:idx val="20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443E-438D-A812-D8DF500DBBEC}"/>
              </c:ext>
            </c:extLst>
          </c:dPt>
          <c:dPt>
            <c:idx val="21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E-443E-438D-A812-D8DF500DBBEC}"/>
              </c:ext>
            </c:extLst>
          </c:dPt>
          <c:dPt>
            <c:idx val="22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0-443E-438D-A812-D8DF500DBBEC}"/>
              </c:ext>
            </c:extLst>
          </c:dPt>
          <c:dPt>
            <c:idx val="23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E-443E-438D-A812-D8DF500DBBEC}"/>
              </c:ext>
            </c:extLst>
          </c:dPt>
          <c:cat>
            <c:strRef>
              <c:f>'popประมาณการ58-61 (5จ.)'!$A$3:$A$22</c:f>
              <c:str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ประมาณการของ พ.ศ. 2563</c:v>
                </c:pt>
                <c:pt idx="17">
                  <c:v>ประมาณการของ พ.ศ. 2564</c:v>
                </c:pt>
                <c:pt idx="18">
                  <c:v>ประมาณการของ พ.ศ. 2565</c:v>
                </c:pt>
                <c:pt idx="19">
                  <c:v>ประมาณการของ พ.ศ. 2566</c:v>
                </c:pt>
              </c:strCache>
            </c:strRef>
          </c:cat>
          <c:val>
            <c:numRef>
              <c:f>'popประมาณการ58-61 (5จ.)'!$C$3:$C$22</c:f>
              <c:numCache>
                <c:formatCode>#,##0</c:formatCode>
                <c:ptCount val="20"/>
                <c:pt idx="0">
                  <c:v>942292</c:v>
                </c:pt>
                <c:pt idx="1">
                  <c:v>972280</c:v>
                </c:pt>
                <c:pt idx="2">
                  <c:v>999057</c:v>
                </c:pt>
                <c:pt idx="3">
                  <c:v>1024191</c:v>
                </c:pt>
                <c:pt idx="4">
                  <c:v>1052592</c:v>
                </c:pt>
                <c:pt idx="5">
                  <c:v>1078071</c:v>
                </c:pt>
                <c:pt idx="6">
                  <c:v>1101743</c:v>
                </c:pt>
                <c:pt idx="7">
                  <c:v>1122627</c:v>
                </c:pt>
                <c:pt idx="8">
                  <c:v>1141673</c:v>
                </c:pt>
                <c:pt idx="9">
                  <c:v>1156271</c:v>
                </c:pt>
                <c:pt idx="10">
                  <c:v>1173870</c:v>
                </c:pt>
                <c:pt idx="11">
                  <c:v>1193711</c:v>
                </c:pt>
                <c:pt idx="12">
                  <c:v>1211924</c:v>
                </c:pt>
                <c:pt idx="13">
                  <c:v>1229735</c:v>
                </c:pt>
                <c:pt idx="14">
                  <c:v>1246295</c:v>
                </c:pt>
                <c:pt idx="15">
                  <c:v>1265387</c:v>
                </c:pt>
                <c:pt idx="16" formatCode="0">
                  <c:v>1282968</c:v>
                </c:pt>
                <c:pt idx="17" formatCode="0">
                  <c:v>1302050</c:v>
                </c:pt>
                <c:pt idx="18" formatCode="0">
                  <c:v>1322050</c:v>
                </c:pt>
                <c:pt idx="19" formatCode="0">
                  <c:v>1343168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43E-438D-A812-D8DF500DBBEC}"/>
            </c:ext>
          </c:extLst>
        </c:ser>
        <c:ser>
          <c:idx val="1"/>
          <c:order val="2"/>
          <c:tx>
            <c:strRef>
              <c:f>'popประมาณการ58-61 (5จ.)'!$D$2</c:f>
              <c:strCache>
                <c:ptCount val="1"/>
                <c:pt idx="0">
                  <c:v>ปทุมธานี</c:v>
                </c:pt>
              </c:strCache>
            </c:strRef>
          </c:tx>
          <c:marker>
            <c:symbol val="none"/>
          </c:marker>
          <c:dPt>
            <c:idx val="19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43E-438D-A812-D8DF500DBBEC}"/>
              </c:ext>
            </c:extLst>
          </c:dPt>
          <c:dPt>
            <c:idx val="20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43E-438D-A812-D8DF500DBBEC}"/>
              </c:ext>
            </c:extLst>
          </c:dPt>
          <c:dPt>
            <c:idx val="21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43E-438D-A812-D8DF500DBBEC}"/>
              </c:ext>
            </c:extLst>
          </c:dPt>
          <c:dPt>
            <c:idx val="22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43E-438D-A812-D8DF500DBBEC}"/>
              </c:ext>
            </c:extLst>
          </c:dPt>
          <c:dPt>
            <c:idx val="23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443E-438D-A812-D8DF500DBBEC}"/>
              </c:ext>
            </c:extLst>
          </c:dPt>
          <c:cat>
            <c:strRef>
              <c:f>'popประมาณการ58-61 (5จ.)'!$A$3:$A$22</c:f>
              <c:str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ประมาณการของ พ.ศ. 2563</c:v>
                </c:pt>
                <c:pt idx="17">
                  <c:v>ประมาณการของ พ.ศ. 2564</c:v>
                </c:pt>
                <c:pt idx="18">
                  <c:v>ประมาณการของ พ.ศ. 2565</c:v>
                </c:pt>
                <c:pt idx="19">
                  <c:v>ประมาณการของ พ.ศ. 2566</c:v>
                </c:pt>
              </c:strCache>
            </c:strRef>
          </c:cat>
          <c:val>
            <c:numRef>
              <c:f>'popประมาณการ58-61 (5จ.)'!$D$3:$D$22</c:f>
              <c:numCache>
                <c:formatCode>#,##0</c:formatCode>
                <c:ptCount val="20"/>
                <c:pt idx="0">
                  <c:v>769998</c:v>
                </c:pt>
                <c:pt idx="1">
                  <c:v>815402</c:v>
                </c:pt>
                <c:pt idx="2">
                  <c:v>861338</c:v>
                </c:pt>
                <c:pt idx="3">
                  <c:v>896843</c:v>
                </c:pt>
                <c:pt idx="4">
                  <c:v>929250</c:v>
                </c:pt>
                <c:pt idx="5">
                  <c:v>956376</c:v>
                </c:pt>
                <c:pt idx="6">
                  <c:v>985643</c:v>
                </c:pt>
                <c:pt idx="7">
                  <c:v>1010898</c:v>
                </c:pt>
                <c:pt idx="8">
                  <c:v>1033837</c:v>
                </c:pt>
                <c:pt idx="9">
                  <c:v>1053158</c:v>
                </c:pt>
                <c:pt idx="10">
                  <c:v>1074058</c:v>
                </c:pt>
                <c:pt idx="11">
                  <c:v>1094249</c:v>
                </c:pt>
                <c:pt idx="12">
                  <c:v>1111376</c:v>
                </c:pt>
                <c:pt idx="13">
                  <c:v>1129115</c:v>
                </c:pt>
                <c:pt idx="14">
                  <c:v>1146092</c:v>
                </c:pt>
                <c:pt idx="15">
                  <c:v>1163604</c:v>
                </c:pt>
                <c:pt idx="16" formatCode="0">
                  <c:v>1183801</c:v>
                </c:pt>
                <c:pt idx="17" formatCode="0">
                  <c:v>1204367</c:v>
                </c:pt>
                <c:pt idx="18" formatCode="0">
                  <c:v>1226607</c:v>
                </c:pt>
                <c:pt idx="19" formatCode="0">
                  <c:v>1250905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43E-438D-A812-D8DF500DBBEC}"/>
            </c:ext>
          </c:extLst>
        </c:ser>
        <c:ser>
          <c:idx val="2"/>
          <c:order val="3"/>
          <c:tx>
            <c:strRef>
              <c:f>'popประมาณการ58-61 (5จ.)'!$E$2</c:f>
              <c:strCache>
                <c:ptCount val="1"/>
                <c:pt idx="0">
                  <c:v>นครปฐม</c:v>
                </c:pt>
              </c:strCache>
            </c:strRef>
          </c:tx>
          <c:marker>
            <c:symbol val="none"/>
          </c:marker>
          <c:dPt>
            <c:idx val="19"/>
            <c:bubble3D val="0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C-443E-438D-A812-D8DF500DBBEC}"/>
              </c:ext>
            </c:extLst>
          </c:dPt>
          <c:dPt>
            <c:idx val="20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443E-438D-A812-D8DF500DBBEC}"/>
              </c:ext>
            </c:extLst>
          </c:dPt>
          <c:dPt>
            <c:idx val="21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0-443E-438D-A812-D8DF500DBBEC}"/>
              </c:ext>
            </c:extLst>
          </c:dPt>
          <c:dPt>
            <c:idx val="22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2-443E-438D-A812-D8DF500DBBEC}"/>
              </c:ext>
            </c:extLst>
          </c:dPt>
          <c:dPt>
            <c:idx val="23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0-443E-438D-A812-D8DF500DBBEC}"/>
              </c:ext>
            </c:extLst>
          </c:dPt>
          <c:cat>
            <c:strRef>
              <c:f>'popประมาณการ58-61 (5จ.)'!$A$3:$A$22</c:f>
              <c:str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ประมาณการของ พ.ศ. 2563</c:v>
                </c:pt>
                <c:pt idx="17">
                  <c:v>ประมาณการของ พ.ศ. 2564</c:v>
                </c:pt>
                <c:pt idx="18">
                  <c:v>ประมาณการของ พ.ศ. 2565</c:v>
                </c:pt>
                <c:pt idx="19">
                  <c:v>ประมาณการของ พ.ศ. 2566</c:v>
                </c:pt>
              </c:strCache>
            </c:strRef>
          </c:cat>
          <c:val>
            <c:numRef>
              <c:f>'popประมาณการ58-61 (5จ.)'!$E$3:$E$22</c:f>
              <c:numCache>
                <c:formatCode>#,##0</c:formatCode>
                <c:ptCount val="20"/>
                <c:pt idx="0">
                  <c:v>798016</c:v>
                </c:pt>
                <c:pt idx="1">
                  <c:v>808961</c:v>
                </c:pt>
                <c:pt idx="2">
                  <c:v>821905</c:v>
                </c:pt>
                <c:pt idx="3">
                  <c:v>830970</c:v>
                </c:pt>
                <c:pt idx="4">
                  <c:v>843599</c:v>
                </c:pt>
                <c:pt idx="5">
                  <c:v>851426</c:v>
                </c:pt>
                <c:pt idx="6">
                  <c:v>860246</c:v>
                </c:pt>
                <c:pt idx="7">
                  <c:v>866064</c:v>
                </c:pt>
                <c:pt idx="8">
                  <c:v>874616</c:v>
                </c:pt>
                <c:pt idx="9">
                  <c:v>882184</c:v>
                </c:pt>
                <c:pt idx="10">
                  <c:v>891071</c:v>
                </c:pt>
                <c:pt idx="11">
                  <c:v>899342</c:v>
                </c:pt>
                <c:pt idx="12">
                  <c:v>905008</c:v>
                </c:pt>
                <c:pt idx="13">
                  <c:v>911492</c:v>
                </c:pt>
                <c:pt idx="14">
                  <c:v>917053</c:v>
                </c:pt>
                <c:pt idx="15">
                  <c:v>920030</c:v>
                </c:pt>
                <c:pt idx="16" formatCode="0">
                  <c:v>925912</c:v>
                </c:pt>
                <c:pt idx="17" formatCode="0">
                  <c:v>930160</c:v>
                </c:pt>
                <c:pt idx="18" formatCode="0">
                  <c:v>933974</c:v>
                </c:pt>
                <c:pt idx="19" formatCode="0">
                  <c:v>937353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3E-438D-A812-D8DF500DBBEC}"/>
            </c:ext>
          </c:extLst>
        </c:ser>
        <c:ser>
          <c:idx val="3"/>
          <c:order val="4"/>
          <c:tx>
            <c:strRef>
              <c:f>'popประมาณการ58-61 (5จ.)'!$F$2</c:f>
              <c:strCache>
                <c:ptCount val="1"/>
                <c:pt idx="0">
                  <c:v>สมุทรสาคร</c:v>
                </c:pt>
              </c:strCache>
            </c:strRef>
          </c:tx>
          <c:marker>
            <c:symbol val="none"/>
          </c:marker>
          <c:dPt>
            <c:idx val="19"/>
            <c:bubble3D val="0"/>
            <c:spPr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443E-438D-A812-D8DF500DBBEC}"/>
              </c:ext>
            </c:extLst>
          </c:dPt>
          <c:dPt>
            <c:idx val="20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443E-438D-A812-D8DF500DBBEC}"/>
              </c:ext>
            </c:extLst>
          </c:dPt>
          <c:dPt>
            <c:idx val="21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443E-438D-A812-D8DF500DBBEC}"/>
              </c:ext>
            </c:extLst>
          </c:dPt>
          <c:dPt>
            <c:idx val="22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443E-438D-A812-D8DF500DBBEC}"/>
              </c:ext>
            </c:extLst>
          </c:dPt>
          <c:dPt>
            <c:idx val="23"/>
            <c:bubble3D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1-443E-438D-A812-D8DF500DBBEC}"/>
              </c:ext>
            </c:extLst>
          </c:dPt>
          <c:cat>
            <c:strRef>
              <c:f>'popประมาณการ58-61 (5จ.)'!$A$3:$A$22</c:f>
              <c:str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ประมาณการของ พ.ศ. 2563</c:v>
                </c:pt>
                <c:pt idx="17">
                  <c:v>ประมาณการของ พ.ศ. 2564</c:v>
                </c:pt>
                <c:pt idx="18">
                  <c:v>ประมาณการของ พ.ศ. 2565</c:v>
                </c:pt>
                <c:pt idx="19">
                  <c:v>ประมาณการของ พ.ศ. 2566</c:v>
                </c:pt>
              </c:strCache>
            </c:strRef>
          </c:cat>
          <c:val>
            <c:numRef>
              <c:f>'popประมาณการ58-61 (5จ.)'!$F$3:$F$22</c:f>
              <c:numCache>
                <c:formatCode>#,##0</c:formatCode>
                <c:ptCount val="20"/>
                <c:pt idx="0">
                  <c:v>442687</c:v>
                </c:pt>
                <c:pt idx="1">
                  <c:v>452017</c:v>
                </c:pt>
                <c:pt idx="2">
                  <c:v>462510</c:v>
                </c:pt>
                <c:pt idx="3">
                  <c:v>469934</c:v>
                </c:pt>
                <c:pt idx="4">
                  <c:v>478146</c:v>
                </c:pt>
                <c:pt idx="5">
                  <c:v>484606</c:v>
                </c:pt>
                <c:pt idx="6">
                  <c:v>491887</c:v>
                </c:pt>
                <c:pt idx="7">
                  <c:v>499098</c:v>
                </c:pt>
                <c:pt idx="8">
                  <c:v>508812</c:v>
                </c:pt>
                <c:pt idx="9">
                  <c:v>519457</c:v>
                </c:pt>
                <c:pt idx="10">
                  <c:v>531887</c:v>
                </c:pt>
                <c:pt idx="11">
                  <c:v>545454</c:v>
                </c:pt>
                <c:pt idx="12">
                  <c:v>556719</c:v>
                </c:pt>
                <c:pt idx="13">
                  <c:v>568465</c:v>
                </c:pt>
                <c:pt idx="14">
                  <c:v>577964</c:v>
                </c:pt>
                <c:pt idx="15">
                  <c:v>584703</c:v>
                </c:pt>
                <c:pt idx="16" formatCode="0">
                  <c:v>592322</c:v>
                </c:pt>
                <c:pt idx="17" formatCode="0">
                  <c:v>601902</c:v>
                </c:pt>
                <c:pt idx="18" formatCode="0">
                  <c:v>611482</c:v>
                </c:pt>
                <c:pt idx="19" formatCode="0">
                  <c:v>621061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443E-438D-A812-D8DF500D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63136"/>
        <c:axId val="113844224"/>
      </c:lineChart>
      <c:catAx>
        <c:axId val="1083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3844224"/>
        <c:crosses val="autoZero"/>
        <c:auto val="1"/>
        <c:lblAlgn val="ctr"/>
        <c:lblOffset val="100"/>
        <c:noMultiLvlLbl val="0"/>
      </c:catAx>
      <c:valAx>
        <c:axId val="113844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 sz="1400">
                    <a:latin typeface="TH SarabunPSK" pitchFamily="34" charset="-34"/>
                    <a:cs typeface="TH SarabunPSK" pitchFamily="34" charset="-34"/>
                  </a:rPr>
                  <a:t>จำนวนประชากร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083631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7030A0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</xdr:row>
      <xdr:rowOff>219075</xdr:rowOff>
    </xdr:from>
    <xdr:to>
      <xdr:col>9</xdr:col>
      <xdr:colOff>66675</xdr:colOff>
      <xdr:row>16</xdr:row>
      <xdr:rowOff>152400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730C1C40-69C4-4615-BC36-90FDBD4B10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247649</xdr:rowOff>
    </xdr:from>
    <xdr:to>
      <xdr:col>10</xdr:col>
      <xdr:colOff>314325</xdr:colOff>
      <xdr:row>23</xdr:row>
      <xdr:rowOff>257174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A5FEEC3D-CB6C-4377-9E54-D106C2E9E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228600</xdr:rowOff>
    </xdr:from>
    <xdr:to>
      <xdr:col>11</xdr:col>
      <xdr:colOff>495299</xdr:colOff>
      <xdr:row>18</xdr:row>
      <xdr:rowOff>28575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B03740A-7D02-45EC-8C40-9D5F48A1E5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16A8B4-3267-4A18-B9A0-99F3BFE17F4B}" name="Table1" displayName="Table1" ref="A1:E21" totalsRowShown="0">
  <autoFilter ref="A1:E21" xr:uid="{050F2487-DD4C-4C30-929F-EE48762353B2}"/>
  <tableColumns count="5">
    <tableColumn id="1" xr3:uid="{9B8F6AAA-2430-473F-AC37-D94C3E09EBE8}" name="พ.ศ."/>
    <tableColumn id="2" xr3:uid="{95852EEF-C877-40BE-83F4-4B365C6DD08D}" name="สมุทรปราการ"/>
    <tableColumn id="3" xr3:uid="{4DE65B82-8A00-411E-B9B4-337D3248C313}" name="การพยากรณ์(สมุทรปราการ)" dataDxfId="8">
      <calculatedColumnFormula>_xlfn.FORECAST.ETS(A2,$B$2:$B$17,$A$2:$A$17,1,1)</calculatedColumnFormula>
    </tableColumn>
    <tableColumn id="4" xr3:uid="{BEE6344C-DBFB-4DA7-B231-2E05D1044780}" name="ขีดจำกัดความเชื่อมั่นระดับล่าง(สมุทรปราการ)" dataDxfId="7">
      <calculatedColumnFormula>C2-_xlfn.FORECAST.ETS.CONFINT(A2,$B$2:$B$17,$A$2:$A$17,0.95,1,1)</calculatedColumnFormula>
    </tableColumn>
    <tableColumn id="5" xr3:uid="{0F87BA45-E093-421C-97B2-842132922940}" name="ขีดจำกัดความเชื่อมั่นระดับบน(สมุทรปราการ)" dataDxfId="6">
      <calculatedColumnFormula>C2+_xlfn.FORECAST.ETS.CONFINT(A2,$B$2:$B$17,$A$2:$A$17,0.95,1,1)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111636-038A-41C2-93A7-3D42F1398F86}" name="Table2" displayName="Table2" ref="A1:E21" totalsRowShown="0">
  <autoFilter ref="A1:E21" xr:uid="{4C74C394-5972-49CA-A010-35B0483189F3}"/>
  <tableColumns count="5">
    <tableColumn id="1" xr3:uid="{0003AF23-7D0F-4D5A-BA9D-9C21F5B9E2DA}" name="พ.ศ."/>
    <tableColumn id="2" xr3:uid="{F51DE211-692D-4ED4-82C2-D82FA9A18736}" name="นนทบุรี"/>
    <tableColumn id="3" xr3:uid="{20A0A8E4-A62F-47BB-B993-E312858D35C9}" name="การพยากรณ์(นนทบุรี)" dataDxfId="5">
      <calculatedColumnFormula>_xlfn.FORECAST.ETS(A2,$B$2:$B$17,$A$2:$A$17,1,1)</calculatedColumnFormula>
    </tableColumn>
    <tableColumn id="4" xr3:uid="{8E2FE91E-2446-4B69-A175-31E150EE8259}" name="ขีดจำกัดความเชื่อมั่นระดับล่าง(นนทบุรี)" dataDxfId="4">
      <calculatedColumnFormula>C2-_xlfn.FORECAST.ETS.CONFINT(A2,$B$2:$B$17,$A$2:$A$17,0.95,1,1)</calculatedColumnFormula>
    </tableColumn>
    <tableColumn id="5" xr3:uid="{2FA7B780-AC74-4676-B5FD-2CFD674F25B9}" name="ขีดจำกัดความเชื่อมั่นระดับบน(นนทบุรี)" dataDxfId="3">
      <calculatedColumnFormula>C2+_xlfn.FORECAST.ETS.CONFINT(A2,$B$2:$B$17,$A$2:$A$17,0.95,1,1)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766CF8-932A-4141-8956-F6BB80052ADC}" name="Table3" displayName="Table3" ref="A1:E21" totalsRowShown="0">
  <autoFilter ref="A1:E21" xr:uid="{CEB8678B-9C07-4CCC-9D40-1D43B275EA45}"/>
  <tableColumns count="5">
    <tableColumn id="1" xr3:uid="{A588D18F-571F-45B0-8605-A53667F1437A}" name="พ.ศ."/>
    <tableColumn id="2" xr3:uid="{16A8DB5F-8265-4A69-B35F-E5E5FBEF8E9F}" name="ปทุมธานี"/>
    <tableColumn id="3" xr3:uid="{5740DFBF-693A-4D98-9308-09B1D9DBDFAE}" name="การพยากรณ์(ปทุมธานี)" dataDxfId="2">
      <calculatedColumnFormula>_xlfn.FORECAST.ETS(A2,$B$2:$B$17,$A$2:$A$17,1,1)</calculatedColumnFormula>
    </tableColumn>
    <tableColumn id="4" xr3:uid="{FBD18C47-6B70-4843-B096-8F8984684AA8}" name="ขีดจำกัดความเชื่อมั่นระดับล่าง(ปทุมธานี)" dataDxfId="1">
      <calculatedColumnFormula>C2-_xlfn.FORECAST.ETS.CONFINT(A2,$B$2:$B$17,$A$2:$A$17,0.95,1,1)</calculatedColumnFormula>
    </tableColumn>
    <tableColumn id="5" xr3:uid="{DB7D8BB1-BFED-46CA-93A4-CA9117827F93}" name="ขีดจำกัดความเชื่อมั่นระดับบน(ปทุมธานี)" dataDxfId="0">
      <calculatedColumnFormula>C2+_xlfn.FORECAST.ETS.CONFINT(A2,$B$2:$B$17,$A$2:$A$17,0.95,1,1)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50883-2F26-4D2C-B8BC-F7A09748AC01}">
  <dimension ref="A1:E21"/>
  <sheetViews>
    <sheetView workbookViewId="0"/>
  </sheetViews>
  <sheetFormatPr defaultRowHeight="23.25"/>
  <cols>
    <col min="2" max="2" width="13" customWidth="1"/>
    <col min="3" max="3" width="24.140625" customWidth="1"/>
    <col min="4" max="4" width="36.140625" customWidth="1"/>
    <col min="5" max="5" width="35.85546875" customWidth="1"/>
  </cols>
  <sheetData>
    <row r="1" spans="1:5">
      <c r="A1" t="s">
        <v>13</v>
      </c>
      <c r="B1" t="s">
        <v>12</v>
      </c>
      <c r="C1" t="s">
        <v>16</v>
      </c>
      <c r="D1" t="s">
        <v>17</v>
      </c>
      <c r="E1" t="s">
        <v>18</v>
      </c>
    </row>
    <row r="2" spans="1:5">
      <c r="A2" s="33">
        <v>2547</v>
      </c>
      <c r="B2" s="34">
        <v>1049416</v>
      </c>
    </row>
    <row r="3" spans="1:5">
      <c r="A3" s="33">
        <v>2548</v>
      </c>
      <c r="B3" s="34">
        <v>1077523</v>
      </c>
    </row>
    <row r="4" spans="1:5">
      <c r="A4" s="33">
        <v>2549</v>
      </c>
      <c r="B4" s="34">
        <v>1107626</v>
      </c>
    </row>
    <row r="5" spans="1:5">
      <c r="A5" s="33">
        <v>2550</v>
      </c>
      <c r="B5" s="34">
        <v>1126940</v>
      </c>
    </row>
    <row r="6" spans="1:5">
      <c r="A6" s="33">
        <v>2551</v>
      </c>
      <c r="B6" s="34">
        <v>1147224</v>
      </c>
    </row>
    <row r="7" spans="1:5">
      <c r="A7" s="33">
        <v>2552</v>
      </c>
      <c r="B7" s="34">
        <v>1164105</v>
      </c>
    </row>
    <row r="8" spans="1:5">
      <c r="A8" s="33">
        <v>2553</v>
      </c>
      <c r="B8" s="34">
        <v>1185180</v>
      </c>
    </row>
    <row r="9" spans="1:5">
      <c r="A9" s="33">
        <v>2554</v>
      </c>
      <c r="B9" s="34">
        <v>1203223</v>
      </c>
    </row>
    <row r="10" spans="1:5">
      <c r="A10" s="33">
        <v>2555</v>
      </c>
      <c r="B10" s="34">
        <v>1223302</v>
      </c>
    </row>
    <row r="11" spans="1:5">
      <c r="A11" s="33">
        <v>2556</v>
      </c>
      <c r="B11" s="34">
        <v>1241610</v>
      </c>
    </row>
    <row r="12" spans="1:5">
      <c r="A12" s="33">
        <v>2557</v>
      </c>
      <c r="B12" s="34">
        <v>1261530</v>
      </c>
    </row>
    <row r="13" spans="1:5">
      <c r="A13" s="33">
        <v>2558</v>
      </c>
      <c r="B13" s="34">
        <v>1279310</v>
      </c>
    </row>
    <row r="14" spans="1:5">
      <c r="A14" s="33">
        <v>2559</v>
      </c>
      <c r="B14" s="34">
        <v>1293553</v>
      </c>
    </row>
    <row r="15" spans="1:5">
      <c r="A15" s="33">
        <v>2560</v>
      </c>
      <c r="B15" s="34">
        <v>1310766</v>
      </c>
    </row>
    <row r="16" spans="1:5">
      <c r="A16" s="33">
        <v>2561</v>
      </c>
      <c r="B16" s="34">
        <v>1326608</v>
      </c>
    </row>
    <row r="17" spans="1:5">
      <c r="A17" s="33">
        <v>2562</v>
      </c>
      <c r="B17" s="34">
        <v>1344875</v>
      </c>
      <c r="C17" s="34">
        <v>1344875</v>
      </c>
      <c r="D17" s="34">
        <v>1344875</v>
      </c>
      <c r="E17" s="34">
        <v>1344875</v>
      </c>
    </row>
    <row r="18" spans="1:5">
      <c r="A18" s="33">
        <v>2563</v>
      </c>
      <c r="C18" s="34">
        <f>_xlfn.FORECAST.ETS(A18,$B$2:$B$17,$A$2:$A$17,1,1)</f>
        <v>1362902.2015536565</v>
      </c>
      <c r="D18" s="34">
        <f>C18-_xlfn.FORECAST.ETS.CONFINT(A18,$B$2:$B$17,$A$2:$A$17,0.95,1,1)</f>
        <v>1354825.5388619157</v>
      </c>
      <c r="E18" s="34">
        <f>C18+_xlfn.FORECAST.ETS.CONFINT(A18,$B$2:$B$17,$A$2:$A$17,0.95,1,1)</f>
        <v>1370978.8642453973</v>
      </c>
    </row>
    <row r="19" spans="1:5">
      <c r="A19" s="33">
        <v>2564</v>
      </c>
      <c r="C19" s="34">
        <f>_xlfn.FORECAST.ETS(A19,$B$2:$B$17,$A$2:$A$17,1,1)</f>
        <v>1380934.0167890606</v>
      </c>
      <c r="D19" s="34">
        <f>C19-_xlfn.FORECAST.ETS.CONFINT(A19,$B$2:$B$17,$A$2:$A$17,0.95,1,1)</f>
        <v>1363614.1244479886</v>
      </c>
      <c r="E19" s="34">
        <f>C19+_xlfn.FORECAST.ETS.CONFINT(A19,$B$2:$B$17,$A$2:$A$17,0.95,1,1)</f>
        <v>1398253.9091301325</v>
      </c>
    </row>
    <row r="20" spans="1:5">
      <c r="A20" s="33">
        <v>2565</v>
      </c>
      <c r="C20" s="34">
        <f>_xlfn.FORECAST.ETS(A20,$B$2:$B$17,$A$2:$A$17,1,1)</f>
        <v>1398965.8320244644</v>
      </c>
      <c r="D20" s="34">
        <f>C20-_xlfn.FORECAST.ETS.CONFINT(A20,$B$2:$B$17,$A$2:$A$17,0.95,1,1)</f>
        <v>1370506.3669571059</v>
      </c>
      <c r="E20" s="34">
        <f>C20+_xlfn.FORECAST.ETS.CONFINT(A20,$B$2:$B$17,$A$2:$A$17,0.95,1,1)</f>
        <v>1427425.2970918228</v>
      </c>
    </row>
    <row r="21" spans="1:5">
      <c r="A21" s="33">
        <v>2566</v>
      </c>
      <c r="C21" s="34">
        <f>_xlfn.FORECAST.ETS(A21,$B$2:$B$17,$A$2:$A$17,1,1)</f>
        <v>1416997.6472598684</v>
      </c>
      <c r="D21" s="34">
        <f>C21-_xlfn.FORECAST.ETS.CONFINT(A21,$B$2:$B$17,$A$2:$A$17,0.95,1,1)</f>
        <v>1375759.7783115769</v>
      </c>
      <c r="E21" s="34">
        <f>C21+_xlfn.FORECAST.ETS.CONFINT(A21,$B$2:$B$17,$A$2:$A$17,0.95,1,1)</f>
        <v>1458235.51620816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F8CF-F02F-40A6-97F9-AFE933379CBC}">
  <dimension ref="A1:E21"/>
  <sheetViews>
    <sheetView workbookViewId="0"/>
  </sheetViews>
  <sheetFormatPr defaultRowHeight="23.25"/>
  <cols>
    <col min="3" max="3" width="20" customWidth="1"/>
    <col min="4" max="4" width="32" customWidth="1"/>
    <col min="5" max="5" width="31.7109375" customWidth="1"/>
  </cols>
  <sheetData>
    <row r="1" spans="1:5">
      <c r="A1" t="s">
        <v>13</v>
      </c>
      <c r="B1" t="s">
        <v>11</v>
      </c>
      <c r="C1" t="s">
        <v>20</v>
      </c>
      <c r="D1" t="s">
        <v>21</v>
      </c>
      <c r="E1" t="s">
        <v>22</v>
      </c>
    </row>
    <row r="2" spans="1:5">
      <c r="A2" s="33">
        <v>2547</v>
      </c>
      <c r="B2" s="34">
        <v>942292</v>
      </c>
    </row>
    <row r="3" spans="1:5">
      <c r="A3" s="33">
        <v>2548</v>
      </c>
      <c r="B3" s="34">
        <v>972280</v>
      </c>
    </row>
    <row r="4" spans="1:5">
      <c r="A4" s="33">
        <v>2549</v>
      </c>
      <c r="B4" s="34">
        <v>999057</v>
      </c>
    </row>
    <row r="5" spans="1:5">
      <c r="A5" s="33">
        <v>2550</v>
      </c>
      <c r="B5" s="34">
        <v>1024191</v>
      </c>
    </row>
    <row r="6" spans="1:5">
      <c r="A6" s="33">
        <v>2551</v>
      </c>
      <c r="B6" s="34">
        <v>1052592</v>
      </c>
    </row>
    <row r="7" spans="1:5">
      <c r="A7" s="33">
        <v>2552</v>
      </c>
      <c r="B7" s="34">
        <v>1078071</v>
      </c>
    </row>
    <row r="8" spans="1:5">
      <c r="A8" s="33">
        <v>2553</v>
      </c>
      <c r="B8" s="34">
        <v>1101743</v>
      </c>
    </row>
    <row r="9" spans="1:5">
      <c r="A9" s="33">
        <v>2554</v>
      </c>
      <c r="B9" s="34">
        <v>1122627</v>
      </c>
    </row>
    <row r="10" spans="1:5">
      <c r="A10" s="33">
        <v>2555</v>
      </c>
      <c r="B10" s="34">
        <v>1141673</v>
      </c>
    </row>
    <row r="11" spans="1:5">
      <c r="A11" s="33">
        <v>2556</v>
      </c>
      <c r="B11" s="34">
        <v>1156271</v>
      </c>
    </row>
    <row r="12" spans="1:5">
      <c r="A12" s="33">
        <v>2557</v>
      </c>
      <c r="B12" s="34">
        <v>1173870</v>
      </c>
    </row>
    <row r="13" spans="1:5">
      <c r="A13" s="33">
        <v>2558</v>
      </c>
      <c r="B13" s="34">
        <v>1193711</v>
      </c>
    </row>
    <row r="14" spans="1:5">
      <c r="A14" s="33">
        <v>2559</v>
      </c>
      <c r="B14" s="34">
        <v>1211924</v>
      </c>
    </row>
    <row r="15" spans="1:5">
      <c r="A15" s="33">
        <v>2560</v>
      </c>
      <c r="B15" s="34">
        <v>1229735</v>
      </c>
    </row>
    <row r="16" spans="1:5">
      <c r="A16" s="33">
        <v>2561</v>
      </c>
      <c r="B16" s="34">
        <v>1246295</v>
      </c>
    </row>
    <row r="17" spans="1:5">
      <c r="A17" s="33">
        <v>2562</v>
      </c>
      <c r="B17" s="34">
        <v>1265387</v>
      </c>
      <c r="C17" s="34">
        <v>1265387</v>
      </c>
      <c r="D17" s="34">
        <v>1265387</v>
      </c>
      <c r="E17" s="34">
        <v>1265387</v>
      </c>
    </row>
    <row r="18" spans="1:5">
      <c r="A18" s="33">
        <v>2563</v>
      </c>
      <c r="C18" s="34">
        <f>_xlfn.FORECAST.ETS(A18,$B$2:$B$17,$A$2:$A$17,1,1)</f>
        <v>1283604.4332492766</v>
      </c>
      <c r="D18" s="34">
        <f>C18-_xlfn.FORECAST.ETS.CONFINT(A18,$B$2:$B$17,$A$2:$A$17,0.95,1,1)</f>
        <v>1276964.1877951147</v>
      </c>
      <c r="E18" s="34">
        <f>C18+_xlfn.FORECAST.ETS.CONFINT(A18,$B$2:$B$17,$A$2:$A$17,0.95,1,1)</f>
        <v>1290244.6787034385</v>
      </c>
    </row>
    <row r="19" spans="1:5">
      <c r="A19" s="33">
        <v>2564</v>
      </c>
      <c r="C19" s="34">
        <f>_xlfn.FORECAST.ETS(A19,$B$2:$B$17,$A$2:$A$17,1,1)</f>
        <v>1301825.33123768</v>
      </c>
      <c r="D19" s="34">
        <f>C19-_xlfn.FORECAST.ETS.CONFINT(A19,$B$2:$B$17,$A$2:$A$17,0.95,1,1)</f>
        <v>1289871.0284518232</v>
      </c>
      <c r="E19" s="34">
        <f>C19+_xlfn.FORECAST.ETS.CONFINT(A19,$B$2:$B$17,$A$2:$A$17,0.95,1,1)</f>
        <v>1313779.6340235369</v>
      </c>
    </row>
    <row r="20" spans="1:5">
      <c r="A20" s="33">
        <v>2565</v>
      </c>
      <c r="C20" s="34">
        <f>_xlfn.FORECAST.ETS(A20,$B$2:$B$17,$A$2:$A$17,1,1)</f>
        <v>1320046.2292260837</v>
      </c>
      <c r="D20" s="34">
        <f>C20-_xlfn.FORECAST.ETS.CONFINT(A20,$B$2:$B$17,$A$2:$A$17,0.95,1,1)</f>
        <v>1302197.6434671865</v>
      </c>
      <c r="E20" s="34">
        <f>C20+_xlfn.FORECAST.ETS.CONFINT(A20,$B$2:$B$17,$A$2:$A$17,0.95,1,1)</f>
        <v>1337894.814984981</v>
      </c>
    </row>
    <row r="21" spans="1:5">
      <c r="A21" s="33">
        <v>2566</v>
      </c>
      <c r="C21" s="34">
        <f>_xlfn.FORECAST.ETS(A21,$B$2:$B$17,$A$2:$A$17,1,1)</f>
        <v>1338267.1272144874</v>
      </c>
      <c r="D21" s="34">
        <f>C21-_xlfn.FORECAST.ETS.CONFINT(A21,$B$2:$B$17,$A$2:$A$17,0.95,1,1)</f>
        <v>1313914.4853148104</v>
      </c>
      <c r="E21" s="34">
        <f>C21+_xlfn.FORECAST.ETS.CONFINT(A21,$B$2:$B$17,$A$2:$A$17,0.95,1,1)</f>
        <v>1362619.7691141644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3D2A-1D0C-4B97-AACF-1BC07B7AB4BB}">
  <dimension ref="A1:E21"/>
  <sheetViews>
    <sheetView topLeftCell="B1" workbookViewId="0"/>
  </sheetViews>
  <sheetFormatPr defaultRowHeight="23.25"/>
  <cols>
    <col min="2" max="2" width="9.7109375" customWidth="1"/>
    <col min="3" max="3" width="20.85546875" customWidth="1"/>
    <col min="4" max="4" width="32.85546875" customWidth="1"/>
    <col min="5" max="5" width="32.5703125" customWidth="1"/>
  </cols>
  <sheetData>
    <row r="1" spans="1:5">
      <c r="A1" t="s">
        <v>13</v>
      </c>
      <c r="B1" t="s">
        <v>10</v>
      </c>
      <c r="C1" t="s">
        <v>23</v>
      </c>
      <c r="D1" t="s">
        <v>24</v>
      </c>
      <c r="E1" t="s">
        <v>25</v>
      </c>
    </row>
    <row r="2" spans="1:5">
      <c r="A2" s="33">
        <v>2547</v>
      </c>
      <c r="B2" s="34">
        <v>769998</v>
      </c>
    </row>
    <row r="3" spans="1:5">
      <c r="A3" s="33">
        <v>2548</v>
      </c>
      <c r="B3" s="34">
        <v>815402</v>
      </c>
    </row>
    <row r="4" spans="1:5">
      <c r="A4" s="33">
        <v>2549</v>
      </c>
      <c r="B4" s="34">
        <v>861338</v>
      </c>
    </row>
    <row r="5" spans="1:5">
      <c r="A5" s="33">
        <v>2550</v>
      </c>
      <c r="B5" s="34">
        <v>896843</v>
      </c>
    </row>
    <row r="6" spans="1:5">
      <c r="A6" s="33">
        <v>2551</v>
      </c>
      <c r="B6" s="34">
        <v>929250</v>
      </c>
    </row>
    <row r="7" spans="1:5">
      <c r="A7" s="33">
        <v>2552</v>
      </c>
      <c r="B7" s="34">
        <v>956376</v>
      </c>
    </row>
    <row r="8" spans="1:5">
      <c r="A8" s="33">
        <v>2553</v>
      </c>
      <c r="B8" s="34">
        <v>985643</v>
      </c>
    </row>
    <row r="9" spans="1:5">
      <c r="A9" s="33">
        <v>2554</v>
      </c>
      <c r="B9" s="34">
        <v>1010898</v>
      </c>
    </row>
    <row r="10" spans="1:5">
      <c r="A10" s="33">
        <v>2555</v>
      </c>
      <c r="B10" s="34">
        <v>1033837</v>
      </c>
    </row>
    <row r="11" spans="1:5">
      <c r="A11" s="33">
        <v>2556</v>
      </c>
      <c r="B11" s="34">
        <v>1053158</v>
      </c>
    </row>
    <row r="12" spans="1:5">
      <c r="A12" s="33">
        <v>2557</v>
      </c>
      <c r="B12" s="34">
        <v>1074058</v>
      </c>
    </row>
    <row r="13" spans="1:5">
      <c r="A13" s="33">
        <v>2558</v>
      </c>
      <c r="B13" s="34">
        <v>1094249</v>
      </c>
    </row>
    <row r="14" spans="1:5">
      <c r="A14" s="33">
        <v>2559</v>
      </c>
      <c r="B14" s="34">
        <v>1111376</v>
      </c>
    </row>
    <row r="15" spans="1:5">
      <c r="A15" s="33">
        <v>2560</v>
      </c>
      <c r="B15" s="34">
        <v>1129115</v>
      </c>
    </row>
    <row r="16" spans="1:5">
      <c r="A16" s="33">
        <v>2561</v>
      </c>
      <c r="B16" s="34">
        <v>1146092</v>
      </c>
    </row>
    <row r="17" spans="1:5">
      <c r="A17" s="33">
        <v>2562</v>
      </c>
      <c r="B17" s="34">
        <v>1163604</v>
      </c>
      <c r="C17" s="34">
        <v>1163604</v>
      </c>
      <c r="D17" s="34">
        <v>1163604</v>
      </c>
      <c r="E17" s="34">
        <v>1163604</v>
      </c>
    </row>
    <row r="18" spans="1:5">
      <c r="A18" s="33">
        <v>2563</v>
      </c>
      <c r="C18" s="34">
        <f>_xlfn.FORECAST.ETS(A18,$B$2:$B$17,$A$2:$A$17,1,1)</f>
        <v>1181067.2030218781</v>
      </c>
      <c r="D18" s="34">
        <f>C18-_xlfn.FORECAST.ETS.CONFINT(A18,$B$2:$B$17,$A$2:$A$17,0.95,1,1)</f>
        <v>1168807.3936874429</v>
      </c>
      <c r="E18" s="34">
        <f>C18+_xlfn.FORECAST.ETS.CONFINT(A18,$B$2:$B$17,$A$2:$A$17,0.95,1,1)</f>
        <v>1193327.0123563134</v>
      </c>
    </row>
    <row r="19" spans="1:5">
      <c r="A19" s="33">
        <v>2564</v>
      </c>
      <c r="C19" s="34">
        <f>_xlfn.FORECAST.ETS(A19,$B$2:$B$17,$A$2:$A$17,1,1)</f>
        <v>1198531.3253731686</v>
      </c>
      <c r="D19" s="34">
        <f>C19-_xlfn.FORECAST.ETS.CONFINT(A19,$B$2:$B$17,$A$2:$A$17,0.95,1,1)</f>
        <v>1172240.9396162368</v>
      </c>
      <c r="E19" s="34">
        <f>C19+_xlfn.FORECAST.ETS.CONFINT(A19,$B$2:$B$17,$A$2:$A$17,0.95,1,1)</f>
        <v>1224821.7111301003</v>
      </c>
    </row>
    <row r="20" spans="1:5">
      <c r="A20" s="33">
        <v>2565</v>
      </c>
      <c r="C20" s="34">
        <f>_xlfn.FORECAST.ETS(A20,$B$2:$B$17,$A$2:$A$17,1,1)</f>
        <v>1215995.4477244588</v>
      </c>
      <c r="D20" s="34">
        <f>C20-_xlfn.FORECAST.ETS.CONFINT(A20,$B$2:$B$17,$A$2:$A$17,0.95,1,1)</f>
        <v>1172795.9693257106</v>
      </c>
      <c r="E20" s="34">
        <f>C20+_xlfn.FORECAST.ETS.CONFINT(A20,$B$2:$B$17,$A$2:$A$17,0.95,1,1)</f>
        <v>1259194.926123207</v>
      </c>
    </row>
    <row r="21" spans="1:5">
      <c r="A21" s="33">
        <v>2566</v>
      </c>
      <c r="C21" s="34">
        <f>_xlfn.FORECAST.ETS(A21,$B$2:$B$17,$A$2:$A$17,1,1)</f>
        <v>1233459.5700757492</v>
      </c>
      <c r="D21" s="34">
        <f>C21-_xlfn.FORECAST.ETS.CONFINT(A21,$B$2:$B$17,$A$2:$A$17,0.95,1,1)</f>
        <v>1170863.3679115218</v>
      </c>
      <c r="E21" s="34">
        <f>C21+_xlfn.FORECAST.ETS.CONFINT(A21,$B$2:$B$17,$A$2:$A$17,0.95,1,1)</f>
        <v>1296055.7722399766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9"/>
  <sheetViews>
    <sheetView showGridLines="0" tabSelected="1" view="pageBreakPreview" topLeftCell="A7" zoomScaleNormal="120" zoomScaleSheetLayoutView="100" workbookViewId="0">
      <selection activeCell="G19" sqref="G19:L22"/>
    </sheetView>
  </sheetViews>
  <sheetFormatPr defaultColWidth="12.28515625" defaultRowHeight="15"/>
  <cols>
    <col min="1" max="1" width="24.7109375" style="3" customWidth="1"/>
    <col min="2" max="6" width="11.28515625" style="1" customWidth="1"/>
    <col min="7" max="7" width="12.28515625" style="1"/>
    <col min="8" max="8" width="7" style="1" bestFit="1" customWidth="1"/>
    <col min="9" max="9" width="7" style="2" bestFit="1" customWidth="1"/>
    <col min="10" max="10" width="7" style="1" bestFit="1" customWidth="1"/>
    <col min="11" max="12" width="6.140625" style="1" bestFit="1" customWidth="1"/>
    <col min="13" max="16384" width="12.28515625" style="1"/>
  </cols>
  <sheetData>
    <row r="1" spans="1:11" s="21" customFormat="1" ht="18.75">
      <c r="A1" s="21" t="s">
        <v>30</v>
      </c>
      <c r="H1" s="1"/>
      <c r="I1" s="22"/>
    </row>
    <row r="2" spans="1:11" s="19" customFormat="1" ht="18.75" customHeight="1">
      <c r="A2" s="20" t="s">
        <v>13</v>
      </c>
      <c r="B2" s="20" t="s">
        <v>12</v>
      </c>
      <c r="C2" s="20" t="s">
        <v>11</v>
      </c>
      <c r="D2" s="20" t="s">
        <v>10</v>
      </c>
      <c r="E2" s="20" t="s">
        <v>9</v>
      </c>
      <c r="F2" s="20" t="s">
        <v>8</v>
      </c>
    </row>
    <row r="3" spans="1:11" s="19" customFormat="1" ht="18.75" customHeight="1">
      <c r="A3" s="23">
        <v>2547</v>
      </c>
      <c r="B3" s="24">
        <v>1049416</v>
      </c>
      <c r="C3" s="24">
        <v>942292</v>
      </c>
      <c r="D3" s="24">
        <v>769998</v>
      </c>
      <c r="E3" s="24">
        <v>798016</v>
      </c>
      <c r="F3" s="24">
        <v>442687</v>
      </c>
    </row>
    <row r="4" spans="1:11" s="19" customFormat="1" ht="18.75" customHeight="1">
      <c r="A4" s="23">
        <v>2548</v>
      </c>
      <c r="B4" s="24">
        <v>1077523</v>
      </c>
      <c r="C4" s="24">
        <v>972280</v>
      </c>
      <c r="D4" s="24">
        <v>815402</v>
      </c>
      <c r="E4" s="24">
        <v>808961</v>
      </c>
      <c r="F4" s="24">
        <v>452017</v>
      </c>
    </row>
    <row r="5" spans="1:11" s="19" customFormat="1" ht="18.75" customHeight="1">
      <c r="A5" s="23">
        <v>2549</v>
      </c>
      <c r="B5" s="24">
        <v>1107626</v>
      </c>
      <c r="C5" s="24">
        <v>999057</v>
      </c>
      <c r="D5" s="24">
        <v>861338</v>
      </c>
      <c r="E5" s="24">
        <v>821905</v>
      </c>
      <c r="F5" s="24">
        <v>462510</v>
      </c>
      <c r="G5" s="16"/>
    </row>
    <row r="6" spans="1:11" s="15" customFormat="1" ht="18.75" customHeight="1">
      <c r="A6" s="23">
        <v>2550</v>
      </c>
      <c r="B6" s="24">
        <v>1126940</v>
      </c>
      <c r="C6" s="24">
        <v>1024191</v>
      </c>
      <c r="D6" s="24">
        <v>896843</v>
      </c>
      <c r="E6" s="24">
        <v>830970</v>
      </c>
      <c r="F6" s="24">
        <v>469934</v>
      </c>
      <c r="G6" s="16"/>
    </row>
    <row r="7" spans="1:11" s="15" customFormat="1" ht="18.75" customHeight="1">
      <c r="A7" s="23">
        <v>2551</v>
      </c>
      <c r="B7" s="24">
        <v>1147224</v>
      </c>
      <c r="C7" s="24">
        <v>1052592</v>
      </c>
      <c r="D7" s="24">
        <v>929250</v>
      </c>
      <c r="E7" s="24">
        <v>843599</v>
      </c>
      <c r="F7" s="24">
        <v>478146</v>
      </c>
      <c r="G7" s="16"/>
    </row>
    <row r="8" spans="1:11" s="15" customFormat="1" ht="18.75" customHeight="1">
      <c r="A8" s="23">
        <v>2552</v>
      </c>
      <c r="B8" s="24">
        <v>1164105</v>
      </c>
      <c r="C8" s="24">
        <v>1078071</v>
      </c>
      <c r="D8" s="24">
        <v>956376</v>
      </c>
      <c r="E8" s="24">
        <v>851426</v>
      </c>
      <c r="F8" s="24">
        <v>484606</v>
      </c>
      <c r="G8" s="16"/>
    </row>
    <row r="9" spans="1:11" s="15" customFormat="1" ht="18.75" customHeight="1">
      <c r="A9" s="23">
        <v>2553</v>
      </c>
      <c r="B9" s="24">
        <v>1185180</v>
      </c>
      <c r="C9" s="24">
        <v>1101743</v>
      </c>
      <c r="D9" s="24">
        <v>985643</v>
      </c>
      <c r="E9" s="24">
        <v>860246</v>
      </c>
      <c r="F9" s="24">
        <v>491887</v>
      </c>
      <c r="G9" s="16"/>
    </row>
    <row r="10" spans="1:11" s="15" customFormat="1" ht="18.75" customHeight="1">
      <c r="A10" s="23">
        <v>2554</v>
      </c>
      <c r="B10" s="24">
        <v>1203223</v>
      </c>
      <c r="C10" s="24">
        <v>1122627</v>
      </c>
      <c r="D10" s="24">
        <v>1010898</v>
      </c>
      <c r="E10" s="24">
        <v>866064</v>
      </c>
      <c r="F10" s="24">
        <v>499098</v>
      </c>
      <c r="G10" s="16"/>
    </row>
    <row r="11" spans="1:11" s="15" customFormat="1" ht="18.75" customHeight="1">
      <c r="A11" s="23">
        <v>2555</v>
      </c>
      <c r="B11" s="24">
        <v>1223302</v>
      </c>
      <c r="C11" s="24">
        <v>1141673</v>
      </c>
      <c r="D11" s="24">
        <v>1033837</v>
      </c>
      <c r="E11" s="24">
        <v>874616</v>
      </c>
      <c r="F11" s="24">
        <v>508812</v>
      </c>
      <c r="G11" s="16"/>
    </row>
    <row r="12" spans="1:11" s="15" customFormat="1" ht="18.75" customHeight="1">
      <c r="A12" s="23">
        <v>2556</v>
      </c>
      <c r="B12" s="25">
        <v>1241610</v>
      </c>
      <c r="C12" s="25">
        <v>1156271</v>
      </c>
      <c r="D12" s="25">
        <v>1053158</v>
      </c>
      <c r="E12" s="25">
        <v>882184</v>
      </c>
      <c r="F12" s="25">
        <v>519457</v>
      </c>
      <c r="G12" s="16"/>
    </row>
    <row r="13" spans="1:11" s="15" customFormat="1" ht="18.75" customHeight="1">
      <c r="A13" s="23">
        <v>2557</v>
      </c>
      <c r="B13" s="25">
        <v>1261530</v>
      </c>
      <c r="C13" s="25">
        <v>1173870</v>
      </c>
      <c r="D13" s="25">
        <v>1074058</v>
      </c>
      <c r="E13" s="25">
        <v>891071</v>
      </c>
      <c r="F13" s="25">
        <v>531887</v>
      </c>
      <c r="G13" s="16"/>
      <c r="J13" s="17"/>
      <c r="K13" s="17"/>
    </row>
    <row r="14" spans="1:11" s="15" customFormat="1" ht="18.75" customHeight="1">
      <c r="A14" s="23">
        <v>2558</v>
      </c>
      <c r="B14" s="31">
        <v>1279310</v>
      </c>
      <c r="C14" s="31">
        <v>1193711</v>
      </c>
      <c r="D14" s="31">
        <v>1094249</v>
      </c>
      <c r="E14" s="31">
        <v>899342</v>
      </c>
      <c r="F14" s="31">
        <v>545454</v>
      </c>
      <c r="J14" s="18"/>
      <c r="K14" s="18"/>
    </row>
    <row r="15" spans="1:11" s="15" customFormat="1" ht="18.75" customHeight="1">
      <c r="A15" s="23">
        <v>2559</v>
      </c>
      <c r="B15" s="31">
        <v>1293553</v>
      </c>
      <c r="C15" s="31">
        <v>1211924</v>
      </c>
      <c r="D15" s="31">
        <v>1111376</v>
      </c>
      <c r="E15" s="31">
        <v>905008</v>
      </c>
      <c r="F15" s="31">
        <v>556719</v>
      </c>
      <c r="G15" s="16"/>
      <c r="J15" s="17"/>
      <c r="K15" s="17"/>
    </row>
    <row r="16" spans="1:11" s="15" customFormat="1" ht="18.75" customHeight="1">
      <c r="A16" s="23">
        <v>2560</v>
      </c>
      <c r="B16" s="31">
        <v>1310766</v>
      </c>
      <c r="C16" s="31">
        <v>1229735</v>
      </c>
      <c r="D16" s="31">
        <v>1129115</v>
      </c>
      <c r="E16" s="31">
        <v>911492</v>
      </c>
      <c r="F16" s="31">
        <v>568465</v>
      </c>
      <c r="G16" s="16"/>
    </row>
    <row r="17" spans="1:12" s="15" customFormat="1" ht="18.75" customHeight="1">
      <c r="A17" s="23">
        <v>2561</v>
      </c>
      <c r="B17" s="31">
        <v>1326608</v>
      </c>
      <c r="C17" s="31">
        <v>1246295</v>
      </c>
      <c r="D17" s="31">
        <v>1146092</v>
      </c>
      <c r="E17" s="31">
        <v>917053</v>
      </c>
      <c r="F17" s="31">
        <v>577964</v>
      </c>
      <c r="G17" s="16"/>
    </row>
    <row r="18" spans="1:12" s="15" customFormat="1" ht="18.75">
      <c r="A18" s="26">
        <v>2562</v>
      </c>
      <c r="B18" s="32">
        <v>1344875</v>
      </c>
      <c r="C18" s="32">
        <v>1265387</v>
      </c>
      <c r="D18" s="32">
        <v>1163604</v>
      </c>
      <c r="E18" s="32">
        <v>920030</v>
      </c>
      <c r="F18" s="32">
        <v>584703</v>
      </c>
      <c r="G18" s="16"/>
    </row>
    <row r="19" spans="1:12" s="15" customFormat="1" ht="18.75">
      <c r="A19" s="14" t="s">
        <v>7</v>
      </c>
      <c r="B19" s="30">
        <v>1356690</v>
      </c>
      <c r="C19" s="30">
        <v>1282968</v>
      </c>
      <c r="D19" s="30">
        <v>1183801</v>
      </c>
      <c r="E19" s="30">
        <v>925912</v>
      </c>
      <c r="F19" s="30">
        <v>592322</v>
      </c>
      <c r="G19" s="16"/>
    </row>
    <row r="20" spans="1:12" s="15" customFormat="1" ht="18.75">
      <c r="A20" s="14" t="s">
        <v>6</v>
      </c>
      <c r="B20" s="30">
        <v>1370592</v>
      </c>
      <c r="C20" s="30">
        <v>1302050</v>
      </c>
      <c r="D20" s="30">
        <v>1204367</v>
      </c>
      <c r="E20" s="30">
        <v>930160</v>
      </c>
      <c r="F20" s="30">
        <v>601902</v>
      </c>
      <c r="G20" s="16"/>
    </row>
    <row r="21" spans="1:12" s="15" customFormat="1" ht="18.75">
      <c r="A21" s="14" t="s">
        <v>5</v>
      </c>
      <c r="B21" s="30">
        <v>1383914</v>
      </c>
      <c r="C21" s="30">
        <v>1322050</v>
      </c>
      <c r="D21" s="30">
        <v>1226607</v>
      </c>
      <c r="E21" s="30">
        <v>933974</v>
      </c>
      <c r="F21" s="30">
        <v>611482</v>
      </c>
      <c r="G21" s="16"/>
    </row>
    <row r="22" spans="1:12" ht="18" customHeight="1">
      <c r="A22" s="14" t="s">
        <v>14</v>
      </c>
      <c r="B22" s="30">
        <v>1396656</v>
      </c>
      <c r="C22" s="30">
        <v>1343168</v>
      </c>
      <c r="D22" s="30">
        <v>1250905</v>
      </c>
      <c r="E22" s="30">
        <v>937353</v>
      </c>
      <c r="F22" s="30">
        <v>621061</v>
      </c>
      <c r="H22" s="15"/>
      <c r="I22" s="15"/>
      <c r="J22" s="15"/>
      <c r="K22" s="15"/>
      <c r="L22" s="15"/>
    </row>
    <row r="23" spans="1:12" ht="18" customHeight="1">
      <c r="A23" s="3" t="s">
        <v>31</v>
      </c>
      <c r="B23" s="11"/>
      <c r="C23" s="11"/>
      <c r="D23" s="11"/>
      <c r="E23" s="11"/>
      <c r="F23" s="11"/>
      <c r="H23" s="13"/>
      <c r="I23" s="1"/>
    </row>
    <row r="24" spans="1:12" s="9" customFormat="1" ht="18" customHeight="1">
      <c r="A24" s="12" t="s">
        <v>15</v>
      </c>
      <c r="B24" s="11"/>
      <c r="C24" s="11"/>
      <c r="D24" s="11"/>
      <c r="E24" s="11"/>
      <c r="F24" s="11"/>
      <c r="H24" s="13"/>
      <c r="I24" s="1"/>
      <c r="J24" s="1"/>
      <c r="K24" s="1"/>
      <c r="L24" s="1"/>
    </row>
    <row r="25" spans="1:12" s="9" customFormat="1" ht="18" customHeight="1">
      <c r="A25" s="8" t="s">
        <v>4</v>
      </c>
      <c r="B25" s="10" t="s">
        <v>19</v>
      </c>
      <c r="C25" s="6"/>
      <c r="D25" s="5"/>
      <c r="E25" s="4"/>
      <c r="F25" s="4"/>
      <c r="H25" s="13"/>
      <c r="I25" s="1"/>
      <c r="J25" s="1"/>
      <c r="K25" s="1"/>
      <c r="L25" s="1"/>
    </row>
    <row r="26" spans="1:12" s="9" customFormat="1" ht="18" customHeight="1">
      <c r="A26" s="8" t="s">
        <v>3</v>
      </c>
      <c r="B26" s="29" t="s">
        <v>28</v>
      </c>
      <c r="C26" s="27"/>
      <c r="D26" s="28"/>
      <c r="E26" s="4"/>
      <c r="F26" s="4"/>
      <c r="H26" s="13"/>
      <c r="I26" s="1"/>
      <c r="J26" s="1"/>
      <c r="K26" s="1"/>
      <c r="L26" s="1"/>
    </row>
    <row r="27" spans="1:12" s="9" customFormat="1" ht="18" customHeight="1">
      <c r="A27" s="8" t="s">
        <v>2</v>
      </c>
      <c r="B27" s="7" t="s">
        <v>29</v>
      </c>
      <c r="C27" s="6"/>
      <c r="D27" s="5"/>
      <c r="E27" s="4"/>
      <c r="F27" s="4"/>
    </row>
    <row r="28" spans="1:12" s="9" customFormat="1" ht="18" customHeight="1">
      <c r="A28" s="8" t="s">
        <v>1</v>
      </c>
      <c r="B28" s="7" t="s">
        <v>27</v>
      </c>
      <c r="C28" s="6"/>
      <c r="D28" s="5"/>
      <c r="E28" s="4"/>
      <c r="F28" s="4"/>
    </row>
    <row r="29" spans="1:12">
      <c r="A29" s="8" t="s">
        <v>0</v>
      </c>
      <c r="B29" s="7" t="s">
        <v>26</v>
      </c>
      <c r="C29" s="6"/>
      <c r="D29" s="5"/>
      <c r="E29" s="4"/>
      <c r="F29" s="4"/>
    </row>
  </sheetData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เวิร์กชีต</vt:lpstr>
      </vt:variant>
      <vt:variant>
        <vt:i4>4</vt:i4>
      </vt:variant>
      <vt:variant>
        <vt:lpstr>แผนภูมิ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popประมาณการ58-61 (5จ.)</vt:lpstr>
      <vt:lpstr>กราฟ popประมาณการ 5จ.</vt:lpstr>
      <vt:lpstr>'popประมาณการ58-61 (5จ.)'!Print_Area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DTK</cp:lastModifiedBy>
  <cp:lastPrinted>2019-10-17T08:11:59Z</cp:lastPrinted>
  <dcterms:created xsi:type="dcterms:W3CDTF">2019-09-20T03:19:36Z</dcterms:created>
  <dcterms:modified xsi:type="dcterms:W3CDTF">2020-08-31T03:52:18Z</dcterms:modified>
</cp:coreProperties>
</file>