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pop กทม. ประเทศ4ปี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'pop กทม. ประเทศ4ปี'!$A$1:$H$22</definedName>
  </definedNames>
  <calcPr calcId="124519"/>
</workbook>
</file>

<file path=xl/calcChain.xml><?xml version="1.0" encoding="utf-8"?>
<calcChain xmlns="http://schemas.openxmlformats.org/spreadsheetml/2006/main">
  <c r="M13" i="1"/>
  <c r="M14"/>
  <c r="M15"/>
  <c r="M16"/>
  <c r="M17"/>
  <c r="M18"/>
  <c r="M19"/>
  <c r="M20"/>
  <c r="M21"/>
  <c r="M4"/>
  <c r="M6"/>
  <c r="E4"/>
  <c r="G4"/>
  <c r="I4"/>
  <c r="K4"/>
  <c r="B6"/>
  <c r="B4" s="1"/>
  <c r="C6"/>
  <c r="C4" s="1"/>
  <c r="C14" s="1"/>
  <c r="D6"/>
  <c r="D4" s="1"/>
  <c r="D14" s="1"/>
  <c r="E6"/>
  <c r="F6"/>
  <c r="F4" s="1"/>
  <c r="G6"/>
  <c r="H6"/>
  <c r="H4" s="1"/>
  <c r="H14" s="1"/>
  <c r="I6"/>
  <c r="J6"/>
  <c r="J4" s="1"/>
  <c r="J14" s="1"/>
  <c r="K6"/>
  <c r="L6"/>
  <c r="L4" s="1"/>
  <c r="L14" s="1"/>
  <c r="C13"/>
  <c r="D13"/>
  <c r="E13"/>
  <c r="F13"/>
  <c r="G13"/>
  <c r="H13"/>
  <c r="I13"/>
  <c r="J13"/>
  <c r="K13"/>
  <c r="L13"/>
  <c r="C15"/>
  <c r="D15"/>
  <c r="E15"/>
  <c r="G15"/>
  <c r="H15"/>
  <c r="I15"/>
  <c r="J15"/>
  <c r="K15"/>
  <c r="L15"/>
  <c r="D16"/>
  <c r="F16"/>
  <c r="H16"/>
  <c r="J16"/>
  <c r="L16"/>
  <c r="C17"/>
  <c r="D17"/>
  <c r="E17"/>
  <c r="F17"/>
  <c r="G17"/>
  <c r="H17"/>
  <c r="I17"/>
  <c r="J17"/>
  <c r="K17"/>
  <c r="L17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C21"/>
  <c r="D21"/>
  <c r="E21"/>
  <c r="F21"/>
  <c r="G21"/>
  <c r="H21"/>
  <c r="I21"/>
  <c r="J21"/>
  <c r="K21"/>
  <c r="L21"/>
  <c r="F14" l="1"/>
  <c r="F15"/>
  <c r="I14"/>
  <c r="E14"/>
  <c r="K14"/>
  <c r="G14"/>
  <c r="K16"/>
  <c r="I16"/>
  <c r="G16"/>
  <c r="E16"/>
  <c r="C16"/>
</calcChain>
</file>

<file path=xl/sharedStrings.xml><?xml version="1.0" encoding="utf-8"?>
<sst xmlns="http://schemas.openxmlformats.org/spreadsheetml/2006/main" count="22" uniqueCount="13">
  <si>
    <t>แหล่งข้อมูล : สำนักบริหารการทะเบียน กรมการปกครอง กระทรวงมหาดไทย</t>
  </si>
  <si>
    <t>สมุทรสาคร</t>
  </si>
  <si>
    <t>นครปฐม</t>
  </si>
  <si>
    <t>ปทุมธานี</t>
  </si>
  <si>
    <t>นนทบุรี</t>
  </si>
  <si>
    <t>สมุทรปราการ</t>
  </si>
  <si>
    <t>เขตปริมณฑล</t>
  </si>
  <si>
    <t>กรุงเทพมหานคร</t>
  </si>
  <si>
    <t>กรุงเทพมหานครและปริมณฑล</t>
  </si>
  <si>
    <t>ทั่วราชอาณาจักร</t>
  </si>
  <si>
    <t>อัตราเพิ่ม</t>
  </si>
  <si>
    <t>จังหวัด</t>
  </si>
  <si>
    <t>จำนวน และอัตราการเพิ่มของประชากร ในเขตกรุงเทพมหานครและเขตปริมณฑล กับทั่วราชอาณาจักร พ.ศ. 2551 - 2561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</si>
</sst>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_-* #,##0.00_-;\-* #,##0.00_-;_-* &quot;-&quot;??_-;_-@_-"/>
    <numFmt numFmtId="188" formatCode="&quot;฿&quot;#,##0;[Red]\-&quot;฿&quot;#,##0"/>
    <numFmt numFmtId="189" formatCode="_-&quot;฿&quot;* #,##0.00_-;\-&quot;฿&quot;* #,##0.00_-;_-&quot;฿&quot;* &quot;-&quot;??_-;_-@_-"/>
  </numFmts>
  <fonts count="76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1"/>
      <color rgb="FF00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1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4" applyNumberFormat="0" applyAlignment="0" applyProtection="0"/>
    <xf numFmtId="0" fontId="13" fillId="24" borderId="4" applyNumberFormat="0" applyAlignment="0" applyProtection="0"/>
    <xf numFmtId="0" fontId="13" fillId="11" borderId="4" applyNumberFormat="0" applyAlignment="0" applyProtection="0"/>
    <xf numFmtId="0" fontId="13" fillId="11" borderId="4" applyNumberFormat="0" applyAlignment="0" applyProtection="0"/>
    <xf numFmtId="0" fontId="13" fillId="24" borderId="4" applyNumberFormat="0" applyAlignment="0" applyProtection="0"/>
    <xf numFmtId="0" fontId="14" fillId="25" borderId="5" applyNumberFormat="0" applyAlignment="0" applyProtection="0"/>
    <xf numFmtId="0" fontId="14" fillId="25" borderId="5" applyNumberFormat="0" applyAlignment="0" applyProtection="0"/>
    <xf numFmtId="0" fontId="14" fillId="25" borderId="5" applyNumberFormat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8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8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3" borderId="4" applyNumberFormat="0" applyAlignment="0" applyProtection="0"/>
    <xf numFmtId="0" fontId="27" fillId="13" borderId="4" applyNumberFormat="0" applyAlignment="0" applyProtection="0"/>
    <xf numFmtId="0" fontId="27" fillId="3" borderId="4" applyNumberFormat="0" applyAlignment="0" applyProtection="0"/>
    <xf numFmtId="0" fontId="27" fillId="3" borderId="4" applyNumberFormat="0" applyAlignment="0" applyProtection="0"/>
    <xf numFmtId="0" fontId="27" fillId="13" borderId="4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6" fillId="0" borderId="0"/>
    <xf numFmtId="0" fontId="17" fillId="0" borderId="0"/>
    <xf numFmtId="0" fontId="17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7" borderId="12" applyNumberFormat="0" applyFont="0" applyAlignment="0" applyProtection="0"/>
    <xf numFmtId="0" fontId="17" fillId="7" borderId="12" applyNumberFormat="0" applyFont="0" applyAlignment="0" applyProtection="0"/>
    <xf numFmtId="0" fontId="17" fillId="7" borderId="12" applyNumberFormat="0" applyFont="0" applyAlignment="0" applyProtection="0"/>
    <xf numFmtId="0" fontId="2" fillId="7" borderId="12" applyNumberFormat="0" applyFont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31" fillId="11" borderId="13" applyNumberFormat="0" applyAlignment="0" applyProtection="0"/>
    <xf numFmtId="0" fontId="31" fillId="24" borderId="13" applyNumberFormat="0" applyAlignment="0" applyProtection="0"/>
    <xf numFmtId="0" fontId="31" fillId="11" borderId="13" applyNumberFormat="0" applyAlignment="0" applyProtection="0"/>
    <xf numFmtId="0" fontId="31" fillId="11" borderId="13" applyNumberFormat="0" applyAlignment="0" applyProtection="0"/>
    <xf numFmtId="0" fontId="31" fillId="24" borderId="13" applyNumberFormat="0" applyAlignment="0" applyProtection="0"/>
    <xf numFmtId="16" fontId="32" fillId="0" borderId="1">
      <alignment horizontal="right"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25" borderId="5" applyNumberFormat="0" applyAlignment="0" applyProtection="0"/>
    <xf numFmtId="0" fontId="41" fillId="25" borderId="5" applyNumberFormat="0" applyAlignment="0" applyProtection="0"/>
    <xf numFmtId="0" fontId="40" fillId="25" borderId="5" applyNumberFormat="0" applyAlignment="0" applyProtection="0"/>
    <xf numFmtId="0" fontId="14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2" fillId="0" borderId="11" applyNumberFormat="0" applyFill="0" applyAlignment="0" applyProtection="0"/>
    <xf numFmtId="0" fontId="43" fillId="0" borderId="11" applyNumberFormat="0" applyFill="0" applyAlignment="0" applyProtection="0"/>
    <xf numFmtId="0" fontId="42" fillId="0" borderId="11" applyNumberFormat="0" applyFill="0" applyAlignment="0" applyProtection="0"/>
    <xf numFmtId="0" fontId="28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12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11" borderId="13" applyNumberFormat="0" applyAlignment="0" applyProtection="0"/>
    <xf numFmtId="0" fontId="47" fillId="11" borderId="13" applyNumberFormat="0" applyAlignment="0" applyProtection="0"/>
    <xf numFmtId="0" fontId="46" fillId="11" borderId="13" applyNumberFormat="0" applyAlignment="0" applyProtection="0"/>
    <xf numFmtId="0" fontId="31" fillId="24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8" fillId="11" borderId="4" applyNumberFormat="0" applyAlignment="0" applyProtection="0"/>
    <xf numFmtId="0" fontId="49" fillId="11" borderId="4" applyNumberFormat="0" applyAlignment="0" applyProtection="0"/>
    <xf numFmtId="0" fontId="48" fillId="11" borderId="4" applyNumberFormat="0" applyAlignment="0" applyProtection="0"/>
    <xf numFmtId="0" fontId="13" fillId="24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19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16" fillId="0" borderId="0"/>
    <xf numFmtId="0" fontId="6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7" fillId="0" borderId="0"/>
    <xf numFmtId="0" fontId="62" fillId="0" borderId="0"/>
    <xf numFmtId="0" fontId="62" fillId="0" borderId="0"/>
    <xf numFmtId="0" fontId="15" fillId="0" borderId="0"/>
    <xf numFmtId="0" fontId="17" fillId="0" borderId="0"/>
    <xf numFmtId="0" fontId="30" fillId="0" borderId="0"/>
    <xf numFmtId="0" fontId="16" fillId="0" borderId="0"/>
    <xf numFmtId="0" fontId="16" fillId="0" borderId="0"/>
    <xf numFmtId="0" fontId="17" fillId="0" borderId="0"/>
    <xf numFmtId="0" fontId="59" fillId="0" borderId="0"/>
    <xf numFmtId="0" fontId="59" fillId="0" borderId="0"/>
    <xf numFmtId="0" fontId="63" fillId="3" borderId="4" applyNumberFormat="0" applyAlignment="0" applyProtection="0"/>
    <xf numFmtId="0" fontId="64" fillId="3" borderId="4" applyNumberFormat="0" applyAlignment="0" applyProtection="0"/>
    <xf numFmtId="0" fontId="63" fillId="3" borderId="4" applyNumberFormat="0" applyAlignment="0" applyProtection="0"/>
    <xf numFmtId="0" fontId="27" fillId="1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29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14" applyNumberFormat="0" applyFill="0" applyAlignment="0" applyProtection="0"/>
    <xf numFmtId="0" fontId="68" fillId="0" borderId="14" applyNumberFormat="0" applyFill="0" applyAlignment="0" applyProtection="0"/>
    <xf numFmtId="0" fontId="67" fillId="0" borderId="14" applyNumberFormat="0" applyFill="0" applyAlignment="0" applyProtection="0"/>
    <xf numFmtId="0" fontId="35" fillId="0" borderId="15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17" fillId="7" borderId="12" applyNumberFormat="0" applyFont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15" fillId="7" borderId="12" applyNumberFormat="0" applyFont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21" fillId="0" borderId="7" applyNumberFormat="0" applyFill="0" applyAlignment="0" applyProtection="0"/>
    <xf numFmtId="0" fontId="70" fillId="0" borderId="6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8" applyNumberFormat="0" applyFill="0" applyAlignment="0" applyProtection="0"/>
    <xf numFmtId="0" fontId="23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25" fillId="0" borderId="10" applyNumberFormat="0" applyFill="0" applyAlignment="0" applyProtection="0"/>
    <xf numFmtId="0" fontId="74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2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2" fontId="3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2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0" applyNumberFormat="1" applyFont="1"/>
    <xf numFmtId="3" fontId="3" fillId="0" borderId="0" xfId="1" applyNumberFormat="1" applyFont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3" fontId="75" fillId="0" borderId="0" xfId="0" applyNumberFormat="1" applyFont="1" applyFill="1" applyAlignment="1">
      <alignment horizontal="right" wrapText="1"/>
    </xf>
    <xf numFmtId="3" fontId="3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wrapText="1"/>
    </xf>
    <xf numFmtId="3" fontId="4" fillId="0" borderId="3" xfId="1" applyNumberFormat="1" applyFont="1" applyBorder="1" applyAlignment="1"/>
    <xf numFmtId="3" fontId="4" fillId="0" borderId="0" xfId="1" applyNumberFormat="1" applyFont="1" applyAlignment="1"/>
    <xf numFmtId="3" fontId="4" fillId="0" borderId="0" xfId="0" applyNumberFormat="1" applyFont="1" applyAlignment="1"/>
  </cellXfs>
  <cellStyles count="691">
    <cellStyle name="20% - Accent1" xfId="2"/>
    <cellStyle name="20% - Accent1 2" xfId="3"/>
    <cellStyle name="20% - Accent1 3" xfId="4"/>
    <cellStyle name="20% - Accent1 4" xfId="5"/>
    <cellStyle name="20% - Accent1_07_Economic 54 (6 Months)" xfId="6"/>
    <cellStyle name="20% - Accent2" xfId="7"/>
    <cellStyle name="20% - Accent2 2" xfId="8"/>
    <cellStyle name="20% - Accent2 3" xfId="9"/>
    <cellStyle name="20% - Accent2 4" xfId="10"/>
    <cellStyle name="20% - Accent2_07_Economic 54 (6 Months)" xfId="11"/>
    <cellStyle name="20% - Accent3" xfId="12"/>
    <cellStyle name="20% - Accent3 2" xfId="13"/>
    <cellStyle name="20% - Accent3 3" xfId="14"/>
    <cellStyle name="20% - Accent3 4" xfId="15"/>
    <cellStyle name="20% - Accent3_07_Economic 54 (6 Months)" xfId="16"/>
    <cellStyle name="20% - Accent4" xfId="17"/>
    <cellStyle name="20% - Accent4 2" xfId="18"/>
    <cellStyle name="20% - Accent4 3" xfId="19"/>
    <cellStyle name="20% - Accent4 4" xfId="20"/>
    <cellStyle name="20% - Accent4_07_Economic 54 (6 Months)" xfId="21"/>
    <cellStyle name="20% - Accent5" xfId="22"/>
    <cellStyle name="20% - Accent5 2" xfId="23"/>
    <cellStyle name="20% - Accent5 3" xfId="24"/>
    <cellStyle name="20% - Accent6" xfId="25"/>
    <cellStyle name="20% - Accent6 2" xfId="26"/>
    <cellStyle name="20% - Accent6 3" xfId="27"/>
    <cellStyle name="20% - Accent6 4" xfId="28"/>
    <cellStyle name="20% - Accent6_07_Economic 54 (6 Months)" xfId="29"/>
    <cellStyle name="20% - ส่วนที่ถูกเน้น1 2" xfId="30"/>
    <cellStyle name="20% - ส่วนที่ถูกเน้น1 2 2" xfId="31"/>
    <cellStyle name="20% - ส่วนที่ถูกเน้น1 2 3" xfId="32"/>
    <cellStyle name="20% - ส่วนที่ถูกเน้น1 2 4" xfId="33"/>
    <cellStyle name="20% - ส่วนที่ถูกเน้น1 2_03_environment" xfId="34"/>
    <cellStyle name="20% - ส่วนที่ถูกเน้น1 3" xfId="35"/>
    <cellStyle name="20% - ส่วนที่ถูกเน้น1 3 2" xfId="36"/>
    <cellStyle name="20% - ส่วนที่ถูกเน้น1 4" xfId="37"/>
    <cellStyle name="20% - ส่วนที่ถูกเน้น1 4 2" xfId="38"/>
    <cellStyle name="20% - ส่วนที่ถูกเน้น2 2" xfId="39"/>
    <cellStyle name="20% - ส่วนที่ถูกเน้น2 2 2" xfId="40"/>
    <cellStyle name="20% - ส่วนที่ถูกเน้น2 2 3" xfId="41"/>
    <cellStyle name="20% - ส่วนที่ถูกเน้น2 2 4" xfId="42"/>
    <cellStyle name="20% - ส่วนที่ถูกเน้น2 2_03_environment" xfId="43"/>
    <cellStyle name="20% - ส่วนที่ถูกเน้น2 3" xfId="44"/>
    <cellStyle name="20% - ส่วนที่ถูกเน้น2 3 2" xfId="45"/>
    <cellStyle name="20% - ส่วนที่ถูกเน้น2 4" xfId="46"/>
    <cellStyle name="20% - ส่วนที่ถูกเน้น2 4 2" xfId="47"/>
    <cellStyle name="20% - ส่วนที่ถูกเน้น3 2" xfId="48"/>
    <cellStyle name="20% - ส่วนที่ถูกเน้น3 2 2" xfId="49"/>
    <cellStyle name="20% - ส่วนที่ถูกเน้น3 2 3" xfId="50"/>
    <cellStyle name="20% - ส่วนที่ถูกเน้น3 2 4" xfId="51"/>
    <cellStyle name="20% - ส่วนที่ถูกเน้น3 2_03_environment" xfId="52"/>
    <cellStyle name="20% - ส่วนที่ถูกเน้น3 3" xfId="53"/>
    <cellStyle name="20% - ส่วนที่ถูกเน้น3 3 2" xfId="54"/>
    <cellStyle name="20% - ส่วนที่ถูกเน้น3 4" xfId="55"/>
    <cellStyle name="20% - ส่วนที่ถูกเน้น3 4 2" xfId="56"/>
    <cellStyle name="20% - ส่วนที่ถูกเน้น4 2" xfId="57"/>
    <cellStyle name="20% - ส่วนที่ถูกเน้น4 2 2" xfId="58"/>
    <cellStyle name="20% - ส่วนที่ถูกเน้น4 2 3" xfId="59"/>
    <cellStyle name="20% - ส่วนที่ถูกเน้น4 2 4" xfId="60"/>
    <cellStyle name="20% - ส่วนที่ถูกเน้น4 2_03_environment" xfId="61"/>
    <cellStyle name="20% - ส่วนที่ถูกเน้น4 3" xfId="62"/>
    <cellStyle name="20% - ส่วนที่ถูกเน้น4 3 2" xfId="63"/>
    <cellStyle name="20% - ส่วนที่ถูกเน้น4 4" xfId="64"/>
    <cellStyle name="20% - ส่วนที่ถูกเน้น4 4 2" xfId="65"/>
    <cellStyle name="20% - ส่วนที่ถูกเน้น5 2" xfId="66"/>
    <cellStyle name="20% - ส่วนที่ถูกเน้น5 2 2" xfId="67"/>
    <cellStyle name="20% - ส่วนที่ถูกเน้น5 2 3" xfId="68"/>
    <cellStyle name="20% - ส่วนที่ถูกเน้น5 2 4" xfId="69"/>
    <cellStyle name="20% - ส่วนที่ถูกเน้น5 2_03_environment" xfId="70"/>
    <cellStyle name="20% - ส่วนที่ถูกเน้น5 3" xfId="71"/>
    <cellStyle name="20% - ส่วนที่ถูกเน้น5 3 2" xfId="72"/>
    <cellStyle name="20% - ส่วนที่ถูกเน้น5 4" xfId="73"/>
    <cellStyle name="20% - ส่วนที่ถูกเน้น5 4 2" xfId="74"/>
    <cellStyle name="20% - ส่วนที่ถูกเน้น6 2" xfId="75"/>
    <cellStyle name="20% - ส่วนที่ถูกเน้น6 2 2" xfId="76"/>
    <cellStyle name="20% - ส่วนที่ถูกเน้น6 2 3" xfId="77"/>
    <cellStyle name="20% - ส่วนที่ถูกเน้น6 2 4" xfId="78"/>
    <cellStyle name="20% - ส่วนที่ถูกเน้น6 2_03_environment" xfId="79"/>
    <cellStyle name="20% - ส่วนที่ถูกเน้น6 3" xfId="80"/>
    <cellStyle name="20% - ส่วนที่ถูกเน้น6 3 2" xfId="81"/>
    <cellStyle name="20% - ส่วนที่ถูกเน้น6 4" xfId="82"/>
    <cellStyle name="20% - ส่วนที่ถูกเน้น6 4 2" xfId="83"/>
    <cellStyle name="40% - Accent1" xfId="84"/>
    <cellStyle name="40% - Accent1 2" xfId="85"/>
    <cellStyle name="40% - Accent1 3" xfId="86"/>
    <cellStyle name="40% - Accent1 4" xfId="87"/>
    <cellStyle name="40% - Accent1_07_Economic 54 (6 Months)" xfId="88"/>
    <cellStyle name="40% - Accent2" xfId="89"/>
    <cellStyle name="40% - Accent2 2" xfId="90"/>
    <cellStyle name="40% - Accent2 3" xfId="91"/>
    <cellStyle name="40% - Accent3" xfId="92"/>
    <cellStyle name="40% - Accent3 2" xfId="93"/>
    <cellStyle name="40% - Accent3 3" xfId="94"/>
    <cellStyle name="40% - Accent3 4" xfId="95"/>
    <cellStyle name="40% - Accent3_07_Economic 54 (6 Months)" xfId="96"/>
    <cellStyle name="40% - Accent4" xfId="97"/>
    <cellStyle name="40% - Accent4 2" xfId="98"/>
    <cellStyle name="40% - Accent4 3" xfId="99"/>
    <cellStyle name="40% - Accent4 4" xfId="100"/>
    <cellStyle name="40% - Accent4_07_Economic 54 (6 Months)" xfId="101"/>
    <cellStyle name="40% - Accent5" xfId="102"/>
    <cellStyle name="40% - Accent5 2" xfId="103"/>
    <cellStyle name="40% - Accent5 3" xfId="104"/>
    <cellStyle name="40% - Accent6" xfId="105"/>
    <cellStyle name="40% - Accent6 2" xfId="106"/>
    <cellStyle name="40% - Accent6 3" xfId="107"/>
    <cellStyle name="40% - Accent6 4" xfId="108"/>
    <cellStyle name="40% - Accent6_07_Economic 54 (6 Months)" xfId="109"/>
    <cellStyle name="40% - ส่วนที่ถูกเน้น1 2" xfId="110"/>
    <cellStyle name="40% - ส่วนที่ถูกเน้น1 2 2" xfId="111"/>
    <cellStyle name="40% - ส่วนที่ถูกเน้น1 2 3" xfId="112"/>
    <cellStyle name="40% - ส่วนที่ถูกเน้น1 2 4" xfId="113"/>
    <cellStyle name="40% - ส่วนที่ถูกเน้น1 2_03_environment" xfId="114"/>
    <cellStyle name="40% - ส่วนที่ถูกเน้น1 3" xfId="115"/>
    <cellStyle name="40% - ส่วนที่ถูกเน้น1 3 2" xfId="116"/>
    <cellStyle name="40% - ส่วนที่ถูกเน้น1 4" xfId="117"/>
    <cellStyle name="40% - ส่วนที่ถูกเน้น1 4 2" xfId="118"/>
    <cellStyle name="40% - ส่วนที่ถูกเน้น2 2" xfId="119"/>
    <cellStyle name="40% - ส่วนที่ถูกเน้น2 2 2" xfId="120"/>
    <cellStyle name="40% - ส่วนที่ถูกเน้น2 2 3" xfId="121"/>
    <cellStyle name="40% - ส่วนที่ถูกเน้น2 2 4" xfId="122"/>
    <cellStyle name="40% - ส่วนที่ถูกเน้น2 2_03_environment" xfId="123"/>
    <cellStyle name="40% - ส่วนที่ถูกเน้น2 3" xfId="124"/>
    <cellStyle name="40% - ส่วนที่ถูกเน้น2 3 2" xfId="125"/>
    <cellStyle name="40% - ส่วนที่ถูกเน้น2 4" xfId="126"/>
    <cellStyle name="40% - ส่วนที่ถูกเน้น2 4 2" xfId="127"/>
    <cellStyle name="40% - ส่วนที่ถูกเน้น3 2" xfId="128"/>
    <cellStyle name="40% - ส่วนที่ถูกเน้น3 2 2" xfId="129"/>
    <cellStyle name="40% - ส่วนที่ถูกเน้น3 2 3" xfId="130"/>
    <cellStyle name="40% - ส่วนที่ถูกเน้น3 2 4" xfId="131"/>
    <cellStyle name="40% - ส่วนที่ถูกเน้น3 2_03_environment" xfId="132"/>
    <cellStyle name="40% - ส่วนที่ถูกเน้น3 3" xfId="133"/>
    <cellStyle name="40% - ส่วนที่ถูกเน้น3 3 2" xfId="134"/>
    <cellStyle name="40% - ส่วนที่ถูกเน้น3 4" xfId="135"/>
    <cellStyle name="40% - ส่วนที่ถูกเน้น3 4 2" xfId="136"/>
    <cellStyle name="40% - ส่วนที่ถูกเน้น4 2" xfId="137"/>
    <cellStyle name="40% - ส่วนที่ถูกเน้น4 2 2" xfId="138"/>
    <cellStyle name="40% - ส่วนที่ถูกเน้น4 2 3" xfId="139"/>
    <cellStyle name="40% - ส่วนที่ถูกเน้น4 2 4" xfId="140"/>
    <cellStyle name="40% - ส่วนที่ถูกเน้น4 2_03_environment" xfId="141"/>
    <cellStyle name="40% - ส่วนที่ถูกเน้น4 3" xfId="142"/>
    <cellStyle name="40% - ส่วนที่ถูกเน้น4 3 2" xfId="143"/>
    <cellStyle name="40% - ส่วนที่ถูกเน้น4 4" xfId="144"/>
    <cellStyle name="40% - ส่วนที่ถูกเน้น4 4 2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3_environment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 2" xfId="155"/>
    <cellStyle name="40% - ส่วนที่ถูกเน้น6 2 2" xfId="156"/>
    <cellStyle name="40% - ส่วนที่ถูกเน้น6 2 3" xfId="157"/>
    <cellStyle name="40% - ส่วนที่ถูกเน้น6 2 4" xfId="158"/>
    <cellStyle name="40% - ส่วนที่ถูกเน้น6 2_03_environment" xfId="159"/>
    <cellStyle name="40% - ส่วนที่ถูกเน้น6 3" xfId="160"/>
    <cellStyle name="40% - ส่วนที่ถูกเน้น6 3 2" xfId="161"/>
    <cellStyle name="40% - ส่วนที่ถูกเน้น6 4" xfId="162"/>
    <cellStyle name="40% - ส่วนที่ถูกเน้น6 4 2" xfId="163"/>
    <cellStyle name="60% - Accent1" xfId="164"/>
    <cellStyle name="60% - Accent1 2" xfId="165"/>
    <cellStyle name="60% - Accent1 3" xfId="166"/>
    <cellStyle name="60% - Accent1 4" xfId="167"/>
    <cellStyle name="60% - Accent1_07_Economic 54 (6 Months)" xfId="168"/>
    <cellStyle name="60% - Accent2" xfId="169"/>
    <cellStyle name="60% - Accent2 2" xfId="170"/>
    <cellStyle name="60% - Accent2 3" xfId="171"/>
    <cellStyle name="60% - Accent3" xfId="172"/>
    <cellStyle name="60% - Accent3 2" xfId="173"/>
    <cellStyle name="60% - Accent3 3" xfId="174"/>
    <cellStyle name="60% - Accent3 4" xfId="175"/>
    <cellStyle name="60% - Accent3_07_Economic 54 (6 Months)" xfId="176"/>
    <cellStyle name="60% - Accent4" xfId="177"/>
    <cellStyle name="60% - Accent4 2" xfId="178"/>
    <cellStyle name="60% - Accent4 3" xfId="179"/>
    <cellStyle name="60% - Accent4 4" xfId="180"/>
    <cellStyle name="60% - Accent4_07_Economic 54 (6 Months)" xfId="181"/>
    <cellStyle name="60% - Accent5" xfId="182"/>
    <cellStyle name="60% - Accent5 2" xfId="183"/>
    <cellStyle name="60% - Accent5 3" xfId="184"/>
    <cellStyle name="60% - Accent6" xfId="185"/>
    <cellStyle name="60% - Accent6 2" xfId="186"/>
    <cellStyle name="60% - Accent6 3" xfId="187"/>
    <cellStyle name="60% - Accent6 4" xfId="188"/>
    <cellStyle name="60% - Accent6_07_Economic 54 (6 Months)" xfId="189"/>
    <cellStyle name="60% - ส่วนที่ถูกเน้น1 2" xfId="190"/>
    <cellStyle name="60% - ส่วนที่ถูกเน้น1 2 2" xfId="191"/>
    <cellStyle name="60% - ส่วนที่ถูกเน้น1 2 3" xfId="192"/>
    <cellStyle name="60% - ส่วนที่ถูกเน้น1 2 4" xfId="193"/>
    <cellStyle name="60% - ส่วนที่ถูกเน้น1 2_03_environment" xfId="194"/>
    <cellStyle name="60% - ส่วนที่ถูกเน้น1 3" xfId="195"/>
    <cellStyle name="60% - ส่วนที่ถูกเน้น1 3 2" xfId="196"/>
    <cellStyle name="60% - ส่วนที่ถูกเน้น1 4" xfId="197"/>
    <cellStyle name="60% - ส่วนที่ถูกเน้น1 4 2" xfId="198"/>
    <cellStyle name="60% - ส่วนที่ถูกเน้น2 2" xfId="199"/>
    <cellStyle name="60% - ส่วนที่ถูกเน้น2 2 2" xfId="200"/>
    <cellStyle name="60% - ส่วนที่ถูกเน้น2 2 3" xfId="201"/>
    <cellStyle name="60% - ส่วนที่ถูกเน้น2 2 4" xfId="202"/>
    <cellStyle name="60% - ส่วนที่ถูกเน้น2 2_03_environment" xfId="203"/>
    <cellStyle name="60% - ส่วนที่ถูกเน้น2 3" xfId="204"/>
    <cellStyle name="60% - ส่วนที่ถูกเน้น2 3 2" xfId="205"/>
    <cellStyle name="60% - ส่วนที่ถูกเน้น2 4" xfId="206"/>
    <cellStyle name="60% - ส่วนที่ถูกเน้น2 4 2" xfId="207"/>
    <cellStyle name="60% - ส่วนที่ถูกเน้น3 2" xfId="208"/>
    <cellStyle name="60% - ส่วนที่ถูกเน้น3 2 2" xfId="209"/>
    <cellStyle name="60% - ส่วนที่ถูกเน้น3 2 3" xfId="210"/>
    <cellStyle name="60% - ส่วนที่ถูกเน้น3 2 4" xfId="211"/>
    <cellStyle name="60% - ส่วนที่ถูกเน้น3 2_03_environment" xfId="212"/>
    <cellStyle name="60% - ส่วนที่ถูกเน้น3 3" xfId="213"/>
    <cellStyle name="60% - ส่วนที่ถูกเน้น3 3 2" xfId="214"/>
    <cellStyle name="60% - ส่วนที่ถูกเน้น3 4" xfId="215"/>
    <cellStyle name="60% - ส่วนที่ถูกเน้น3 4 2" xfId="216"/>
    <cellStyle name="60% - ส่วนที่ถูกเน้น4 2" xfId="217"/>
    <cellStyle name="60% - ส่วนที่ถูกเน้น4 2 2" xfId="218"/>
    <cellStyle name="60% - ส่วนที่ถูกเน้น4 2 3" xfId="219"/>
    <cellStyle name="60% - ส่วนที่ถูกเน้น4 2 4" xfId="220"/>
    <cellStyle name="60% - ส่วนที่ถูกเน้น4 2_03_environment" xfId="221"/>
    <cellStyle name="60% - ส่วนที่ถูกเน้น4 3" xfId="222"/>
    <cellStyle name="60% - ส่วนที่ถูกเน้น4 3 2" xfId="223"/>
    <cellStyle name="60% - ส่วนที่ถูกเน้น4 4" xfId="224"/>
    <cellStyle name="60% - ส่วนที่ถูกเน้น4 4 2" xfId="225"/>
    <cellStyle name="60% - ส่วนที่ถูกเน้น5 2" xfId="226"/>
    <cellStyle name="60% - ส่วนที่ถูกเน้น5 2 2" xfId="227"/>
    <cellStyle name="60% - ส่วนที่ถูกเน้น5 2 3" xfId="228"/>
    <cellStyle name="60% - ส่วนที่ถูกเน้น5 2 4" xfId="229"/>
    <cellStyle name="60% - ส่วนที่ถูกเน้น5 2_03_environment" xfId="230"/>
    <cellStyle name="60% - ส่วนที่ถูกเน้น5 3" xfId="231"/>
    <cellStyle name="60% - ส่วนที่ถูกเน้น5 3 2" xfId="232"/>
    <cellStyle name="60% - ส่วนที่ถูกเน้น5 4" xfId="233"/>
    <cellStyle name="60% - ส่วนที่ถูกเน้น5 4 2" xfId="234"/>
    <cellStyle name="60% - ส่วนที่ถูกเน้น6 2" xfId="235"/>
    <cellStyle name="60% - ส่วนที่ถูกเน้น6 2 2" xfId="236"/>
    <cellStyle name="60% - ส่วนที่ถูกเน้น6 2 3" xfId="237"/>
    <cellStyle name="60% - ส่วนที่ถูกเน้น6 2 4" xfId="238"/>
    <cellStyle name="60% - ส่วนที่ถูกเน้น6 2_03_environment" xfId="239"/>
    <cellStyle name="60% - ส่วนที่ถูกเน้น6 3" xfId="240"/>
    <cellStyle name="60% - ส่วนที่ถูกเน้น6 3 2" xfId="241"/>
    <cellStyle name="60% - ส่วนที่ถูกเน้น6 4" xfId="242"/>
    <cellStyle name="60% - ส่วนที่ถูกเน้น6 4 2" xfId="243"/>
    <cellStyle name="Accent1" xfId="244"/>
    <cellStyle name="Accent1 2" xfId="245"/>
    <cellStyle name="Accent1 3" xfId="246"/>
    <cellStyle name="Accent1 4" xfId="247"/>
    <cellStyle name="Accent1_07_Economic 54 (6 Months)" xfId="248"/>
    <cellStyle name="Accent2" xfId="249"/>
    <cellStyle name="Accent2 2" xfId="250"/>
    <cellStyle name="Accent2 3" xfId="251"/>
    <cellStyle name="Accent3" xfId="252"/>
    <cellStyle name="Accent3 2" xfId="253"/>
    <cellStyle name="Accent3 3" xfId="254"/>
    <cellStyle name="Accent4" xfId="255"/>
    <cellStyle name="Accent4 2" xfId="256"/>
    <cellStyle name="Accent4 3" xfId="257"/>
    <cellStyle name="Accent4 4" xfId="258"/>
    <cellStyle name="Accent4_07_Economic 54 (6 Months)" xfId="259"/>
    <cellStyle name="Accent5" xfId="260"/>
    <cellStyle name="Accent5 2" xfId="261"/>
    <cellStyle name="Accent5 3" xfId="262"/>
    <cellStyle name="Accent6" xfId="263"/>
    <cellStyle name="Accent6 2" xfId="264"/>
    <cellStyle name="Accent6 3" xfId="265"/>
    <cellStyle name="Bad" xfId="266"/>
    <cellStyle name="Bad 2" xfId="267"/>
    <cellStyle name="Bad 3" xfId="268"/>
    <cellStyle name="Calculation" xfId="269"/>
    <cellStyle name="Calculation 2" xfId="270"/>
    <cellStyle name="Calculation 3" xfId="271"/>
    <cellStyle name="Calculation 4" xfId="272"/>
    <cellStyle name="Calculation_07_Economic 54 (6 Months)" xfId="273"/>
    <cellStyle name="Check Cell" xfId="274"/>
    <cellStyle name="Check Cell 2" xfId="275"/>
    <cellStyle name="Check Cell 3" xfId="276"/>
    <cellStyle name="Comma 10" xfId="277"/>
    <cellStyle name="Comma 11" xfId="278"/>
    <cellStyle name="Comma 11 2" xfId="279"/>
    <cellStyle name="Comma 12" xfId="280"/>
    <cellStyle name="Comma 13" xfId="281"/>
    <cellStyle name="Comma 14" xfId="282"/>
    <cellStyle name="Comma 14 2" xfId="283"/>
    <cellStyle name="Comma 14 3" xfId="284"/>
    <cellStyle name="Comma 2" xfId="285"/>
    <cellStyle name="Comma 2 2" xfId="286"/>
    <cellStyle name="Comma 2 2 2" xfId="287"/>
    <cellStyle name="Comma 2 3" xfId="288"/>
    <cellStyle name="Comma 2 4" xfId="289"/>
    <cellStyle name="Comma 2 5" xfId="290"/>
    <cellStyle name="Comma 2_03_environment" xfId="291"/>
    <cellStyle name="Comma 3" xfId="292"/>
    <cellStyle name="Comma 4" xfId="293"/>
    <cellStyle name="Comma 5" xfId="294"/>
    <cellStyle name="Comma 6" xfId="295"/>
    <cellStyle name="Comma 7" xfId="296"/>
    <cellStyle name="Comma 8" xfId="297"/>
    <cellStyle name="Comma 9" xfId="298"/>
    <cellStyle name="Comma 9 2" xfId="299"/>
    <cellStyle name="Explanatory Text" xfId="300"/>
    <cellStyle name="Explanatory Text 2" xfId="301"/>
    <cellStyle name="Explanatory Text 3" xfId="302"/>
    <cellStyle name="Good" xfId="303"/>
    <cellStyle name="Good 2" xfId="304"/>
    <cellStyle name="Good 3" xfId="305"/>
    <cellStyle name="Heading 1" xfId="306"/>
    <cellStyle name="Heading 1 2" xfId="307"/>
    <cellStyle name="Heading 1 3" xfId="308"/>
    <cellStyle name="Heading 1 4" xfId="309"/>
    <cellStyle name="Heading 1_07_Economic 54 (6 Months)" xfId="310"/>
    <cellStyle name="Heading 2" xfId="311"/>
    <cellStyle name="Heading 2 2" xfId="312"/>
    <cellStyle name="Heading 2 3" xfId="313"/>
    <cellStyle name="Heading 2 4" xfId="314"/>
    <cellStyle name="Heading 2_07_Economic 54 (6 Months)" xfId="315"/>
    <cellStyle name="Heading 3" xfId="316"/>
    <cellStyle name="Heading 3 2" xfId="317"/>
    <cellStyle name="Heading 3 3" xfId="318"/>
    <cellStyle name="Heading 3 4" xfId="319"/>
    <cellStyle name="Heading 3_07_Economic 54 (6 Months)" xfId="320"/>
    <cellStyle name="Heading 4" xfId="321"/>
    <cellStyle name="Heading 4 2" xfId="322"/>
    <cellStyle name="Heading 4 3" xfId="323"/>
    <cellStyle name="Heading 4 4" xfId="324"/>
    <cellStyle name="Heading 4_07_Economic 54 (6 Months)" xfId="325"/>
    <cellStyle name="Hyperlink 2" xfId="326"/>
    <cellStyle name="Input" xfId="327"/>
    <cellStyle name="Input 2" xfId="328"/>
    <cellStyle name="Input 3" xfId="329"/>
    <cellStyle name="Input 4" xfId="330"/>
    <cellStyle name="Input_07_Economic 54 (6 Months)" xfId="331"/>
    <cellStyle name="Linked Cell" xfId="332"/>
    <cellStyle name="Linked Cell 2" xfId="333"/>
    <cellStyle name="Linked Cell 3" xfId="334"/>
    <cellStyle name="Neutral" xfId="335"/>
    <cellStyle name="Neutral 2" xfId="336"/>
    <cellStyle name="Neutral 3" xfId="337"/>
    <cellStyle name="Normal 2" xfId="338"/>
    <cellStyle name="Normal 3" xfId="339"/>
    <cellStyle name="Normal 3 2" xfId="340"/>
    <cellStyle name="Normal 4" xfId="341"/>
    <cellStyle name="Normal 5" xfId="342"/>
    <cellStyle name="Normal 6" xfId="343"/>
    <cellStyle name="Normal 7" xfId="344"/>
    <cellStyle name="Normal 8" xfId="345"/>
    <cellStyle name="Normal 8 2" xfId="346"/>
    <cellStyle name="Normal 8 3" xfId="347"/>
    <cellStyle name="Normal_3Environment-50 2" xfId="348"/>
    <cellStyle name="Note" xfId="349"/>
    <cellStyle name="Note 2" xfId="350"/>
    <cellStyle name="Note 2 2" xfId="351"/>
    <cellStyle name="Note 2 3" xfId="352"/>
    <cellStyle name="Note 3" xfId="353"/>
    <cellStyle name="Note 4" xfId="354"/>
    <cellStyle name="Note 5" xfId="355"/>
    <cellStyle name="Output" xfId="356"/>
    <cellStyle name="Output 2" xfId="357"/>
    <cellStyle name="Output 3" xfId="358"/>
    <cellStyle name="Output 4" xfId="359"/>
    <cellStyle name="Output_07_Economic 54 (6 Months)" xfId="360"/>
    <cellStyle name="Style 1" xfId="361"/>
    <cellStyle name="Title" xfId="362"/>
    <cellStyle name="Title 2" xfId="363"/>
    <cellStyle name="Title 3" xfId="364"/>
    <cellStyle name="Title 4" xfId="365"/>
    <cellStyle name="Title_07_Economic 54 (6 Months)" xfId="366"/>
    <cellStyle name="Total" xfId="367"/>
    <cellStyle name="Total 2" xfId="368"/>
    <cellStyle name="Total 3" xfId="369"/>
    <cellStyle name="Total 4" xfId="370"/>
    <cellStyle name="Total_07_Economic 54 (6 Months)" xfId="371"/>
    <cellStyle name="Warning Text" xfId="372"/>
    <cellStyle name="Warning Text 2" xfId="373"/>
    <cellStyle name="Warning Text 3" xfId="374"/>
    <cellStyle name="เครื่องหมายจุลภาค 10" xfId="375"/>
    <cellStyle name="เครื่องหมายจุลภาค 11" xfId="376"/>
    <cellStyle name="เครื่องหมายจุลภาค 11 2" xfId="377"/>
    <cellStyle name="เครื่องหมายจุลภาค 12" xfId="378"/>
    <cellStyle name="เครื่องหมายจุลภาค 13" xfId="379"/>
    <cellStyle name="เครื่องหมายจุลภาค 13 2" xfId="380"/>
    <cellStyle name="เครื่องหมายจุลภาค 13 3" xfId="381"/>
    <cellStyle name="เครื่องหมายจุลภาค 13 3 2" xfId="382"/>
    <cellStyle name="เครื่องหมายจุลภาค 2" xfId="383"/>
    <cellStyle name="เครื่องหมายจุลภาค 2 2" xfId="384"/>
    <cellStyle name="เครื่องหมายจุลภาค 2 2 2" xfId="385"/>
    <cellStyle name="เครื่องหมายจุลภาค 2 3" xfId="386"/>
    <cellStyle name="เครื่องหมายจุลภาค 2 3 2" xfId="387"/>
    <cellStyle name="เครื่องหมายจุลภาค 2 3 3" xfId="388"/>
    <cellStyle name="เครื่องหมายจุลภาค 2 4" xfId="389"/>
    <cellStyle name="เครื่องหมายจุลภาค 2 5" xfId="390"/>
    <cellStyle name="เครื่องหมายจุลภาค 2 6" xfId="391"/>
    <cellStyle name="เครื่องหมายจุลภาค 2_03_environment" xfId="392"/>
    <cellStyle name="เครื่องหมายจุลภาค 3" xfId="393"/>
    <cellStyle name="เครื่องหมายจุลภาค 3 2" xfId="394"/>
    <cellStyle name="เครื่องหมายจุลภาค 3 2 2" xfId="395"/>
    <cellStyle name="เครื่องหมายจุลภาค 3 3" xfId="396"/>
    <cellStyle name="เครื่องหมายจุลภาค 3 4" xfId="397"/>
    <cellStyle name="เครื่องหมายจุลภาค 3 4 2" xfId="398"/>
    <cellStyle name="เครื่องหมายจุลภาค 3 4 3" xfId="399"/>
    <cellStyle name="เครื่องหมายจุลภาค 3 4 4" xfId="400"/>
    <cellStyle name="เครื่องหมายจุลภาค 3 4 4 2" xfId="401"/>
    <cellStyle name="เครื่องหมายจุลภาค 4" xfId="402"/>
    <cellStyle name="เครื่องหมายจุลภาค 4 2" xfId="403"/>
    <cellStyle name="เครื่องหมายจุลภาค 4 2 2" xfId="404"/>
    <cellStyle name="เครื่องหมายจุลภาค 4 2 3" xfId="405"/>
    <cellStyle name="เครื่องหมายจุลภาค 4 3" xfId="406"/>
    <cellStyle name="เครื่องหมายจุลภาค 5" xfId="407"/>
    <cellStyle name="เครื่องหมายจุลภาค 5 2" xfId="408"/>
    <cellStyle name="เครื่องหมายจุลภาค 5 2 2" xfId="409"/>
    <cellStyle name="เครื่องหมายจุลภาค 5 2 2 2" xfId="410"/>
    <cellStyle name="เครื่องหมายจุลภาค 5 2 2 3" xfId="411"/>
    <cellStyle name="เครื่องหมายจุลภาค 5 2 3" xfId="412"/>
    <cellStyle name="เครื่องหมายจุลภาค 5 2 4" xfId="413"/>
    <cellStyle name="เครื่องหมายจุลภาค 5 2 5" xfId="414"/>
    <cellStyle name="เครื่องหมายจุลภาค 5 3" xfId="415"/>
    <cellStyle name="เครื่องหมายจุลภาค 5 3 2" xfId="416"/>
    <cellStyle name="เครื่องหมายจุลภาค 5 3 3" xfId="417"/>
    <cellStyle name="เครื่องหมายจุลภาค 5 4" xfId="418"/>
    <cellStyle name="เครื่องหมายจุลภาค 5 5" xfId="419"/>
    <cellStyle name="เครื่องหมายจุลภาค 6" xfId="420"/>
    <cellStyle name="เครื่องหมายจุลภาค 6 2" xfId="421"/>
    <cellStyle name="เครื่องหมายจุลภาค 6 3" xfId="422"/>
    <cellStyle name="เครื่องหมายจุลภาค 6 4" xfId="423"/>
    <cellStyle name="เครื่องหมายจุลภาค 7" xfId="424"/>
    <cellStyle name="เครื่องหมายจุลภาค 7 2" xfId="425"/>
    <cellStyle name="เครื่องหมายจุลภาค 7 2 2" xfId="426"/>
    <cellStyle name="เครื่องหมายจุลภาค 7 2 3" xfId="427"/>
    <cellStyle name="เครื่องหมายจุลภาค 7 3" xfId="428"/>
    <cellStyle name="เครื่องหมายจุลภาค 7 4" xfId="429"/>
    <cellStyle name="เครื่องหมายจุลภาค 7 5" xfId="430"/>
    <cellStyle name="เครื่องหมายจุลภาค 8" xfId="431"/>
    <cellStyle name="เครื่องหมายจุลภาค 8 2" xfId="432"/>
    <cellStyle name="เครื่องหมายจุลภาค 8 2 2" xfId="433"/>
    <cellStyle name="เครื่องหมายจุลภาค 8 3" xfId="434"/>
    <cellStyle name="เครื่องหมายจุลภาค 8 4" xfId="435"/>
    <cellStyle name="เครื่องหมายจุลภาค 8 5" xfId="436"/>
    <cellStyle name="เครื่องหมายจุลภาค 9" xfId="437"/>
    <cellStyle name="เครื่องหมายจุลภาค 9 2" xfId="438"/>
    <cellStyle name="เครื่องหมายสกุลเงิน 2" xfId="439"/>
    <cellStyle name="เครื่องหมายสกุลเงิน 2 2" xfId="440"/>
    <cellStyle name="เครื่องหมายสกุลเงิน 2 2 2" xfId="441"/>
    <cellStyle name="เครื่องหมายสกุลเงิน 2 3" xfId="442"/>
    <cellStyle name="เครื่องหมายสกุลเงิน 3" xfId="443"/>
    <cellStyle name="เชื่อมโยงหลายมิติ" xfId="444"/>
    <cellStyle name="เชื่อมโยงหลายมิติ 2" xfId="445"/>
    <cellStyle name="เชื่อมโยงหลายมิติ 2 2" xfId="446"/>
    <cellStyle name="เชื่อมโยงหลายมิติ 3" xfId="447"/>
    <cellStyle name="เชื่อมโยงหลายมิติ_01_ด้านการบริหารจัดการ" xfId="448"/>
    <cellStyle name="เซลล์ตรวจสอบ 2" xfId="449"/>
    <cellStyle name="เซลล์ตรวจสอบ 2 2" xfId="450"/>
    <cellStyle name="เซลล์ตรวจสอบ 2 3" xfId="451"/>
    <cellStyle name="เซลล์ตรวจสอบ 2 4" xfId="452"/>
    <cellStyle name="เซลล์ตรวจสอบ 2_03_environment" xfId="453"/>
    <cellStyle name="เซลล์ตรวจสอบ 3" xfId="454"/>
    <cellStyle name="เซลล์ตรวจสอบ 3 2" xfId="455"/>
    <cellStyle name="เซลล์ตรวจสอบ 4" xfId="456"/>
    <cellStyle name="เซลล์ตรวจสอบ 4 2" xfId="457"/>
    <cellStyle name="เซลล์ที่มีการเชื่อมโยง 2" xfId="458"/>
    <cellStyle name="เซลล์ที่มีการเชื่อมโยง 2 2" xfId="459"/>
    <cellStyle name="เซลล์ที่มีการเชื่อมโยง 2 3" xfId="460"/>
    <cellStyle name="เซลล์ที่มีการเชื่อมโยง 2 4" xfId="461"/>
    <cellStyle name="เซลล์ที่มีการเชื่อมโยง 2_03_environment" xfId="462"/>
    <cellStyle name="เซลล์ที่มีการเชื่อมโยง 3" xfId="463"/>
    <cellStyle name="เซลล์ที่มีการเชื่อมโยง 3 2" xfId="464"/>
    <cellStyle name="เซลล์ที่มีการเชื่อมโยง 4" xfId="465"/>
    <cellStyle name="เซลล์ที่มีการเชื่อมโยง 4 2" xfId="466"/>
    <cellStyle name="เปอร์เซ็นต์ 2" xfId="467"/>
    <cellStyle name="เปอร์เซ็นต์ 2 2" xfId="468"/>
    <cellStyle name="เปอร์เซ็นต์ 3" xfId="469"/>
    <cellStyle name="แย่ 2" xfId="470"/>
    <cellStyle name="แย่ 2 2" xfId="471"/>
    <cellStyle name="แย่ 2 3" xfId="472"/>
    <cellStyle name="แย่ 2 4" xfId="473"/>
    <cellStyle name="แย่ 2_03_environment" xfId="474"/>
    <cellStyle name="แย่ 3" xfId="475"/>
    <cellStyle name="แย่ 3 2" xfId="476"/>
    <cellStyle name="แย่ 4" xfId="477"/>
    <cellStyle name="แย่ 4 2" xfId="478"/>
    <cellStyle name="แสดงผล 2" xfId="479"/>
    <cellStyle name="แสดงผล 2 2" xfId="480"/>
    <cellStyle name="แสดงผล 2 3" xfId="481"/>
    <cellStyle name="แสดงผล 2 4" xfId="482"/>
    <cellStyle name="แสดงผล 2_03_environment" xfId="483"/>
    <cellStyle name="แสดงผล 3" xfId="484"/>
    <cellStyle name="แสดงผล 3 2" xfId="485"/>
    <cellStyle name="แสดงผล 4" xfId="486"/>
    <cellStyle name="แสดงผล 4 2" xfId="487"/>
    <cellStyle name="การคำนวณ 2" xfId="488"/>
    <cellStyle name="การคำนวณ 2 2" xfId="489"/>
    <cellStyle name="การคำนวณ 2 3" xfId="490"/>
    <cellStyle name="การคำนวณ 2 4" xfId="491"/>
    <cellStyle name="การคำนวณ 2_03_environment" xfId="492"/>
    <cellStyle name="การคำนวณ 3" xfId="493"/>
    <cellStyle name="การคำนวณ 3 2" xfId="494"/>
    <cellStyle name="การคำนวณ 4" xfId="495"/>
    <cellStyle name="การคำนวณ 4 2" xfId="496"/>
    <cellStyle name="ข้อความเตือน 2" xfId="497"/>
    <cellStyle name="ข้อความเตือน 2 2" xfId="498"/>
    <cellStyle name="ข้อความเตือน 2 3" xfId="499"/>
    <cellStyle name="ข้อความเตือน 2 4" xfId="500"/>
    <cellStyle name="ข้อความเตือน 2_03_environment" xfId="501"/>
    <cellStyle name="ข้อความเตือน 3" xfId="502"/>
    <cellStyle name="ข้อความเตือน 3 2" xfId="503"/>
    <cellStyle name="ข้อความเตือน 4" xfId="504"/>
    <cellStyle name="ข้อความเตือน 4 2" xfId="505"/>
    <cellStyle name="ข้อความอธิบาย 2" xfId="506"/>
    <cellStyle name="ข้อความอธิบาย 2 2" xfId="507"/>
    <cellStyle name="ข้อความอธิบาย 2 3" xfId="508"/>
    <cellStyle name="ข้อความอธิบาย 2 4" xfId="509"/>
    <cellStyle name="ข้อความอธิบาย 2_03_environment" xfId="510"/>
    <cellStyle name="ข้อความอธิบาย 3" xfId="511"/>
    <cellStyle name="ข้อความอธิบาย 3 2" xfId="512"/>
    <cellStyle name="ข้อความอธิบาย 4" xfId="513"/>
    <cellStyle name="ข้อความอธิบาย 4 2" xfId="514"/>
    <cellStyle name="ชื่อเรื่อง 2" xfId="515"/>
    <cellStyle name="ชื่อเรื่อง 2 2" xfId="516"/>
    <cellStyle name="ชื่อเรื่อง 2 3" xfId="517"/>
    <cellStyle name="ชื่อเรื่อง 3" xfId="518"/>
    <cellStyle name="ดี 2" xfId="519"/>
    <cellStyle name="ดี 2 2" xfId="520"/>
    <cellStyle name="ดี 2 3" xfId="521"/>
    <cellStyle name="ดี 2 4" xfId="522"/>
    <cellStyle name="ดี 2_03_environment" xfId="523"/>
    <cellStyle name="ดี 3" xfId="524"/>
    <cellStyle name="ดี 3 2" xfId="525"/>
    <cellStyle name="ดี 4" xfId="526"/>
    <cellStyle name="ดี 4 2" xfId="527"/>
    <cellStyle name="ตามการเชื่อมโยงหลายมิติ" xfId="528"/>
    <cellStyle name="ตามการเชื่อมโยงหลายมิติ 2" xfId="529"/>
    <cellStyle name="ตามการเชื่อมโยงหลายมิติ 2 2" xfId="530"/>
    <cellStyle name="ตามการเชื่อมโยงหลายมิติ 3" xfId="531"/>
    <cellStyle name="ตามการเชื่อมโยงหลายมิติ_01_ด้านการบริหารจัดการ" xfId="532"/>
    <cellStyle name="ปกติ" xfId="0" builtinId="0"/>
    <cellStyle name="ปกติ 10" xfId="533"/>
    <cellStyle name="ปกติ 11" xfId="534"/>
    <cellStyle name="ปกติ 12" xfId="535"/>
    <cellStyle name="ปกติ 13" xfId="536"/>
    <cellStyle name="ปกติ 13 2" xfId="537"/>
    <cellStyle name="ปกติ 14" xfId="538"/>
    <cellStyle name="ปกติ 14 2" xfId="539"/>
    <cellStyle name="ปกติ 15" xfId="540"/>
    <cellStyle name="ปกติ 16" xfId="541"/>
    <cellStyle name="ปกติ 16 2" xfId="542"/>
    <cellStyle name="ปกติ 16 2 2" xfId="543"/>
    <cellStyle name="ปกติ 17" xfId="544"/>
    <cellStyle name="ปกติ 17 2" xfId="545"/>
    <cellStyle name="ปกติ 17 3" xfId="546"/>
    <cellStyle name="ปกติ 17 3 2" xfId="547"/>
    <cellStyle name="ปกติ 18" xfId="548"/>
    <cellStyle name="ปกติ 19" xfId="549"/>
    <cellStyle name="ปกติ 2" xfId="550"/>
    <cellStyle name="ปกติ 2 2" xfId="551"/>
    <cellStyle name="ปกติ 2 3" xfId="552"/>
    <cellStyle name="ปกติ 20" xfId="553"/>
    <cellStyle name="ปกติ 21" xfId="554"/>
    <cellStyle name="ปกติ 3" xfId="555"/>
    <cellStyle name="ปกติ 3 2" xfId="556"/>
    <cellStyle name="ปกติ 3 2 2" xfId="557"/>
    <cellStyle name="ปกติ 3 2 3" xfId="558"/>
    <cellStyle name="ปกติ 3 3" xfId="559"/>
    <cellStyle name="ปกติ 3 3 2" xfId="560"/>
    <cellStyle name="ปกติ 3_01_ด้านการบริหารจัดการ" xfId="561"/>
    <cellStyle name="ปกติ 4" xfId="562"/>
    <cellStyle name="ปกติ 4 2" xfId="563"/>
    <cellStyle name="ปกติ 4 2 2" xfId="1"/>
    <cellStyle name="ปกติ 4 2 3" xfId="564"/>
    <cellStyle name="ปกติ 4 3" xfId="565"/>
    <cellStyle name="ปกติ 4 4" xfId="566"/>
    <cellStyle name="ปกติ 4 5" xfId="567"/>
    <cellStyle name="ปกติ 5" xfId="568"/>
    <cellStyle name="ปกติ 5 2" xfId="569"/>
    <cellStyle name="ปกติ 5 3" xfId="570"/>
    <cellStyle name="ปกติ 6" xfId="571"/>
    <cellStyle name="ปกติ 7" xfId="572"/>
    <cellStyle name="ปกติ 7 2" xfId="573"/>
    <cellStyle name="ปกติ 7 3" xfId="574"/>
    <cellStyle name="ปกติ 7 4" xfId="575"/>
    <cellStyle name="ปกติ 8" xfId="576"/>
    <cellStyle name="ปกติ 9" xfId="577"/>
    <cellStyle name="ป้อนค่า 2" xfId="578"/>
    <cellStyle name="ป้อนค่า 2 2" xfId="579"/>
    <cellStyle name="ป้อนค่า 2 3" xfId="580"/>
    <cellStyle name="ป้อนค่า 2 4" xfId="581"/>
    <cellStyle name="ป้อนค่า 2_03_environment" xfId="582"/>
    <cellStyle name="ป้อนค่า 3" xfId="583"/>
    <cellStyle name="ป้อนค่า 3 2" xfId="584"/>
    <cellStyle name="ป้อนค่า 4" xfId="585"/>
    <cellStyle name="ป้อนค่า 4 2" xfId="586"/>
    <cellStyle name="ปานกลาง 2" xfId="587"/>
    <cellStyle name="ปานกลาง 2 2" xfId="588"/>
    <cellStyle name="ปานกลาง 2 3" xfId="589"/>
    <cellStyle name="ปานกลาง 2 4" xfId="590"/>
    <cellStyle name="ปานกลาง 2_03_environment" xfId="591"/>
    <cellStyle name="ปานกลาง 3" xfId="592"/>
    <cellStyle name="ปานกลาง 3 2" xfId="593"/>
    <cellStyle name="ปานกลาง 4" xfId="594"/>
    <cellStyle name="ปานกลาง 4 2" xfId="595"/>
    <cellStyle name="ผลรวม 2" xfId="596"/>
    <cellStyle name="ผลรวม 2 2" xfId="597"/>
    <cellStyle name="ผลรวม 2 3" xfId="598"/>
    <cellStyle name="ผลรวม 2 4" xfId="599"/>
    <cellStyle name="ผลรวม 2_03_environment" xfId="600"/>
    <cellStyle name="ผลรวม 3" xfId="601"/>
    <cellStyle name="ผลรวม 3 2" xfId="602"/>
    <cellStyle name="ผลรวม 4" xfId="603"/>
    <cellStyle name="ผลรวม 4 2" xfId="604"/>
    <cellStyle name="ส่วนที่ถูกเน้น1 2" xfId="605"/>
    <cellStyle name="ส่วนที่ถูกเน้น1 2 2" xfId="606"/>
    <cellStyle name="ส่วนที่ถูกเน้น1 2 3" xfId="607"/>
    <cellStyle name="ส่วนที่ถูกเน้น1 2 4" xfId="608"/>
    <cellStyle name="ส่วนที่ถูกเน้น1 2_03_environment" xfId="609"/>
    <cellStyle name="ส่วนที่ถูกเน้น1 3" xfId="610"/>
    <cellStyle name="ส่วนที่ถูกเน้น1 3 2" xfId="611"/>
    <cellStyle name="ส่วนที่ถูกเน้น1 4" xfId="612"/>
    <cellStyle name="ส่วนที่ถูกเน้น1 4 2" xfId="613"/>
    <cellStyle name="ส่วนที่ถูกเน้น2 2" xfId="614"/>
    <cellStyle name="ส่วนที่ถูกเน้น2 2 2" xfId="615"/>
    <cellStyle name="ส่วนที่ถูกเน้น2 2 3" xfId="616"/>
    <cellStyle name="ส่วนที่ถูกเน้น2 2 4" xfId="617"/>
    <cellStyle name="ส่วนที่ถูกเน้น2 2_03_environment" xfId="618"/>
    <cellStyle name="ส่วนที่ถูกเน้น2 3" xfId="619"/>
    <cellStyle name="ส่วนที่ถูกเน้น2 3 2" xfId="620"/>
    <cellStyle name="ส่วนที่ถูกเน้น2 4" xfId="621"/>
    <cellStyle name="ส่วนที่ถูกเน้น2 4 2" xfId="622"/>
    <cellStyle name="ส่วนที่ถูกเน้น3 2" xfId="623"/>
    <cellStyle name="ส่วนที่ถูกเน้น3 2 2" xfId="624"/>
    <cellStyle name="ส่วนที่ถูกเน้น3 2 3" xfId="625"/>
    <cellStyle name="ส่วนที่ถูกเน้น3 2 4" xfId="626"/>
    <cellStyle name="ส่วนที่ถูกเน้น3 2_03_environment" xfId="627"/>
    <cellStyle name="ส่วนที่ถูกเน้น3 3" xfId="628"/>
    <cellStyle name="ส่วนที่ถูกเน้น3 3 2" xfId="629"/>
    <cellStyle name="ส่วนที่ถูกเน้น3 4" xfId="630"/>
    <cellStyle name="ส่วนที่ถูกเน้น3 4 2" xfId="631"/>
    <cellStyle name="ส่วนที่ถูกเน้น4 2" xfId="632"/>
    <cellStyle name="ส่วนที่ถูกเน้น4 2 2" xfId="633"/>
    <cellStyle name="ส่วนที่ถูกเน้น4 2 3" xfId="634"/>
    <cellStyle name="ส่วนที่ถูกเน้น4 2 4" xfId="635"/>
    <cellStyle name="ส่วนที่ถูกเน้น4 2_03_environment" xfId="636"/>
    <cellStyle name="ส่วนที่ถูกเน้น4 3" xfId="637"/>
    <cellStyle name="ส่วนที่ถูกเน้น4 3 2" xfId="638"/>
    <cellStyle name="ส่วนที่ถูกเน้น4 4" xfId="639"/>
    <cellStyle name="ส่วนที่ถูกเน้น4 4 2" xfId="640"/>
    <cellStyle name="ส่วนที่ถูกเน้น5 2" xfId="641"/>
    <cellStyle name="ส่วนที่ถูกเน้น5 2 2" xfId="642"/>
    <cellStyle name="ส่วนที่ถูกเน้น5 2 3" xfId="643"/>
    <cellStyle name="ส่วนที่ถูกเน้น5 2 4" xfId="644"/>
    <cellStyle name="ส่วนที่ถูกเน้น5 2_03_environment" xfId="645"/>
    <cellStyle name="ส่วนที่ถูกเน้น5 3" xfId="646"/>
    <cellStyle name="ส่วนที่ถูกเน้น5 3 2" xfId="647"/>
    <cellStyle name="ส่วนที่ถูกเน้น5 4" xfId="648"/>
    <cellStyle name="ส่วนที่ถูกเน้น5 4 2" xfId="649"/>
    <cellStyle name="ส่วนที่ถูกเน้น6 2" xfId="650"/>
    <cellStyle name="ส่วนที่ถูกเน้น6 2 2" xfId="651"/>
    <cellStyle name="ส่วนที่ถูกเน้น6 2 3" xfId="652"/>
    <cellStyle name="ส่วนที่ถูกเน้น6 2 4" xfId="653"/>
    <cellStyle name="ส่วนที่ถูกเน้น6 2_03_environment" xfId="654"/>
    <cellStyle name="ส่วนที่ถูกเน้น6 3" xfId="655"/>
    <cellStyle name="ส่วนที่ถูกเน้น6 3 2" xfId="656"/>
    <cellStyle name="ส่วนที่ถูกเน้น6 4" xfId="657"/>
    <cellStyle name="ส่วนที่ถูกเน้น6 4 2" xfId="658"/>
    <cellStyle name="หมายเหตุ 2" xfId="659"/>
    <cellStyle name="หมายเหตุ 2 2" xfId="660"/>
    <cellStyle name="หมายเหตุ 2 2 2" xfId="661"/>
    <cellStyle name="หมายเหตุ 2 3" xfId="662"/>
    <cellStyle name="หมายเหตุ 2 4" xfId="663"/>
    <cellStyle name="หมายเหตุ 3" xfId="664"/>
    <cellStyle name="หมายเหตุ 3 2" xfId="665"/>
    <cellStyle name="หมายเหตุ 3 2 2" xfId="666"/>
    <cellStyle name="หมายเหตุ 4" xfId="667"/>
    <cellStyle name="หมายเหตุ 4 2" xfId="668"/>
    <cellStyle name="หมายเหตุ 4 2 2" xfId="669"/>
    <cellStyle name="หัวเรื่อง 1 2" xfId="670"/>
    <cellStyle name="หัวเรื่อง 1 2 2" xfId="671"/>
    <cellStyle name="หัวเรื่อง 1 2 3" xfId="672"/>
    <cellStyle name="หัวเรื่อง 1 3" xfId="673"/>
    <cellStyle name="หัวเรื่อง 2 2" xfId="674"/>
    <cellStyle name="หัวเรื่อง 2 2 2" xfId="675"/>
    <cellStyle name="หัวเรื่อง 2 2 3" xfId="676"/>
    <cellStyle name="หัวเรื่อง 2 2 4" xfId="677"/>
    <cellStyle name="หัวเรื่อง 2 2_03_environment" xfId="678"/>
    <cellStyle name="หัวเรื่อง 2 3" xfId="679"/>
    <cellStyle name="หัวเรื่อง 2 3 2" xfId="680"/>
    <cellStyle name="หัวเรื่อง 2 4" xfId="681"/>
    <cellStyle name="หัวเรื่อง 2 4 2" xfId="682"/>
    <cellStyle name="หัวเรื่อง 3 2" xfId="683"/>
    <cellStyle name="หัวเรื่อง 3 2 2" xfId="684"/>
    <cellStyle name="หัวเรื่อง 3 2 3" xfId="685"/>
    <cellStyle name="หัวเรื่อง 3 3" xfId="686"/>
    <cellStyle name="หัวเรื่อง 4 2" xfId="687"/>
    <cellStyle name="หัวเรื่อง 4 2 2" xfId="688"/>
    <cellStyle name="หัวเรื่อง 4 2 3" xfId="689"/>
    <cellStyle name="หัวเรื่อง 4 3" xfId="6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2"/>
  <sheetViews>
    <sheetView showGridLines="0" tabSelected="1" zoomScale="110" zoomScaleNormal="110" zoomScaleSheetLayoutView="110" workbookViewId="0">
      <selection activeCell="F6" sqref="F6"/>
    </sheetView>
  </sheetViews>
  <sheetFormatPr defaultRowHeight="15"/>
  <cols>
    <col min="1" max="1" width="20.5703125" style="1" customWidth="1"/>
    <col min="2" max="7" width="9.140625" style="1"/>
    <col min="8" max="8" width="9.5703125" style="1" customWidth="1"/>
    <col min="9" max="16384" width="9.140625" style="1"/>
  </cols>
  <sheetData>
    <row r="1" spans="1:15" s="18" customFormat="1" ht="18.7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5" s="2" customFormat="1">
      <c r="A2" s="17" t="s">
        <v>11</v>
      </c>
      <c r="B2" s="17">
        <v>2551</v>
      </c>
      <c r="C2" s="17">
        <v>2552</v>
      </c>
      <c r="D2" s="17">
        <v>2553</v>
      </c>
      <c r="E2" s="17">
        <v>2554</v>
      </c>
      <c r="F2" s="17">
        <v>2555</v>
      </c>
      <c r="G2" s="17">
        <v>2556</v>
      </c>
      <c r="H2" s="17">
        <v>2557</v>
      </c>
      <c r="I2" s="17">
        <v>2558</v>
      </c>
      <c r="J2" s="17">
        <v>2559</v>
      </c>
      <c r="K2" s="17">
        <v>2560</v>
      </c>
      <c r="L2" s="17">
        <v>2561</v>
      </c>
      <c r="M2" s="17">
        <v>2562</v>
      </c>
      <c r="N2" s="9"/>
      <c r="O2" s="9"/>
    </row>
    <row r="3" spans="1:15" ht="16.5" customHeight="1">
      <c r="A3" s="16" t="s">
        <v>9</v>
      </c>
      <c r="B3" s="24">
        <v>63389730</v>
      </c>
      <c r="C3" s="24">
        <v>63525062</v>
      </c>
      <c r="D3" s="24">
        <v>63878267</v>
      </c>
      <c r="E3" s="24">
        <v>64076033</v>
      </c>
      <c r="F3" s="24">
        <v>64456695</v>
      </c>
      <c r="G3" s="25">
        <v>64785909</v>
      </c>
      <c r="H3" s="25">
        <v>65124716</v>
      </c>
      <c r="I3" s="26">
        <v>65729098</v>
      </c>
      <c r="J3" s="26">
        <v>65931550</v>
      </c>
      <c r="K3" s="26">
        <v>66188503</v>
      </c>
      <c r="L3" s="26">
        <v>66413979</v>
      </c>
      <c r="M3" s="23">
        <v>66558935</v>
      </c>
      <c r="N3" s="15"/>
      <c r="O3" s="15"/>
    </row>
    <row r="4" spans="1:15" ht="16.5" customHeight="1">
      <c r="A4" s="9" t="s">
        <v>8</v>
      </c>
      <c r="B4" s="15">
        <f>SUM(B6,B5)</f>
        <v>10161694</v>
      </c>
      <c r="C4" s="15">
        <f>SUM(C6,C5)</f>
        <v>10237179</v>
      </c>
      <c r="D4" s="15">
        <f>SUM(D6,D5)</f>
        <v>10326093</v>
      </c>
      <c r="E4" s="15">
        <f>SUM(E6,E5)</f>
        <v>10376753</v>
      </c>
      <c r="F4" s="15">
        <f t="shared" ref="F4:M4" si="0">SUM(F5:F6)</f>
        <v>10455800</v>
      </c>
      <c r="G4" s="15">
        <f t="shared" si="0"/>
        <v>10538932</v>
      </c>
      <c r="H4" s="15">
        <f t="shared" si="0"/>
        <v>10624700</v>
      </c>
      <c r="I4" s="15">
        <f t="shared" si="0"/>
        <v>10708475</v>
      </c>
      <c r="J4" s="15">
        <f t="shared" si="0"/>
        <v>10765226</v>
      </c>
      <c r="K4" s="15">
        <f t="shared" si="0"/>
        <v>10831988</v>
      </c>
      <c r="L4" s="15">
        <f t="shared" si="0"/>
        <v>10890660</v>
      </c>
      <c r="M4" s="20">
        <f t="shared" si="0"/>
        <v>10944863</v>
      </c>
      <c r="N4" s="15"/>
      <c r="O4" s="15"/>
    </row>
    <row r="5" spans="1:15" ht="16.5" customHeight="1">
      <c r="A5" s="7" t="s">
        <v>7</v>
      </c>
      <c r="B5" s="11">
        <v>5710883</v>
      </c>
      <c r="C5" s="11">
        <v>5702595</v>
      </c>
      <c r="D5" s="11">
        <v>5701394</v>
      </c>
      <c r="E5" s="11">
        <v>5674843</v>
      </c>
      <c r="F5" s="11">
        <v>5673560</v>
      </c>
      <c r="G5" s="13">
        <v>5686252</v>
      </c>
      <c r="H5" s="13">
        <v>5692284</v>
      </c>
      <c r="I5" s="12">
        <v>5696409</v>
      </c>
      <c r="J5" s="12">
        <v>5686646</v>
      </c>
      <c r="K5" s="12">
        <v>5682415</v>
      </c>
      <c r="L5" s="12">
        <v>5676648</v>
      </c>
      <c r="M5" s="21">
        <v>5666264</v>
      </c>
      <c r="N5" s="11"/>
      <c r="O5" s="11"/>
    </row>
    <row r="6" spans="1:15" ht="16.5" customHeight="1">
      <c r="A6" s="7" t="s">
        <v>6</v>
      </c>
      <c r="B6" s="11">
        <f t="shared" ref="B6:M6" si="1">SUM(B7:B11)</f>
        <v>4450811</v>
      </c>
      <c r="C6" s="11">
        <f t="shared" si="1"/>
        <v>4534584</v>
      </c>
      <c r="D6" s="11">
        <f t="shared" si="1"/>
        <v>4624699</v>
      </c>
      <c r="E6" s="11">
        <f t="shared" si="1"/>
        <v>4701910</v>
      </c>
      <c r="F6" s="11">
        <f t="shared" si="1"/>
        <v>4782240</v>
      </c>
      <c r="G6" s="11">
        <f t="shared" si="1"/>
        <v>4852680</v>
      </c>
      <c r="H6" s="11">
        <f t="shared" si="1"/>
        <v>4932416</v>
      </c>
      <c r="I6" s="11">
        <f t="shared" si="1"/>
        <v>5012066</v>
      </c>
      <c r="J6" s="11">
        <f t="shared" si="1"/>
        <v>5078580</v>
      </c>
      <c r="K6" s="11">
        <f t="shared" si="1"/>
        <v>5149573</v>
      </c>
      <c r="L6" s="11">
        <f t="shared" si="1"/>
        <v>5214012</v>
      </c>
      <c r="M6" s="22">
        <f t="shared" si="1"/>
        <v>5278599</v>
      </c>
      <c r="N6" s="11"/>
      <c r="O6" s="11"/>
    </row>
    <row r="7" spans="1:15" ht="16.5" customHeight="1">
      <c r="A7" s="7" t="s">
        <v>5</v>
      </c>
      <c r="B7" s="11">
        <v>1147224</v>
      </c>
      <c r="C7" s="11">
        <v>1164105</v>
      </c>
      <c r="D7" s="11">
        <v>1185180</v>
      </c>
      <c r="E7" s="11">
        <v>1203223</v>
      </c>
      <c r="F7" s="11">
        <v>1223302</v>
      </c>
      <c r="G7" s="13">
        <v>1241610</v>
      </c>
      <c r="H7" s="13">
        <v>1261530</v>
      </c>
      <c r="I7" s="12">
        <v>1279310</v>
      </c>
      <c r="J7" s="12">
        <v>1293553</v>
      </c>
      <c r="K7" s="12">
        <v>1310766</v>
      </c>
      <c r="L7" s="12">
        <v>1326608</v>
      </c>
      <c r="M7" s="21">
        <v>1344875</v>
      </c>
      <c r="N7" s="11"/>
      <c r="O7" s="11"/>
    </row>
    <row r="8" spans="1:15" ht="16.5" customHeight="1">
      <c r="A8" s="7" t="s">
        <v>4</v>
      </c>
      <c r="B8" s="11">
        <v>1052592</v>
      </c>
      <c r="C8" s="11">
        <v>1078071</v>
      </c>
      <c r="D8" s="11">
        <v>1101743</v>
      </c>
      <c r="E8" s="11">
        <v>1122627</v>
      </c>
      <c r="F8" s="11">
        <v>1141673</v>
      </c>
      <c r="G8" s="13">
        <v>1156271</v>
      </c>
      <c r="H8" s="13">
        <v>1173870</v>
      </c>
      <c r="I8" s="12">
        <v>1193711</v>
      </c>
      <c r="J8" s="12">
        <v>1211924</v>
      </c>
      <c r="K8" s="12">
        <v>1229735</v>
      </c>
      <c r="L8" s="12">
        <v>1246295</v>
      </c>
      <c r="M8" s="21">
        <v>1265387</v>
      </c>
      <c r="N8" s="11"/>
      <c r="O8" s="11"/>
    </row>
    <row r="9" spans="1:15" ht="16.5" customHeight="1">
      <c r="A9" s="7" t="s">
        <v>3</v>
      </c>
      <c r="B9" s="11">
        <v>929250</v>
      </c>
      <c r="C9" s="11">
        <v>956376</v>
      </c>
      <c r="D9" s="11">
        <v>985643</v>
      </c>
      <c r="E9" s="11">
        <v>1010898</v>
      </c>
      <c r="F9" s="11">
        <v>1033837</v>
      </c>
      <c r="G9" s="13">
        <v>1053158</v>
      </c>
      <c r="H9" s="13">
        <v>1074058</v>
      </c>
      <c r="I9" s="12">
        <v>1094249</v>
      </c>
      <c r="J9" s="12">
        <v>1111376</v>
      </c>
      <c r="K9" s="12">
        <v>1129115</v>
      </c>
      <c r="L9" s="12">
        <v>1146092</v>
      </c>
      <c r="M9" s="21">
        <v>1163604</v>
      </c>
      <c r="N9" s="11"/>
      <c r="O9" s="11"/>
    </row>
    <row r="10" spans="1:15" ht="16.5" customHeight="1">
      <c r="A10" s="7" t="s">
        <v>2</v>
      </c>
      <c r="B10" s="11">
        <v>843599</v>
      </c>
      <c r="C10" s="11">
        <v>851426</v>
      </c>
      <c r="D10" s="11">
        <v>860246</v>
      </c>
      <c r="E10" s="11">
        <v>866064</v>
      </c>
      <c r="F10" s="11">
        <v>874616</v>
      </c>
      <c r="G10" s="13">
        <v>882184</v>
      </c>
      <c r="H10" s="13">
        <v>891071</v>
      </c>
      <c r="I10" s="12">
        <v>899342</v>
      </c>
      <c r="J10" s="12">
        <v>905008</v>
      </c>
      <c r="K10" s="12">
        <v>911492</v>
      </c>
      <c r="L10" s="12">
        <v>917053</v>
      </c>
      <c r="M10" s="21">
        <v>920030</v>
      </c>
      <c r="N10" s="11"/>
      <c r="O10" s="11"/>
    </row>
    <row r="11" spans="1:15" ht="16.5" customHeight="1">
      <c r="A11" s="4" t="s">
        <v>1</v>
      </c>
      <c r="B11" s="14">
        <v>478146</v>
      </c>
      <c r="C11" s="14">
        <v>484606</v>
      </c>
      <c r="D11" s="14">
        <v>491887</v>
      </c>
      <c r="E11" s="14">
        <v>499098</v>
      </c>
      <c r="F11" s="14">
        <v>508812</v>
      </c>
      <c r="G11" s="13">
        <v>519457</v>
      </c>
      <c r="H11" s="13">
        <v>531887</v>
      </c>
      <c r="I11" s="12">
        <v>545454</v>
      </c>
      <c r="J11" s="12">
        <v>556719</v>
      </c>
      <c r="K11" s="12">
        <v>568465</v>
      </c>
      <c r="L11" s="12">
        <v>577964</v>
      </c>
      <c r="M11" s="21">
        <v>584703</v>
      </c>
      <c r="N11" s="11"/>
      <c r="O11" s="11"/>
    </row>
    <row r="12" spans="1:15" s="2" customFormat="1" ht="18.75" customHeight="1">
      <c r="A12" s="10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9"/>
      <c r="O12" s="9"/>
    </row>
    <row r="13" spans="1:15">
      <c r="A13" s="9" t="s">
        <v>9</v>
      </c>
      <c r="B13" s="8">
        <v>0.55757102509528855</v>
      </c>
      <c r="C13" s="8">
        <f t="shared" ref="C13:L13" si="2">(C3-B3)*100/B3</f>
        <v>0.21349199625869994</v>
      </c>
      <c r="D13" s="8">
        <f t="shared" si="2"/>
        <v>0.55600890243916645</v>
      </c>
      <c r="E13" s="8">
        <f t="shared" si="2"/>
        <v>0.30959825506850397</v>
      </c>
      <c r="F13" s="8">
        <f t="shared" si="2"/>
        <v>0.59407860034031756</v>
      </c>
      <c r="G13" s="8">
        <f t="shared" si="2"/>
        <v>0.51075221898981948</v>
      </c>
      <c r="H13" s="8">
        <f t="shared" si="2"/>
        <v>0.52296402910700845</v>
      </c>
      <c r="I13" s="8">
        <f t="shared" si="2"/>
        <v>0.92803782821870573</v>
      </c>
      <c r="J13" s="8">
        <f t="shared" si="2"/>
        <v>0.30800970370839409</v>
      </c>
      <c r="K13" s="8">
        <f t="shared" si="2"/>
        <v>0.3897269213297731</v>
      </c>
      <c r="L13" s="8">
        <f t="shared" si="2"/>
        <v>0.34065734950977816</v>
      </c>
      <c r="M13" s="8">
        <f t="shared" ref="M13" si="3">(M3-L3)*100/L3</f>
        <v>0.21826127899971179</v>
      </c>
      <c r="N13" s="7"/>
      <c r="O13" s="7"/>
    </row>
    <row r="14" spans="1:15">
      <c r="A14" s="9" t="s">
        <v>8</v>
      </c>
      <c r="B14" s="8">
        <v>0.95943160572455821</v>
      </c>
      <c r="C14" s="8">
        <f t="shared" ref="C14:L14" si="4">(C4-B4)*100/B4</f>
        <v>0.74283874322529297</v>
      </c>
      <c r="D14" s="8">
        <f t="shared" si="4"/>
        <v>0.8685400538566338</v>
      </c>
      <c r="E14" s="8">
        <f t="shared" si="4"/>
        <v>0.49060181813198855</v>
      </c>
      <c r="F14" s="8">
        <f t="shared" si="4"/>
        <v>0.76177008357045795</v>
      </c>
      <c r="G14" s="8">
        <f t="shared" si="4"/>
        <v>0.79508024254480769</v>
      </c>
      <c r="H14" s="8">
        <f t="shared" si="4"/>
        <v>0.81382060345393636</v>
      </c>
      <c r="I14" s="8">
        <f t="shared" si="4"/>
        <v>0.78849285156286764</v>
      </c>
      <c r="J14" s="8">
        <f t="shared" si="4"/>
        <v>0.52996341682639214</v>
      </c>
      <c r="K14" s="8">
        <f t="shared" si="4"/>
        <v>0.62016347822145113</v>
      </c>
      <c r="L14" s="8">
        <f t="shared" si="4"/>
        <v>0.54165495752026316</v>
      </c>
      <c r="M14" s="8">
        <f t="shared" ref="M14" si="5">(M4-L4)*100/L4</f>
        <v>0.49770170035608496</v>
      </c>
    </row>
    <row r="15" spans="1:15">
      <c r="A15" s="7" t="s">
        <v>7</v>
      </c>
      <c r="B15" s="6">
        <v>-9.3855270100247579E-2</v>
      </c>
      <c r="C15" s="6">
        <f t="shared" ref="C15:E21" si="6">(C5-B5)*100/B5</f>
        <v>-0.14512641915444599</v>
      </c>
      <c r="D15" s="6">
        <f t="shared" si="6"/>
        <v>-2.1060587329101925E-2</v>
      </c>
      <c r="E15" s="6">
        <f t="shared" si="6"/>
        <v>-0.46569312697912124</v>
      </c>
      <c r="F15" s="6">
        <f>(F4-E4)*100/E4</f>
        <v>0.76177008357045795</v>
      </c>
      <c r="G15" s="6">
        <f t="shared" ref="G15:L21" si="7">(G5-F5)*100/F5</f>
        <v>0.22370434083714635</v>
      </c>
      <c r="H15" s="6">
        <f t="shared" si="7"/>
        <v>0.10608041993214511</v>
      </c>
      <c r="I15" s="6">
        <f t="shared" si="7"/>
        <v>7.2466517833614769E-2</v>
      </c>
      <c r="J15" s="6">
        <f t="shared" si="7"/>
        <v>-0.17138867662065699</v>
      </c>
      <c r="K15" s="6">
        <f t="shared" si="7"/>
        <v>-7.4402380594818102E-2</v>
      </c>
      <c r="L15" s="6">
        <f t="shared" si="7"/>
        <v>-0.10148853964379581</v>
      </c>
      <c r="M15" s="6">
        <f t="shared" ref="M15" si="8">(M5-L5)*100/L5</f>
        <v>-0.18292485283568755</v>
      </c>
    </row>
    <row r="16" spans="1:15">
      <c r="A16" s="7" t="s">
        <v>6</v>
      </c>
      <c r="B16" s="6">
        <v>2.343891918789168</v>
      </c>
      <c r="C16" s="6">
        <f t="shared" si="6"/>
        <v>1.8821963008539342</v>
      </c>
      <c r="D16" s="6">
        <f t="shared" si="6"/>
        <v>1.987282626146081</v>
      </c>
      <c r="E16" s="6">
        <f t="shared" si="6"/>
        <v>1.669535682214129</v>
      </c>
      <c r="F16" s="6">
        <f>(F6-E6)*100/E6</f>
        <v>1.7084546492808241</v>
      </c>
      <c r="G16" s="6">
        <f t="shared" si="7"/>
        <v>1.4729499146843321</v>
      </c>
      <c r="H16" s="6">
        <f t="shared" si="7"/>
        <v>1.6431332789304054</v>
      </c>
      <c r="I16" s="6">
        <f t="shared" si="7"/>
        <v>1.6148272976164217</v>
      </c>
      <c r="J16" s="6">
        <f t="shared" si="7"/>
        <v>1.3270774965852405</v>
      </c>
      <c r="K16" s="6">
        <f t="shared" si="7"/>
        <v>1.3978907489888905</v>
      </c>
      <c r="L16" s="6">
        <f t="shared" si="7"/>
        <v>1.2513464708627298</v>
      </c>
      <c r="M16" s="6">
        <f t="shared" ref="M16" si="9">(M6-L6)*100/L6</f>
        <v>1.2387198188266539</v>
      </c>
    </row>
    <row r="17" spans="1:13">
      <c r="A17" s="7" t="s">
        <v>5</v>
      </c>
      <c r="B17" s="6">
        <v>1.7999183630006921</v>
      </c>
      <c r="C17" s="6">
        <f t="shared" si="6"/>
        <v>1.4714650321122988</v>
      </c>
      <c r="D17" s="6">
        <f t="shared" si="6"/>
        <v>1.8104037006971021</v>
      </c>
      <c r="E17" s="6">
        <f t="shared" si="6"/>
        <v>1.5223847854334362</v>
      </c>
      <c r="F17" s="6">
        <f>(F7-E7)*100/E7</f>
        <v>1.668767967367645</v>
      </c>
      <c r="G17" s="6">
        <f t="shared" si="7"/>
        <v>1.4966050901576227</v>
      </c>
      <c r="H17" s="6">
        <f t="shared" si="7"/>
        <v>1.6043685215164183</v>
      </c>
      <c r="I17" s="6">
        <f t="shared" si="7"/>
        <v>1.4093996971930909</v>
      </c>
      <c r="J17" s="6">
        <f t="shared" si="7"/>
        <v>1.1133345318961003</v>
      </c>
      <c r="K17" s="6">
        <f t="shared" si="7"/>
        <v>1.3306760527013581</v>
      </c>
      <c r="L17" s="6">
        <f t="shared" si="7"/>
        <v>1.2086062653440812</v>
      </c>
      <c r="M17" s="6">
        <f t="shared" ref="M17" si="10">(M7-L7)*100/L7</f>
        <v>1.3769704388937802</v>
      </c>
    </row>
    <row r="18" spans="1:13">
      <c r="A18" s="7" t="s">
        <v>4</v>
      </c>
      <c r="B18" s="6">
        <v>2.7730179234146757</v>
      </c>
      <c r="C18" s="6">
        <f t="shared" si="6"/>
        <v>2.4205960144101417</v>
      </c>
      <c r="D18" s="6">
        <f t="shared" si="6"/>
        <v>2.1957737477401769</v>
      </c>
      <c r="E18" s="6">
        <f t="shared" si="6"/>
        <v>1.8955418822719998</v>
      </c>
      <c r="F18" s="6">
        <f>(F7-E7)*100/E7</f>
        <v>1.668767967367645</v>
      </c>
      <c r="G18" s="6">
        <f t="shared" si="7"/>
        <v>1.2786498410665752</v>
      </c>
      <c r="H18" s="6">
        <f t="shared" si="7"/>
        <v>1.5220480319925001</v>
      </c>
      <c r="I18" s="6">
        <f t="shared" si="7"/>
        <v>1.6902212340378406</v>
      </c>
      <c r="J18" s="6">
        <f t="shared" si="7"/>
        <v>1.5257461814459279</v>
      </c>
      <c r="K18" s="6">
        <f t="shared" si="7"/>
        <v>1.4696466115036917</v>
      </c>
      <c r="L18" s="6">
        <f t="shared" si="7"/>
        <v>1.346631591359114</v>
      </c>
      <c r="M18" s="6">
        <f t="shared" ref="M18" si="11">(M8-L8)*100/L8</f>
        <v>1.5319005532398027</v>
      </c>
    </row>
    <row r="19" spans="1:13">
      <c r="A19" s="7" t="s">
        <v>3</v>
      </c>
      <c r="B19" s="6">
        <v>3.6134529677992693</v>
      </c>
      <c r="C19" s="6">
        <f t="shared" si="6"/>
        <v>2.9191283292978207</v>
      </c>
      <c r="D19" s="6">
        <f t="shared" si="6"/>
        <v>3.060198081089446</v>
      </c>
      <c r="E19" s="6">
        <f t="shared" si="6"/>
        <v>2.5622867508824188</v>
      </c>
      <c r="F19" s="6">
        <f>(F9-E9)*100/E9</f>
        <v>2.2691705790297338</v>
      </c>
      <c r="G19" s="6">
        <f t="shared" si="7"/>
        <v>1.8688632734173762</v>
      </c>
      <c r="H19" s="6">
        <f t="shared" si="7"/>
        <v>1.9845075477753575</v>
      </c>
      <c r="I19" s="6">
        <f t="shared" si="7"/>
        <v>1.8798798575123503</v>
      </c>
      <c r="J19" s="6">
        <f t="shared" si="7"/>
        <v>1.5651830616249136</v>
      </c>
      <c r="K19" s="6">
        <f t="shared" si="7"/>
        <v>1.5961294827313168</v>
      </c>
      <c r="L19" s="6">
        <f t="shared" si="7"/>
        <v>1.5035669528790248</v>
      </c>
      <c r="M19" s="6">
        <f t="shared" ref="M19" si="12">(M9-L9)*100/L9</f>
        <v>1.5279750665740621</v>
      </c>
    </row>
    <row r="20" spans="1:13">
      <c r="A20" s="7" t="s">
        <v>2</v>
      </c>
      <c r="B20" s="6">
        <v>1.5197901247939156</v>
      </c>
      <c r="C20" s="6">
        <f t="shared" si="6"/>
        <v>0.92781048815847345</v>
      </c>
      <c r="D20" s="5">
        <f t="shared" si="6"/>
        <v>1.0359091688531945</v>
      </c>
      <c r="E20" s="5">
        <f t="shared" si="6"/>
        <v>0.67631816945385392</v>
      </c>
      <c r="F20" s="5">
        <f>(F10-E10)*100/E10</f>
        <v>0.98745589240518017</v>
      </c>
      <c r="G20" s="5">
        <f t="shared" si="7"/>
        <v>0.86529402617834572</v>
      </c>
      <c r="H20" s="5">
        <f t="shared" si="7"/>
        <v>1.0073862142138148</v>
      </c>
      <c r="I20" s="5">
        <f t="shared" si="7"/>
        <v>0.92820886326678798</v>
      </c>
      <c r="J20" s="5">
        <f t="shared" si="7"/>
        <v>0.63001616737570354</v>
      </c>
      <c r="K20" s="5">
        <f t="shared" si="7"/>
        <v>0.71645775506956844</v>
      </c>
      <c r="L20" s="5">
        <f t="shared" si="7"/>
        <v>0.61009860755771861</v>
      </c>
      <c r="M20" s="5">
        <f t="shared" ref="M20" si="13">(M10-L10)*100/L10</f>
        <v>0.32462682091438555</v>
      </c>
    </row>
    <row r="21" spans="1:13">
      <c r="A21" s="4" t="s">
        <v>1</v>
      </c>
      <c r="B21" s="3">
        <v>1.7474794332821204</v>
      </c>
      <c r="C21" s="3">
        <f t="shared" si="6"/>
        <v>1.3510517707980407</v>
      </c>
      <c r="D21" s="3">
        <f t="shared" si="6"/>
        <v>1.5024576666405285</v>
      </c>
      <c r="E21" s="3">
        <f t="shared" si="6"/>
        <v>1.4659871067948533</v>
      </c>
      <c r="F21" s="3">
        <f>(F10-E10)*100/E10</f>
        <v>0.98745589240518017</v>
      </c>
      <c r="G21" s="3">
        <f t="shared" si="7"/>
        <v>2.0921283303066751</v>
      </c>
      <c r="H21" s="3">
        <f t="shared" si="7"/>
        <v>2.3928833377931187</v>
      </c>
      <c r="I21" s="3">
        <f t="shared" si="7"/>
        <v>2.5507297602686285</v>
      </c>
      <c r="J21" s="3">
        <f t="shared" si="7"/>
        <v>2.0652520652520652</v>
      </c>
      <c r="K21" s="3">
        <f t="shared" si="7"/>
        <v>2.1098615279880875</v>
      </c>
      <c r="L21" s="3">
        <f t="shared" si="7"/>
        <v>1.6709911779968865</v>
      </c>
      <c r="M21" s="3">
        <f t="shared" ref="M21" si="14">(M11-L11)*100/L11</f>
        <v>1.1659895772055007</v>
      </c>
    </row>
    <row r="22" spans="1:13">
      <c r="A22" s="2" t="s">
        <v>0</v>
      </c>
      <c r="B22" s="2"/>
      <c r="C22" s="2"/>
      <c r="D22" s="2"/>
    </row>
  </sheetData>
  <mergeCells count="1">
    <mergeCell ref="A1:L1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10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pop กทม. ประเทศ4ปี</vt:lpstr>
      <vt:lpstr>'pop กทม. ประเทศ4ปี'!Print_Area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2019-09-20T03:18:29Z</dcterms:created>
  <dcterms:modified xsi:type="dcterms:W3CDTF">2020-03-05T09:17:24Z</dcterms:modified>
</cp:coreProperties>
</file>