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POPบ้านแขวง" sheetId="1" r:id="rId1"/>
  </sheets>
  <externalReferences>
    <externalReference r:id="rId2"/>
  </externalReferences>
  <definedNames>
    <definedName name="_xlnm._FilterDatabase" localSheetId="0" hidden="1">POPบ้านแขวง!$A$2:$G$239</definedName>
    <definedName name="aaa" localSheetId="0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POPบ้านแขวง!$A$1:$G$239</definedName>
  </definedNames>
  <calcPr calcId="124519"/>
</workbook>
</file>

<file path=xl/calcChain.xml><?xml version="1.0" encoding="utf-8"?>
<calcChain xmlns="http://schemas.openxmlformats.org/spreadsheetml/2006/main">
  <c r="F3" i="1"/>
  <c r="D235"/>
  <c r="C235"/>
  <c r="B235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00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9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200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G235"/>
  <c r="F229"/>
  <c r="F230"/>
  <c r="F231"/>
  <c r="F232"/>
  <c r="F233"/>
  <c r="F234"/>
  <c r="E235" l="1"/>
  <c r="F235" s="1"/>
</calcChain>
</file>

<file path=xl/sharedStrings.xml><?xml version="1.0" encoding="utf-8"?>
<sst xmlns="http://schemas.openxmlformats.org/spreadsheetml/2006/main" count="285" uniqueCount="244">
  <si>
    <t xml:space="preserve">               **เขตบางนา เขตบางบอน เขตพญาไท เขตพระโขนง เขตสวนหลวง และเขตสะพานสูง มีการแยกแขวงเพิ่มเติม</t>
  </si>
  <si>
    <t>หมายเหตุ : *แขวงบางนา และ แขวงบางบอน ปัจจุบันถูกยุบแขวงแล้ว แต่ยังมีทะเบียนราษฎร์หรือทะเบียนบ้านเป็นชื่อแขวงเก่าอยู่</t>
  </si>
  <si>
    <t xml:space="preserve">                 2. กองสำรวจและแผนที่ สำนักผังเมือง กรุงเทพมหานคร</t>
  </si>
  <si>
    <t>แหล่งข้อมูล : 1. สำนักบริหารการทะเบียน กรมการปกครอง กระทรวงมหาดไทย</t>
  </si>
  <si>
    <t>กรุงเทพมหานคร</t>
  </si>
  <si>
    <t>แขวงห้วยขวาง</t>
  </si>
  <si>
    <t>แขวงสามเสนนอก</t>
  </si>
  <si>
    <t>แขวงบางกะปิ</t>
  </si>
  <si>
    <t>เขตห้วยขวาง</t>
  </si>
  <si>
    <t>แขวงทุ่งสองห้อง</t>
  </si>
  <si>
    <t>แขวงตลาดบางเขน</t>
  </si>
  <si>
    <t>เขตหลักสี่</t>
  </si>
  <si>
    <t>แขวงหนองจอก</t>
  </si>
  <si>
    <t>แขวงลำผักชี</t>
  </si>
  <si>
    <t>แขวงลำต้อยติ่ง</t>
  </si>
  <si>
    <t>แขวงโคกแฝด</t>
  </si>
  <si>
    <t>แขวงคู้ฝั่งเหนือ</t>
  </si>
  <si>
    <t>แขวงคลองสิบสอง</t>
  </si>
  <si>
    <t>แขวงคลองสิบ</t>
  </si>
  <si>
    <t>แขวงกระทุ่มราย</t>
  </si>
  <si>
    <t>เขตหนองจอก</t>
  </si>
  <si>
    <t>แขวงหนองค้างพลู</t>
  </si>
  <si>
    <t>แขวงหนองแขม</t>
  </si>
  <si>
    <t>เขตหนองแขม</t>
  </si>
  <si>
    <t>แขวงออเงิน</t>
  </si>
  <si>
    <t>แขวงสายไหม</t>
  </si>
  <si>
    <t>แขวงคลองถนน</t>
  </si>
  <si>
    <t>เขตสายไหม</t>
  </si>
  <si>
    <t>แขวงยานนาวา</t>
  </si>
  <si>
    <t>แขวงทุ่งวัดดอน</t>
  </si>
  <si>
    <t>แขวงทุ่งมหาเมฆ</t>
  </si>
  <si>
    <t>เขตสาทร</t>
  </si>
  <si>
    <t>แขวงตลาดน้อย</t>
  </si>
  <si>
    <t>แขวงสัมพันธวงศ์</t>
  </si>
  <si>
    <t>แขวงจักรวรรดิ</t>
  </si>
  <si>
    <t>เขตสัมพันธวงศ์</t>
  </si>
  <si>
    <t>แขวงทับช้าง</t>
  </si>
  <si>
    <t>แขวงราษฎร์พัฒนา</t>
  </si>
  <si>
    <t>แขวงสะพานสูง</t>
  </si>
  <si>
    <t>เขตสะพานสูง</t>
  </si>
  <si>
    <t>แขวงพัฒนาการ</t>
  </si>
  <si>
    <t>แขวงอ่อนนุช</t>
  </si>
  <si>
    <t>แขวงสวนหลวง</t>
  </si>
  <si>
    <t>เขตสวนหลวง</t>
  </si>
  <si>
    <t>แขวงพระโขนงเหนือ</t>
  </si>
  <si>
    <t>แขวงคลองตันเหนือ</t>
  </si>
  <si>
    <t>แขวงคลองเตยเหนือ</t>
  </si>
  <si>
    <t>เขตวัฒนา</t>
  </si>
  <si>
    <t>แขวงพลับพลา</t>
  </si>
  <si>
    <t>แขวงคลองเจ้าคุณสิงห์</t>
  </si>
  <si>
    <t>แขวงสะพานสอง</t>
  </si>
  <si>
    <t>แขวงวังทองหลาง</t>
  </si>
  <si>
    <t>เขตวังทองหลาง</t>
  </si>
  <si>
    <t>แขวงลาดพร้าว</t>
  </si>
  <si>
    <t>แขวงจรเข้บัว</t>
  </si>
  <si>
    <t>เขตลาดพร้าว</t>
  </si>
  <si>
    <t>แขวงขุมทอง</t>
  </si>
  <si>
    <t>แขวงทับยาว</t>
  </si>
  <si>
    <t>แขวงลำปลาทิว</t>
  </si>
  <si>
    <t>แขวงคลองสามประเวศ</t>
  </si>
  <si>
    <t>แขวงคลองสองต้นนุ่น</t>
  </si>
  <si>
    <t>แขวงลาดกระบัง</t>
  </si>
  <si>
    <t>เขตลาดกระบัง</t>
  </si>
  <si>
    <t>แขวงราษฎร์บูรณะ</t>
  </si>
  <si>
    <t>แขวงบางปะกอก</t>
  </si>
  <si>
    <t>เขตราษฎร์บูรณะ</t>
  </si>
  <si>
    <t>แขวงมักกะสัน</t>
  </si>
  <si>
    <t>แขวงถนนเพชรบุรี</t>
  </si>
  <si>
    <t>แขวงถนนพญาไท</t>
  </si>
  <si>
    <t>แขวงทุ่งพญาไท</t>
  </si>
  <si>
    <t>เขตราชเทวี</t>
  </si>
  <si>
    <t>แขวงบางโพงพาง</t>
  </si>
  <si>
    <t>แขวงช่องนนทรี</t>
  </si>
  <si>
    <t>เขตยานนาวา</t>
  </si>
  <si>
    <t>แขวงแสนแสบ</t>
  </si>
  <si>
    <t>แขวงมีนบุรี</t>
  </si>
  <si>
    <t>เขตมีนบุรี</t>
  </si>
  <si>
    <t>แขวงคูหาสวรรค์</t>
  </si>
  <si>
    <t>แขวงปากคลองภาษีเจริญ</t>
  </si>
  <si>
    <t>แขวงคลองขวาง</t>
  </si>
  <si>
    <t>แขวงบางแวก</t>
  </si>
  <si>
    <t>แขวงบางจาก</t>
  </si>
  <si>
    <t>แขวงบางด้วน</t>
  </si>
  <si>
    <t>แขวงบางหว้า</t>
  </si>
  <si>
    <t>เขตภาษีเจริญ</t>
  </si>
  <si>
    <t>แขวงเสาชิงช้า</t>
  </si>
  <si>
    <t>แขวงสำราญราษฎร์</t>
  </si>
  <si>
    <t>แขวงศาลเจ้าพ่อเสือ</t>
  </si>
  <si>
    <t>แขวงวัดสามพระยา</t>
  </si>
  <si>
    <t>แขวงวัดราชบพิธ</t>
  </si>
  <si>
    <t>แขวงวังบูรพาภิรมย์</t>
  </si>
  <si>
    <t>แขวงพระบรมมหาราชวัง</t>
  </si>
  <si>
    <t>แขวงบ้านพานถม</t>
  </si>
  <si>
    <t>แขวงบางขุนพรหม</t>
  </si>
  <si>
    <t>แขวงบวรนิเวศ</t>
  </si>
  <si>
    <t>แขวงตลาดยอด</t>
  </si>
  <si>
    <t>แขวงชนะสงคราม</t>
  </si>
  <si>
    <t>เขตพระนคร</t>
  </si>
  <si>
    <t>แขวงพระโขนงใต้</t>
  </si>
  <si>
    <t>เขตพระโขนง</t>
  </si>
  <si>
    <t>แขวงพญาไท</t>
  </si>
  <si>
    <t>แขวงสามเสนใน</t>
  </si>
  <si>
    <t>เขตพญาไท</t>
  </si>
  <si>
    <t>แขวงวัดโสมนัส</t>
  </si>
  <si>
    <t>แขวงวัดเทพศิรินทร์</t>
  </si>
  <si>
    <t>แขวงป้อมปราบ</t>
  </si>
  <si>
    <t>แขวงบ้านบาตร</t>
  </si>
  <si>
    <t>แขวงคลองมหานาค</t>
  </si>
  <si>
    <t>เขตป้อมปราบศัตรูพ่าย</t>
  </si>
  <si>
    <t>แขวงหนองบอน</t>
  </si>
  <si>
    <t>แขวงประเวศ</t>
  </si>
  <si>
    <t>แขวงดอกไม้</t>
  </si>
  <si>
    <t>เขตประเวศ</t>
  </si>
  <si>
    <t>แขวงวังใหม่</t>
  </si>
  <si>
    <t>แขวงลุมพินี</t>
  </si>
  <si>
    <t>แขวงรองเมือง</t>
  </si>
  <si>
    <t>แขวงปทุมวัน</t>
  </si>
  <si>
    <t>เขตปทุมวัน</t>
  </si>
  <si>
    <t>แขวงนวลจันทร์</t>
  </si>
  <si>
    <t>แขวงนวมินทร์</t>
  </si>
  <si>
    <t>แขวงคลองกุ่ม</t>
  </si>
  <si>
    <t>เขตบึงกุ่ม</t>
  </si>
  <si>
    <t>แขวงสุริยวงศ์</t>
  </si>
  <si>
    <t>แขวงสีลม</t>
  </si>
  <si>
    <t>แขวงสี่พระยา</t>
  </si>
  <si>
    <t>แขวงมหาพฤฒาราม</t>
  </si>
  <si>
    <t>แขวงบางรัก</t>
  </si>
  <si>
    <t>เขตบางรัก</t>
  </si>
  <si>
    <t>แขวงบางอ้อ</t>
  </si>
  <si>
    <t>แขวงบางยี่ขัน</t>
  </si>
  <si>
    <t>แขวงบางพลัด</t>
  </si>
  <si>
    <t>แขวงบางบำหรุ</t>
  </si>
  <si>
    <t>เขตบางพลัด</t>
  </si>
  <si>
    <t>แขวงคลองบางบอน</t>
  </si>
  <si>
    <t>แขวงคลองบางพราน</t>
  </si>
  <si>
    <t>แขวงบางบอนใต้</t>
  </si>
  <si>
    <t>แขวงบางบอนเหนือ</t>
  </si>
  <si>
    <t>เขตบางบอน</t>
  </si>
  <si>
    <t>แขวงบางนาใต้</t>
  </si>
  <si>
    <t>แขวงบางนาเหนือ</t>
  </si>
  <si>
    <t>เขตบางนา</t>
  </si>
  <si>
    <t>แขวงวงศ์สว่าง</t>
  </si>
  <si>
    <t>แขวงบางซื่อ</t>
  </si>
  <si>
    <t>เขตบางซื่อ</t>
  </si>
  <si>
    <t>แขวงวัดพระยาไกร</t>
  </si>
  <si>
    <t>แขวงบางโคล่</t>
  </si>
  <si>
    <t>แขวงบางคอแหลม</t>
  </si>
  <si>
    <t>เขตบางคอแหลม</t>
  </si>
  <si>
    <t>แขวงแสมดำ</t>
  </si>
  <si>
    <t>แขวงท่าข้าม</t>
  </si>
  <si>
    <t>เขตบางขุนเทียน</t>
  </si>
  <si>
    <t>แขวงหัวหมาก</t>
  </si>
  <si>
    <t>แขวงคลองจั่น</t>
  </si>
  <si>
    <t>เขตบางกะปิ</t>
  </si>
  <si>
    <t>แขวงอรุณอมรินทร์</t>
  </si>
  <si>
    <t>แขวงศิริราช</t>
  </si>
  <si>
    <t>แขวงบ้านช่างหล่อ</t>
  </si>
  <si>
    <t>แขวงบางขุนศรี</t>
  </si>
  <si>
    <t>แขวงบางขุนนนท์</t>
  </si>
  <si>
    <t>เขตบางกอกน้อย</t>
  </si>
  <si>
    <t>แขวงวัดอรุณ</t>
  </si>
  <si>
    <t>แขวงวัดท่าพระ</t>
  </si>
  <si>
    <t>เขตบางกอกใหญ่</t>
  </si>
  <si>
    <t>แขวงหลักสอง</t>
  </si>
  <si>
    <t>แขวงบางไผ่</t>
  </si>
  <si>
    <t>แขวงบางแคเหนือ</t>
  </si>
  <si>
    <t>แขวงบางแค</t>
  </si>
  <si>
    <t>เขตบางแค</t>
  </si>
  <si>
    <t>แขวงอนุสาวรีย์</t>
  </si>
  <si>
    <t>แขวงท่าแร้ง</t>
  </si>
  <si>
    <t>เขตบางเขน</t>
  </si>
  <si>
    <t>แขวงหิรัญรูจี</t>
  </si>
  <si>
    <t>แขวงสำเหร่</t>
  </si>
  <si>
    <t>แขวงวัดกัลยาณ์</t>
  </si>
  <si>
    <t>แขวงบุคคโล</t>
  </si>
  <si>
    <t>แขวงบางยี่เรือ</t>
  </si>
  <si>
    <t>แขวงตลาดพลู</t>
  </si>
  <si>
    <t>แขวงดาวคะนอง</t>
  </si>
  <si>
    <t>เขตธนบุรี</t>
  </si>
  <si>
    <t>แขวงบางมด</t>
  </si>
  <si>
    <t>แขวงทุ่งครุ</t>
  </si>
  <si>
    <t>เขตทุ่งครุ</t>
  </si>
  <si>
    <t>แขวงศาลาธรรมสพน์</t>
  </si>
  <si>
    <t>แขวงทวีวัฒนา</t>
  </si>
  <si>
    <t>เขตทวีวัฒนา</t>
  </si>
  <si>
    <t>แขวงบางระมาด</t>
  </si>
  <si>
    <t>แขวงบางพรม</t>
  </si>
  <si>
    <t>แขวงบางเชือกหนัง</t>
  </si>
  <si>
    <t>แขวงตลิ่งชัน</t>
  </si>
  <si>
    <t>แขวงฉิมพลี</t>
  </si>
  <si>
    <t>แขวงคลองชักพระ</t>
  </si>
  <si>
    <t>เขตตลิ่งชัน</t>
  </si>
  <si>
    <t>แขวงสี่แยกมหานาค</t>
  </si>
  <si>
    <t>แขวงสวนจิตรลดา</t>
  </si>
  <si>
    <t>แขวงวชิรพยาบาล</t>
  </si>
  <si>
    <t>แขวงถนนนครไชยศรี</t>
  </si>
  <si>
    <t>แขวงดุสิต</t>
  </si>
  <si>
    <t>เขตดุสิต</t>
  </si>
  <si>
    <t>แขวงรัชดาภิเษก</t>
  </si>
  <si>
    <t>แขวงดินแดง</t>
  </si>
  <si>
    <t>เขตดินแดง</t>
  </si>
  <si>
    <t>แขวงสีกัน</t>
  </si>
  <si>
    <t>แขวงสนามบิน</t>
  </si>
  <si>
    <t>แขวงดอนเมือง</t>
  </si>
  <si>
    <t>เขตดอนเมือง</t>
  </si>
  <si>
    <t>แขวงบางค้อ</t>
  </si>
  <si>
    <t>แขวงบางขุนเทียน</t>
  </si>
  <si>
    <t>แขวงจอมทอง</t>
  </si>
  <si>
    <t>เขตจอมทอง</t>
  </si>
  <si>
    <t>แขวงเสนานิคม</t>
  </si>
  <si>
    <t>แขวงลาดยาว</t>
  </si>
  <si>
    <t>แขวงจันทรเกษม</t>
  </si>
  <si>
    <t>แขวงจอมพล</t>
  </si>
  <si>
    <t>แขวงจตุจักร</t>
  </si>
  <si>
    <t>เขตจตุจักร</t>
  </si>
  <si>
    <t>แขวงรามอินทรา</t>
  </si>
  <si>
    <t>แขวงคันนายาว</t>
  </si>
  <si>
    <t>เขตคันนายาว</t>
  </si>
  <si>
    <t>แขวงสามวาตะวันออก</t>
  </si>
  <si>
    <t>แขวงสามวาตะวันตก</t>
  </si>
  <si>
    <t>แขวงบางชัน</t>
  </si>
  <si>
    <t>แขวงทรายกองดินใต้</t>
  </si>
  <si>
    <t>แขวงทรายกองดิน</t>
  </si>
  <si>
    <t>เขตคลองสามวา</t>
  </si>
  <si>
    <t>แขวงสมเด็จเจ้าพระยา</t>
  </si>
  <si>
    <t>แขวงบางลำภูล่าง</t>
  </si>
  <si>
    <t>แขวงคลองสาน</t>
  </si>
  <si>
    <t>แขวงคลองต้นไทร</t>
  </si>
  <si>
    <t>เขตคลองสาน</t>
  </si>
  <si>
    <t>แขวงพระโขนง</t>
  </si>
  <si>
    <t>แขวงคลองเตย</t>
  </si>
  <si>
    <t>แขวงคลองตัน</t>
  </si>
  <si>
    <t>เขตคลองเตย</t>
  </si>
  <si>
    <t>จำนวนบ้าน(หลัง)</t>
  </si>
  <si>
    <t>ความหนาแน่น(คน/ตร.กม.)</t>
  </si>
  <si>
    <t>พื้นที่(ตร.กม.)</t>
  </si>
  <si>
    <t>หญิง</t>
  </si>
  <si>
    <t>ชาย</t>
  </si>
  <si>
    <t>รวม</t>
  </si>
  <si>
    <t xml:space="preserve">     เขต/แขวง</t>
  </si>
  <si>
    <t>-</t>
  </si>
  <si>
    <t>แขวงบางนา</t>
  </si>
  <si>
    <t>แขวงบางบอน</t>
  </si>
  <si>
    <t>จำนวนประชากร พื้นที่ ความหนาแน่น จำนวนบ้าน จำแนกตามแขวง ในเขตกรุงเทพมหานคร 2562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</si>
</sst>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&quot;฿&quot;#,##0;[Red]\-&quot;฿&quot;#,##0"/>
    <numFmt numFmtId="190" formatCode="_-&quot;฿&quot;* #,##0.00_-;\-&quot;฿&quot;* #,##0.00_-;_-&quot;฿&quot;* &quot;-&quot;??_-;_-@_-"/>
  </numFmts>
  <fonts count="82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sz val="16"/>
      <name val="DilleniaUPC"/>
      <family val="1"/>
      <charset val="222"/>
    </font>
    <font>
      <b/>
      <sz val="11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3"/>
      <name val="TH SarabunPSK"/>
      <family val="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u/>
      <sz val="11"/>
      <color theme="10"/>
      <name val="Tahoma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95">
    <xf numFmtId="0" fontId="0" fillId="0" borderId="0"/>
    <xf numFmtId="0" fontId="2" fillId="0" borderId="0"/>
    <xf numFmtId="0" fontId="4" fillId="0" borderId="0"/>
    <xf numFmtId="0" fontId="2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1" borderId="3" applyNumberFormat="0" applyAlignment="0" applyProtection="0"/>
    <xf numFmtId="0" fontId="16" fillId="24" borderId="3" applyNumberFormat="0" applyAlignment="0" applyProtection="0"/>
    <xf numFmtId="0" fontId="16" fillId="11" borderId="3" applyNumberFormat="0" applyAlignment="0" applyProtection="0"/>
    <xf numFmtId="0" fontId="16" fillId="11" borderId="3" applyNumberFormat="0" applyAlignment="0" applyProtection="0"/>
    <xf numFmtId="0" fontId="16" fillId="24" borderId="3" applyNumberFormat="0" applyAlignment="0" applyProtection="0"/>
    <xf numFmtId="0" fontId="17" fillId="25" borderId="4" applyNumberFormat="0" applyAlignment="0" applyProtection="0"/>
    <xf numFmtId="0" fontId="17" fillId="25" borderId="4" applyNumberFormat="0" applyAlignment="0" applyProtection="0"/>
    <xf numFmtId="0" fontId="17" fillId="25" borderId="4" applyNumberFormat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8" fontId="7" fillId="0" borderId="0" applyFont="0" applyFill="0" applyBorder="0" applyAlignment="0" applyProtection="0"/>
    <xf numFmtId="188" fontId="19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3" borderId="3" applyNumberFormat="0" applyAlignment="0" applyProtection="0"/>
    <xf numFmtId="0" fontId="29" fillId="13" borderId="3" applyNumberFormat="0" applyAlignment="0" applyProtection="0"/>
    <xf numFmtId="0" fontId="29" fillId="3" borderId="3" applyNumberFormat="0" applyAlignment="0" applyProtection="0"/>
    <xf numFmtId="0" fontId="29" fillId="3" borderId="3" applyNumberFormat="0" applyAlignment="0" applyProtection="0"/>
    <xf numFmtId="0" fontId="29" fillId="13" borderId="3" applyNumberFormat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0" borderId="0"/>
    <xf numFmtId="0" fontId="19" fillId="0" borderId="0"/>
    <xf numFmtId="0" fontId="19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2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33" fillId="11" borderId="12" applyNumberFormat="0" applyAlignment="0" applyProtection="0"/>
    <xf numFmtId="0" fontId="33" fillId="24" borderId="12" applyNumberFormat="0" applyAlignment="0" applyProtection="0"/>
    <xf numFmtId="0" fontId="33" fillId="11" borderId="12" applyNumberFormat="0" applyAlignment="0" applyProtection="0"/>
    <xf numFmtId="0" fontId="33" fillId="11" borderId="12" applyNumberFormat="0" applyAlignment="0" applyProtection="0"/>
    <xf numFmtId="0" fontId="33" fillId="24" borderId="12" applyNumberFormat="0" applyAlignment="0" applyProtection="0"/>
    <xf numFmtId="16" fontId="34" fillId="0" borderId="2">
      <alignment horizontal="right"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25" borderId="4" applyNumberFormat="0" applyAlignment="0" applyProtection="0"/>
    <xf numFmtId="0" fontId="43" fillId="25" borderId="4" applyNumberFormat="0" applyAlignment="0" applyProtection="0"/>
    <xf numFmtId="0" fontId="42" fillId="25" borderId="4" applyNumberFormat="0" applyAlignment="0" applyProtection="0"/>
    <xf numFmtId="0" fontId="17" fillId="25" borderId="4" applyNumberFormat="0" applyAlignment="0" applyProtection="0"/>
    <xf numFmtId="0" fontId="43" fillId="25" borderId="4" applyNumberFormat="0" applyAlignment="0" applyProtection="0"/>
    <xf numFmtId="0" fontId="43" fillId="25" borderId="4" applyNumberFormat="0" applyAlignment="0" applyProtection="0"/>
    <xf numFmtId="0" fontId="43" fillId="25" borderId="4" applyNumberFormat="0" applyAlignment="0" applyProtection="0"/>
    <xf numFmtId="0" fontId="43" fillId="25" borderId="4" applyNumberFormat="0" applyAlignment="0" applyProtection="0"/>
    <xf numFmtId="0" fontId="43" fillId="25" borderId="4" applyNumberFormat="0" applyAlignment="0" applyProtection="0"/>
    <xf numFmtId="0" fontId="44" fillId="0" borderId="10" applyNumberFormat="0" applyFill="0" applyAlignment="0" applyProtection="0"/>
    <xf numFmtId="0" fontId="45" fillId="0" borderId="10" applyNumberFormat="0" applyFill="0" applyAlignment="0" applyProtection="0"/>
    <xf numFmtId="0" fontId="44" fillId="0" borderId="10" applyNumberFormat="0" applyFill="0" applyAlignment="0" applyProtection="0"/>
    <xf numFmtId="0" fontId="30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4" borderId="0" applyNumberFormat="0" applyBorder="0" applyAlignment="0" applyProtection="0"/>
    <xf numFmtId="0" fontId="15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11" borderId="12" applyNumberFormat="0" applyAlignment="0" applyProtection="0"/>
    <xf numFmtId="0" fontId="49" fillId="11" borderId="12" applyNumberFormat="0" applyAlignment="0" applyProtection="0"/>
    <xf numFmtId="0" fontId="48" fillId="11" borderId="12" applyNumberFormat="0" applyAlignment="0" applyProtection="0"/>
    <xf numFmtId="0" fontId="33" fillId="24" borderId="12" applyNumberFormat="0" applyAlignment="0" applyProtection="0"/>
    <xf numFmtId="0" fontId="49" fillId="11" borderId="12" applyNumberFormat="0" applyAlignment="0" applyProtection="0"/>
    <xf numFmtId="0" fontId="49" fillId="11" borderId="12" applyNumberFormat="0" applyAlignment="0" applyProtection="0"/>
    <xf numFmtId="0" fontId="49" fillId="11" borderId="12" applyNumberFormat="0" applyAlignment="0" applyProtection="0"/>
    <xf numFmtId="0" fontId="49" fillId="11" borderId="12" applyNumberFormat="0" applyAlignment="0" applyProtection="0"/>
    <xf numFmtId="0" fontId="49" fillId="11" borderId="12" applyNumberFormat="0" applyAlignment="0" applyProtection="0"/>
    <xf numFmtId="0" fontId="50" fillId="11" borderId="3" applyNumberFormat="0" applyAlignment="0" applyProtection="0"/>
    <xf numFmtId="0" fontId="51" fillId="11" borderId="3" applyNumberFormat="0" applyAlignment="0" applyProtection="0"/>
    <xf numFmtId="0" fontId="50" fillId="11" borderId="3" applyNumberFormat="0" applyAlignment="0" applyProtection="0"/>
    <xf numFmtId="0" fontId="16" fillId="24" borderId="3" applyNumberFormat="0" applyAlignment="0" applyProtection="0"/>
    <xf numFmtId="0" fontId="51" fillId="11" borderId="3" applyNumberFormat="0" applyAlignment="0" applyProtection="0"/>
    <xf numFmtId="0" fontId="51" fillId="11" borderId="3" applyNumberFormat="0" applyAlignment="0" applyProtection="0"/>
    <xf numFmtId="0" fontId="51" fillId="11" borderId="3" applyNumberFormat="0" applyAlignment="0" applyProtection="0"/>
    <xf numFmtId="0" fontId="51" fillId="11" borderId="3" applyNumberFormat="0" applyAlignment="0" applyProtection="0"/>
    <xf numFmtId="0" fontId="51" fillId="1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6" borderId="0" applyNumberFormat="0" applyBorder="0" applyAlignment="0" applyProtection="0"/>
    <xf numFmtId="0" fontId="21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19" fillId="0" borderId="0"/>
    <xf numFmtId="0" fontId="64" fillId="0" borderId="0"/>
    <xf numFmtId="0" fontId="64" fillId="0" borderId="0"/>
    <xf numFmtId="0" fontId="18" fillId="0" borderId="0"/>
    <xf numFmtId="0" fontId="19" fillId="0" borderId="0"/>
    <xf numFmtId="0" fontId="32" fillId="0" borderId="0"/>
    <xf numFmtId="0" fontId="7" fillId="0" borderId="0"/>
    <xf numFmtId="0" fontId="7" fillId="0" borderId="0"/>
    <xf numFmtId="0" fontId="19" fillId="0" borderId="0"/>
    <xf numFmtId="0" fontId="61" fillId="0" borderId="0"/>
    <xf numFmtId="0" fontId="61" fillId="0" borderId="0"/>
    <xf numFmtId="0" fontId="65" fillId="3" borderId="3" applyNumberFormat="0" applyAlignment="0" applyProtection="0"/>
    <xf numFmtId="0" fontId="66" fillId="3" borderId="3" applyNumberFormat="0" applyAlignment="0" applyProtection="0"/>
    <xf numFmtId="0" fontId="65" fillId="3" borderId="3" applyNumberFormat="0" applyAlignment="0" applyProtection="0"/>
    <xf numFmtId="0" fontId="29" fillId="13" borderId="3" applyNumberFormat="0" applyAlignment="0" applyProtection="0"/>
    <xf numFmtId="0" fontId="66" fillId="3" borderId="3" applyNumberFormat="0" applyAlignment="0" applyProtection="0"/>
    <xf numFmtId="0" fontId="66" fillId="3" borderId="3" applyNumberFormat="0" applyAlignment="0" applyProtection="0"/>
    <xf numFmtId="0" fontId="66" fillId="3" borderId="3" applyNumberFormat="0" applyAlignment="0" applyProtection="0"/>
    <xf numFmtId="0" fontId="66" fillId="3" borderId="3" applyNumberFormat="0" applyAlignment="0" applyProtection="0"/>
    <xf numFmtId="0" fontId="66" fillId="3" borderId="3" applyNumberFormat="0" applyAlignment="0" applyProtection="0"/>
    <xf numFmtId="0" fontId="67" fillId="13" borderId="0" applyNumberFormat="0" applyBorder="0" applyAlignment="0" applyProtection="0"/>
    <xf numFmtId="0" fontId="68" fillId="13" borderId="0" applyNumberFormat="0" applyBorder="0" applyAlignment="0" applyProtection="0"/>
    <xf numFmtId="0" fontId="67" fillId="13" borderId="0" applyNumberFormat="0" applyBorder="0" applyAlignment="0" applyProtection="0"/>
    <xf numFmtId="0" fontId="31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9" fillId="0" borderId="13" applyNumberFormat="0" applyFill="0" applyAlignment="0" applyProtection="0"/>
    <xf numFmtId="0" fontId="70" fillId="0" borderId="13" applyNumberFormat="0" applyFill="0" applyAlignment="0" applyProtection="0"/>
    <xf numFmtId="0" fontId="69" fillId="0" borderId="13" applyNumberFormat="0" applyFill="0" applyAlignment="0" applyProtection="0"/>
    <xf numFmtId="0" fontId="37" fillId="0" borderId="14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19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23" fillId="0" borderId="6" applyNumberFormat="0" applyFill="0" applyAlignment="0" applyProtection="0"/>
    <xf numFmtId="0" fontId="72" fillId="0" borderId="5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7" applyNumberFormat="0" applyFill="0" applyAlignment="0" applyProtection="0"/>
    <xf numFmtId="0" fontId="25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0" fontId="27" fillId="0" borderId="9" applyNumberFormat="0" applyFill="0" applyAlignment="0" applyProtection="0"/>
    <xf numFmtId="0" fontId="76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2"/>
    <xf numFmtId="3" fontId="3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3" fontId="5" fillId="0" borderId="0" xfId="3" applyNumberFormat="1" applyFont="1" applyFill="1" applyAlignment="1">
      <alignment horizontal="center" vertical="center"/>
    </xf>
    <xf numFmtId="4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3" fontId="6" fillId="0" borderId="1" xfId="1" applyNumberFormat="1" applyFont="1" applyFill="1" applyBorder="1" applyAlignment="1">
      <alignment vertical="center"/>
    </xf>
    <xf numFmtId="187" fontId="6" fillId="0" borderId="1" xfId="1" applyNumberFormat="1" applyFont="1" applyFill="1" applyBorder="1" applyAlignment="1">
      <alignment vertical="center"/>
    </xf>
    <xf numFmtId="3" fontId="6" fillId="0" borderId="1" xfId="4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2" xfId="1" applyFont="1" applyFill="1" applyBorder="1" applyAlignment="1"/>
    <xf numFmtId="3" fontId="8" fillId="0" borderId="0" xfId="1" applyNumberFormat="1" applyFont="1" applyFill="1" applyBorder="1" applyAlignment="1">
      <alignment vertical="center"/>
    </xf>
    <xf numFmtId="3" fontId="81" fillId="0" borderId="0" xfId="1" applyNumberFormat="1" applyFont="1" applyFill="1" applyBorder="1" applyAlignment="1">
      <alignment vertical="center"/>
    </xf>
    <xf numFmtId="3" fontId="81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81" fillId="0" borderId="0" xfId="1" applyFont="1" applyFill="1" applyAlignment="1">
      <alignment horizontal="right" vertical="center"/>
    </xf>
    <xf numFmtId="0" fontId="8" fillId="0" borderId="0" xfId="0" applyFont="1" applyFill="1" applyAlignment="1">
      <alignment horizontal="left" wrapText="1"/>
    </xf>
    <xf numFmtId="3" fontId="8" fillId="0" borderId="0" xfId="0" applyNumberFormat="1" applyFont="1" applyFill="1" applyAlignment="1">
      <alignment horizontal="right" wrapText="1"/>
    </xf>
    <xf numFmtId="0" fontId="81" fillId="0" borderId="0" xfId="694" applyFont="1" applyFill="1" applyAlignment="1" applyProtection="1">
      <alignment horizontal="left" wrapText="1"/>
    </xf>
    <xf numFmtId="3" fontId="80" fillId="0" borderId="0" xfId="0" applyNumberFormat="1" applyFont="1" applyFill="1" applyAlignment="1">
      <alignment horizontal="right" wrapText="1"/>
    </xf>
    <xf numFmtId="187" fontId="79" fillId="0" borderId="0" xfId="0" applyNumberFormat="1" applyFont="1" applyFill="1" applyAlignment="1">
      <alignment horizontal="right" wrapText="1"/>
    </xf>
    <xf numFmtId="0" fontId="80" fillId="0" borderId="0" xfId="0" applyFont="1" applyFill="1" applyAlignment="1">
      <alignment horizontal="right" wrapText="1"/>
    </xf>
    <xf numFmtId="187" fontId="8" fillId="0" borderId="0" xfId="4" applyNumberFormat="1" applyFont="1" applyFill="1" applyBorder="1" applyAlignment="1">
      <alignment horizontal="right" vertical="center"/>
    </xf>
    <xf numFmtId="187" fontId="78" fillId="0" borderId="0" xfId="0" applyNumberFormat="1" applyFont="1" applyFill="1" applyAlignment="1">
      <alignment horizontal="right"/>
    </xf>
    <xf numFmtId="187" fontId="8" fillId="0" borderId="0" xfId="0" applyNumberFormat="1" applyFont="1" applyFill="1" applyAlignment="1">
      <alignment horizontal="right"/>
    </xf>
  </cellXfs>
  <cellStyles count="695">
    <cellStyle name="20% - Accent1" xfId="5"/>
    <cellStyle name="20% - Accent1 2" xfId="6"/>
    <cellStyle name="20% - Accent1 3" xfId="7"/>
    <cellStyle name="20% - Accent1 4" xfId="8"/>
    <cellStyle name="20% - Accent1_07_Economic 54 (6 Months)" xfId="9"/>
    <cellStyle name="20% - Accent2" xfId="10"/>
    <cellStyle name="20% - Accent2 2" xfId="11"/>
    <cellStyle name="20% - Accent2 3" xfId="12"/>
    <cellStyle name="20% - Accent2 4" xfId="13"/>
    <cellStyle name="20% - Accent2_07_Economic 54 (6 Months)" xfId="14"/>
    <cellStyle name="20% - Accent3" xfId="15"/>
    <cellStyle name="20% - Accent3 2" xfId="16"/>
    <cellStyle name="20% - Accent3 3" xfId="17"/>
    <cellStyle name="20% - Accent3 4" xfId="18"/>
    <cellStyle name="20% - Accent3_07_Economic 54 (6 Months)" xfId="19"/>
    <cellStyle name="20% - Accent4" xfId="20"/>
    <cellStyle name="20% - Accent4 2" xfId="21"/>
    <cellStyle name="20% - Accent4 3" xfId="22"/>
    <cellStyle name="20% - Accent4 4" xfId="23"/>
    <cellStyle name="20% - Accent4_07_Economic 54 (6 Months)" xfId="24"/>
    <cellStyle name="20% - Accent5" xfId="25"/>
    <cellStyle name="20% - Accent5 2" xfId="26"/>
    <cellStyle name="20% - Accent5 3" xfId="27"/>
    <cellStyle name="20% - Accent6" xfId="28"/>
    <cellStyle name="20% - Accent6 2" xfId="29"/>
    <cellStyle name="20% - Accent6 3" xfId="30"/>
    <cellStyle name="20% - Accent6 4" xfId="31"/>
    <cellStyle name="20% - Accent6_07_Economic 54 (6 Months)" xfId="32"/>
    <cellStyle name="20% - ส่วนที่ถูกเน้น1 2" xfId="33"/>
    <cellStyle name="20% - ส่วนที่ถูกเน้น1 2 2" xfId="34"/>
    <cellStyle name="20% - ส่วนที่ถูกเน้น1 2 3" xfId="35"/>
    <cellStyle name="20% - ส่วนที่ถูกเน้น1 2 4" xfId="36"/>
    <cellStyle name="20% - ส่วนที่ถูกเน้น1 2_03_environment" xfId="37"/>
    <cellStyle name="20% - ส่วนที่ถูกเน้น1 3" xfId="38"/>
    <cellStyle name="20% - ส่วนที่ถูกเน้น1 3 2" xfId="39"/>
    <cellStyle name="20% - ส่วนที่ถูกเน้น1 4" xfId="40"/>
    <cellStyle name="20% - ส่วนที่ถูกเน้น1 4 2" xfId="41"/>
    <cellStyle name="20% - ส่วนที่ถูกเน้น2 2" xfId="42"/>
    <cellStyle name="20% - ส่วนที่ถูกเน้น2 2 2" xfId="43"/>
    <cellStyle name="20% - ส่วนที่ถูกเน้น2 2 3" xfId="44"/>
    <cellStyle name="20% - ส่วนที่ถูกเน้น2 2 4" xfId="45"/>
    <cellStyle name="20% - ส่วนที่ถูกเน้น2 2_03_environment" xfId="46"/>
    <cellStyle name="20% - ส่วนที่ถูกเน้น2 3" xfId="47"/>
    <cellStyle name="20% - ส่วนที่ถูกเน้น2 3 2" xfId="48"/>
    <cellStyle name="20% - ส่วนที่ถูกเน้น2 4" xfId="49"/>
    <cellStyle name="20% - ส่วนที่ถูกเน้น2 4 2" xfId="50"/>
    <cellStyle name="20% - ส่วนที่ถูกเน้น3 2" xfId="51"/>
    <cellStyle name="20% - ส่วนที่ถูกเน้น3 2 2" xfId="52"/>
    <cellStyle name="20% - ส่วนที่ถูกเน้น3 2 3" xfId="53"/>
    <cellStyle name="20% - ส่วนที่ถูกเน้น3 2 4" xfId="54"/>
    <cellStyle name="20% - ส่วนที่ถูกเน้น3 2_03_environment" xfId="55"/>
    <cellStyle name="20% - ส่วนที่ถูกเน้น3 3" xfId="56"/>
    <cellStyle name="20% - ส่วนที่ถูกเน้น3 3 2" xfId="57"/>
    <cellStyle name="20% - ส่วนที่ถูกเน้น3 4" xfId="58"/>
    <cellStyle name="20% - ส่วนที่ถูกเน้น3 4 2" xfId="59"/>
    <cellStyle name="20% - ส่วนที่ถูกเน้น4 2" xfId="60"/>
    <cellStyle name="20% - ส่วนที่ถูกเน้น4 2 2" xfId="61"/>
    <cellStyle name="20% - ส่วนที่ถูกเน้น4 2 3" xfId="62"/>
    <cellStyle name="20% - ส่วนที่ถูกเน้น4 2 4" xfId="63"/>
    <cellStyle name="20% - ส่วนที่ถูกเน้น4 2_03_environment" xfId="64"/>
    <cellStyle name="20% - ส่วนที่ถูกเน้น4 3" xfId="65"/>
    <cellStyle name="20% - ส่วนที่ถูกเน้น4 3 2" xfId="66"/>
    <cellStyle name="20% - ส่วนที่ถูกเน้น4 4" xfId="67"/>
    <cellStyle name="20% - ส่วนที่ถูกเน้น4 4 2" xfId="68"/>
    <cellStyle name="20% - ส่วนที่ถูกเน้น5 2" xfId="69"/>
    <cellStyle name="20% - ส่วนที่ถูกเน้น5 2 2" xfId="70"/>
    <cellStyle name="20% - ส่วนที่ถูกเน้น5 2 3" xfId="71"/>
    <cellStyle name="20% - ส่วนที่ถูกเน้น5 2 4" xfId="72"/>
    <cellStyle name="20% - ส่วนที่ถูกเน้น5 2_03_environment" xfId="73"/>
    <cellStyle name="20% - ส่วนที่ถูกเน้น5 3" xfId="74"/>
    <cellStyle name="20% - ส่วนที่ถูกเน้น5 3 2" xfId="75"/>
    <cellStyle name="20% - ส่วนที่ถูกเน้น5 4" xfId="76"/>
    <cellStyle name="20% - ส่วนที่ถูกเน้น5 4 2" xfId="77"/>
    <cellStyle name="20% - ส่วนที่ถูกเน้น6 2" xfId="78"/>
    <cellStyle name="20% - ส่วนที่ถูกเน้น6 2 2" xfId="79"/>
    <cellStyle name="20% - ส่วนที่ถูกเน้น6 2 3" xfId="80"/>
    <cellStyle name="20% - ส่วนที่ถูกเน้น6 2 4" xfId="81"/>
    <cellStyle name="20% - ส่วนที่ถูกเน้น6 2_03_environment" xfId="82"/>
    <cellStyle name="20% - ส่วนที่ถูกเน้น6 3" xfId="83"/>
    <cellStyle name="20% - ส่วนที่ถูกเน้น6 3 2" xfId="84"/>
    <cellStyle name="20% - ส่วนที่ถูกเน้น6 4" xfId="85"/>
    <cellStyle name="20% - ส่วนที่ถูกเน้น6 4 2" xfId="86"/>
    <cellStyle name="40% - Accent1" xfId="87"/>
    <cellStyle name="40% - Accent1 2" xfId="88"/>
    <cellStyle name="40% - Accent1 3" xfId="89"/>
    <cellStyle name="40% - Accent1 4" xfId="90"/>
    <cellStyle name="40% - Accent1_07_Economic 54 (6 Months)" xfId="91"/>
    <cellStyle name="40% - Accent2" xfId="92"/>
    <cellStyle name="40% - Accent2 2" xfId="93"/>
    <cellStyle name="40% - Accent2 3" xfId="94"/>
    <cellStyle name="40% - Accent3" xfId="95"/>
    <cellStyle name="40% - Accent3 2" xfId="96"/>
    <cellStyle name="40% - Accent3 3" xfId="97"/>
    <cellStyle name="40% - Accent3 4" xfId="98"/>
    <cellStyle name="40% - Accent3_07_Economic 54 (6 Months)" xfId="99"/>
    <cellStyle name="40% - Accent4" xfId="100"/>
    <cellStyle name="40% - Accent4 2" xfId="101"/>
    <cellStyle name="40% - Accent4 3" xfId="102"/>
    <cellStyle name="40% - Accent4 4" xfId="103"/>
    <cellStyle name="40% - Accent4_07_Economic 54 (6 Months)" xfId="104"/>
    <cellStyle name="40% - Accent5" xfId="105"/>
    <cellStyle name="40% - Accent5 2" xfId="106"/>
    <cellStyle name="40% - Accent5 3" xfId="107"/>
    <cellStyle name="40% - Accent6" xfId="108"/>
    <cellStyle name="40% - Accent6 2" xfId="109"/>
    <cellStyle name="40% - Accent6 3" xfId="110"/>
    <cellStyle name="40% - Accent6 4" xfId="111"/>
    <cellStyle name="40% - Accent6_07_Economic 54 (6 Months)" xfId="112"/>
    <cellStyle name="40% - ส่วนที่ถูกเน้น1 2" xfId="113"/>
    <cellStyle name="40% - ส่วนที่ถูกเน้น1 2 2" xfId="114"/>
    <cellStyle name="40% - ส่วนที่ถูกเน้น1 2 3" xfId="115"/>
    <cellStyle name="40% - ส่วนที่ถูกเน้น1 2 4" xfId="116"/>
    <cellStyle name="40% - ส่วนที่ถูกเน้น1 2_03_environment" xfId="117"/>
    <cellStyle name="40% - ส่วนที่ถูกเน้น1 3" xfId="118"/>
    <cellStyle name="40% - ส่วนที่ถูกเน้น1 3 2" xfId="119"/>
    <cellStyle name="40% - ส่วนที่ถูกเน้น1 4" xfId="120"/>
    <cellStyle name="40% - ส่วนที่ถูกเน้น1 4 2" xfId="121"/>
    <cellStyle name="40% - ส่วนที่ถูกเน้น2 2" xfId="122"/>
    <cellStyle name="40% - ส่วนที่ถูกเน้น2 2 2" xfId="123"/>
    <cellStyle name="40% - ส่วนที่ถูกเน้น2 2 3" xfId="124"/>
    <cellStyle name="40% - ส่วนที่ถูกเน้น2 2 4" xfId="125"/>
    <cellStyle name="40% - ส่วนที่ถูกเน้น2 2_03_environment" xfId="126"/>
    <cellStyle name="40% - ส่วนที่ถูกเน้น2 3" xfId="127"/>
    <cellStyle name="40% - ส่วนที่ถูกเน้น2 3 2" xfId="128"/>
    <cellStyle name="40% - ส่วนที่ถูกเน้น2 4" xfId="129"/>
    <cellStyle name="40% - ส่วนที่ถูกเน้น2 4 2" xfId="130"/>
    <cellStyle name="40% - ส่วนที่ถูกเน้น3 2" xfId="131"/>
    <cellStyle name="40% - ส่วนที่ถูกเน้น3 2 2" xfId="132"/>
    <cellStyle name="40% - ส่วนที่ถูกเน้น3 2 3" xfId="133"/>
    <cellStyle name="40% - ส่วนที่ถูกเน้น3 2 4" xfId="134"/>
    <cellStyle name="40% - ส่วนที่ถูกเน้น3 2_03_environment" xfId="135"/>
    <cellStyle name="40% - ส่วนที่ถูกเน้น3 3" xfId="136"/>
    <cellStyle name="40% - ส่วนที่ถูกเน้น3 3 2" xfId="137"/>
    <cellStyle name="40% - ส่วนที่ถูกเน้น3 4" xfId="138"/>
    <cellStyle name="40% - ส่วนที่ถูกเน้น3 4 2" xfId="139"/>
    <cellStyle name="40% - ส่วนที่ถูกเน้น4 2" xfId="140"/>
    <cellStyle name="40% - ส่วนที่ถูกเน้น4 2 2" xfId="141"/>
    <cellStyle name="40% - ส่วนที่ถูกเน้น4 2 3" xfId="142"/>
    <cellStyle name="40% - ส่วนที่ถูกเน้น4 2 4" xfId="143"/>
    <cellStyle name="40% - ส่วนที่ถูกเน้น4 2_03_environment" xfId="144"/>
    <cellStyle name="40% - ส่วนที่ถูกเน้น4 3" xfId="145"/>
    <cellStyle name="40% - ส่วนที่ถูกเน้น4 3 2" xfId="146"/>
    <cellStyle name="40% - ส่วนที่ถูกเน้น4 4" xfId="147"/>
    <cellStyle name="40% - ส่วนที่ถูกเน้น4 4 2" xfId="148"/>
    <cellStyle name="40% - ส่วนที่ถูกเน้น5 2" xfId="149"/>
    <cellStyle name="40% - ส่วนที่ถูกเน้น5 2 2" xfId="150"/>
    <cellStyle name="40% - ส่วนที่ถูกเน้น5 2 3" xfId="151"/>
    <cellStyle name="40% - ส่วนที่ถูกเน้น5 2 4" xfId="152"/>
    <cellStyle name="40% - ส่วนที่ถูกเน้น5 2_03_environment" xfId="153"/>
    <cellStyle name="40% - ส่วนที่ถูกเน้น5 3" xfId="154"/>
    <cellStyle name="40% - ส่วนที่ถูกเน้น5 3 2" xfId="155"/>
    <cellStyle name="40% - ส่วนที่ถูกเน้น5 4" xfId="156"/>
    <cellStyle name="40% - ส่วนที่ถูกเน้น5 4 2" xfId="157"/>
    <cellStyle name="40% - ส่วนที่ถูกเน้น6 2" xfId="158"/>
    <cellStyle name="40% - ส่วนที่ถูกเน้น6 2 2" xfId="159"/>
    <cellStyle name="40% - ส่วนที่ถูกเน้น6 2 3" xfId="160"/>
    <cellStyle name="40% - ส่วนที่ถูกเน้น6 2 4" xfId="161"/>
    <cellStyle name="40% - ส่วนที่ถูกเน้น6 2_03_environment" xfId="162"/>
    <cellStyle name="40% - ส่วนที่ถูกเน้น6 3" xfId="163"/>
    <cellStyle name="40% - ส่วนที่ถูกเน้น6 3 2" xfId="164"/>
    <cellStyle name="40% - ส่วนที่ถูกเน้น6 4" xfId="165"/>
    <cellStyle name="40% - ส่วนที่ถูกเน้น6 4 2" xfId="166"/>
    <cellStyle name="60% - Accent1" xfId="167"/>
    <cellStyle name="60% - Accent1 2" xfId="168"/>
    <cellStyle name="60% - Accent1 3" xfId="169"/>
    <cellStyle name="60% - Accent1 4" xfId="170"/>
    <cellStyle name="60% - Accent1_07_Economic 54 (6 Months)" xfId="171"/>
    <cellStyle name="60% - Accent2" xfId="172"/>
    <cellStyle name="60% - Accent2 2" xfId="173"/>
    <cellStyle name="60% - Accent2 3" xfId="174"/>
    <cellStyle name="60% - Accent3" xfId="175"/>
    <cellStyle name="60% - Accent3 2" xfId="176"/>
    <cellStyle name="60% - Accent3 3" xfId="177"/>
    <cellStyle name="60% - Accent3 4" xfId="178"/>
    <cellStyle name="60% - Accent3_07_Economic 54 (6 Months)" xfId="179"/>
    <cellStyle name="60% - Accent4" xfId="180"/>
    <cellStyle name="60% - Accent4 2" xfId="181"/>
    <cellStyle name="60% - Accent4 3" xfId="182"/>
    <cellStyle name="60% - Accent4 4" xfId="183"/>
    <cellStyle name="60% - Accent4_07_Economic 54 (6 Months)" xfId="184"/>
    <cellStyle name="60% - Accent5" xfId="185"/>
    <cellStyle name="60% - Accent5 2" xfId="186"/>
    <cellStyle name="60% - Accent5 3" xfId="187"/>
    <cellStyle name="60% - Accent6" xfId="188"/>
    <cellStyle name="60% - Accent6 2" xfId="189"/>
    <cellStyle name="60% - Accent6 3" xfId="190"/>
    <cellStyle name="60% - Accent6 4" xfId="191"/>
    <cellStyle name="60% - Accent6_07_Economic 54 (6 Months)" xfId="192"/>
    <cellStyle name="60% - ส่วนที่ถูกเน้น1 2" xfId="193"/>
    <cellStyle name="60% - ส่วนที่ถูกเน้น1 2 2" xfId="194"/>
    <cellStyle name="60% - ส่วนที่ถูกเน้น1 2 3" xfId="195"/>
    <cellStyle name="60% - ส่วนที่ถูกเน้น1 2 4" xfId="196"/>
    <cellStyle name="60% - ส่วนที่ถูกเน้น1 2_03_environment" xfId="197"/>
    <cellStyle name="60% - ส่วนที่ถูกเน้น1 3" xfId="198"/>
    <cellStyle name="60% - ส่วนที่ถูกเน้น1 3 2" xfId="199"/>
    <cellStyle name="60% - ส่วนที่ถูกเน้น1 4" xfId="200"/>
    <cellStyle name="60% - ส่วนที่ถูกเน้น1 4 2" xfId="201"/>
    <cellStyle name="60% - ส่วนที่ถูกเน้น2 2" xfId="202"/>
    <cellStyle name="60% - ส่วนที่ถูกเน้น2 2 2" xfId="203"/>
    <cellStyle name="60% - ส่วนที่ถูกเน้น2 2 3" xfId="204"/>
    <cellStyle name="60% - ส่วนที่ถูกเน้น2 2 4" xfId="205"/>
    <cellStyle name="60% - ส่วนที่ถูกเน้น2 2_03_environment" xfId="206"/>
    <cellStyle name="60% - ส่วนที่ถูกเน้น2 3" xfId="207"/>
    <cellStyle name="60% - ส่วนที่ถูกเน้น2 3 2" xfId="208"/>
    <cellStyle name="60% - ส่วนที่ถูกเน้น2 4" xfId="209"/>
    <cellStyle name="60% - ส่วนที่ถูกเน้น2 4 2" xfId="210"/>
    <cellStyle name="60% - ส่วนที่ถูกเน้น3 2" xfId="211"/>
    <cellStyle name="60% - ส่วนที่ถูกเน้น3 2 2" xfId="212"/>
    <cellStyle name="60% - ส่วนที่ถูกเน้น3 2 3" xfId="213"/>
    <cellStyle name="60% - ส่วนที่ถูกเน้น3 2 4" xfId="214"/>
    <cellStyle name="60% - ส่วนที่ถูกเน้น3 2_03_environment" xfId="215"/>
    <cellStyle name="60% - ส่วนที่ถูกเน้น3 3" xfId="216"/>
    <cellStyle name="60% - ส่วนที่ถูกเน้น3 3 2" xfId="217"/>
    <cellStyle name="60% - ส่วนที่ถูกเน้น3 4" xfId="218"/>
    <cellStyle name="60% - ส่วนที่ถูกเน้น3 4 2" xfId="219"/>
    <cellStyle name="60% - ส่วนที่ถูกเน้น4 2" xfId="220"/>
    <cellStyle name="60% - ส่วนที่ถูกเน้น4 2 2" xfId="221"/>
    <cellStyle name="60% - ส่วนที่ถูกเน้น4 2 3" xfId="222"/>
    <cellStyle name="60% - ส่วนที่ถูกเน้น4 2 4" xfId="223"/>
    <cellStyle name="60% - ส่วนที่ถูกเน้น4 2_03_environment" xfId="224"/>
    <cellStyle name="60% - ส่วนที่ถูกเน้น4 3" xfId="225"/>
    <cellStyle name="60% - ส่วนที่ถูกเน้น4 3 2" xfId="226"/>
    <cellStyle name="60% - ส่วนที่ถูกเน้น4 4" xfId="227"/>
    <cellStyle name="60% - ส่วนที่ถูกเน้น4 4 2" xfId="228"/>
    <cellStyle name="60% - ส่วนที่ถูกเน้น5 2" xfId="229"/>
    <cellStyle name="60% - ส่วนที่ถูกเน้น5 2 2" xfId="230"/>
    <cellStyle name="60% - ส่วนที่ถูกเน้น5 2 3" xfId="231"/>
    <cellStyle name="60% - ส่วนที่ถูกเน้น5 2 4" xfId="232"/>
    <cellStyle name="60% - ส่วนที่ถูกเน้น5 2_03_environment" xfId="233"/>
    <cellStyle name="60% - ส่วนที่ถูกเน้น5 3" xfId="234"/>
    <cellStyle name="60% - ส่วนที่ถูกเน้น5 3 2" xfId="235"/>
    <cellStyle name="60% - ส่วนที่ถูกเน้น5 4" xfId="236"/>
    <cellStyle name="60% - ส่วนที่ถูกเน้น5 4 2" xfId="237"/>
    <cellStyle name="60% - ส่วนที่ถูกเน้น6 2" xfId="238"/>
    <cellStyle name="60% - ส่วนที่ถูกเน้น6 2 2" xfId="239"/>
    <cellStyle name="60% - ส่วนที่ถูกเน้น6 2 3" xfId="240"/>
    <cellStyle name="60% - ส่วนที่ถูกเน้น6 2 4" xfId="241"/>
    <cellStyle name="60% - ส่วนที่ถูกเน้น6 2_03_environment" xfId="242"/>
    <cellStyle name="60% - ส่วนที่ถูกเน้น6 3" xfId="243"/>
    <cellStyle name="60% - ส่วนที่ถูกเน้น6 3 2" xfId="244"/>
    <cellStyle name="60% - ส่วนที่ถูกเน้น6 4" xfId="245"/>
    <cellStyle name="60% - ส่วนที่ถูกเน้น6 4 2" xfId="246"/>
    <cellStyle name="Accent1" xfId="247"/>
    <cellStyle name="Accent1 2" xfId="248"/>
    <cellStyle name="Accent1 3" xfId="249"/>
    <cellStyle name="Accent1 4" xfId="250"/>
    <cellStyle name="Accent1_07_Economic 54 (6 Months)" xfId="251"/>
    <cellStyle name="Accent2" xfId="252"/>
    <cellStyle name="Accent2 2" xfId="253"/>
    <cellStyle name="Accent2 3" xfId="254"/>
    <cellStyle name="Accent3" xfId="255"/>
    <cellStyle name="Accent3 2" xfId="256"/>
    <cellStyle name="Accent3 3" xfId="257"/>
    <cellStyle name="Accent4" xfId="258"/>
    <cellStyle name="Accent4 2" xfId="259"/>
    <cellStyle name="Accent4 3" xfId="260"/>
    <cellStyle name="Accent4 4" xfId="261"/>
    <cellStyle name="Accent4_07_Economic 54 (6 Months)" xfId="262"/>
    <cellStyle name="Accent5" xfId="263"/>
    <cellStyle name="Accent5 2" xfId="264"/>
    <cellStyle name="Accent5 3" xfId="265"/>
    <cellStyle name="Accent6" xfId="266"/>
    <cellStyle name="Accent6 2" xfId="267"/>
    <cellStyle name="Accent6 3" xfId="268"/>
    <cellStyle name="Bad" xfId="269"/>
    <cellStyle name="Bad 2" xfId="270"/>
    <cellStyle name="Bad 3" xfId="271"/>
    <cellStyle name="Calculation" xfId="272"/>
    <cellStyle name="Calculation 2" xfId="273"/>
    <cellStyle name="Calculation 3" xfId="274"/>
    <cellStyle name="Calculation 4" xfId="275"/>
    <cellStyle name="Calculation_07_Economic 54 (6 Months)" xfId="276"/>
    <cellStyle name="Check Cell" xfId="277"/>
    <cellStyle name="Check Cell 2" xfId="278"/>
    <cellStyle name="Check Cell 3" xfId="279"/>
    <cellStyle name="Comma 10" xfId="280"/>
    <cellStyle name="Comma 11" xfId="281"/>
    <cellStyle name="Comma 11 2" xfId="282"/>
    <cellStyle name="Comma 12" xfId="283"/>
    <cellStyle name="Comma 13" xfId="284"/>
    <cellStyle name="Comma 14" xfId="285"/>
    <cellStyle name="Comma 14 2" xfId="286"/>
    <cellStyle name="Comma 14 3" xfId="287"/>
    <cellStyle name="Comma 2" xfId="288"/>
    <cellStyle name="Comma 2 2" xfId="289"/>
    <cellStyle name="Comma 2 2 2" xfId="290"/>
    <cellStyle name="Comma 2 3" xfId="291"/>
    <cellStyle name="Comma 2 4" xfId="292"/>
    <cellStyle name="Comma 2 5" xfId="293"/>
    <cellStyle name="Comma 2_03_environment" xfId="294"/>
    <cellStyle name="Comma 3" xfId="295"/>
    <cellStyle name="Comma 4" xfId="296"/>
    <cellStyle name="Comma 5" xfId="297"/>
    <cellStyle name="Comma 6" xfId="298"/>
    <cellStyle name="Comma 7" xfId="299"/>
    <cellStyle name="Comma 8" xfId="300"/>
    <cellStyle name="Comma 9" xfId="301"/>
    <cellStyle name="Comma 9 2" xfId="302"/>
    <cellStyle name="Explanatory Text" xfId="303"/>
    <cellStyle name="Explanatory Text 2" xfId="304"/>
    <cellStyle name="Explanatory Text 3" xfId="305"/>
    <cellStyle name="Good" xfId="306"/>
    <cellStyle name="Good 2" xfId="307"/>
    <cellStyle name="Good 3" xfId="308"/>
    <cellStyle name="Heading 1" xfId="309"/>
    <cellStyle name="Heading 1 2" xfId="310"/>
    <cellStyle name="Heading 1 3" xfId="311"/>
    <cellStyle name="Heading 1 4" xfId="312"/>
    <cellStyle name="Heading 1_07_Economic 54 (6 Months)" xfId="313"/>
    <cellStyle name="Heading 2" xfId="314"/>
    <cellStyle name="Heading 2 2" xfId="315"/>
    <cellStyle name="Heading 2 3" xfId="316"/>
    <cellStyle name="Heading 2 4" xfId="317"/>
    <cellStyle name="Heading 2_07_Economic 54 (6 Months)" xfId="318"/>
    <cellStyle name="Heading 3" xfId="319"/>
    <cellStyle name="Heading 3 2" xfId="320"/>
    <cellStyle name="Heading 3 3" xfId="321"/>
    <cellStyle name="Heading 3 4" xfId="322"/>
    <cellStyle name="Heading 3_07_Economic 54 (6 Months)" xfId="323"/>
    <cellStyle name="Heading 4" xfId="324"/>
    <cellStyle name="Heading 4 2" xfId="325"/>
    <cellStyle name="Heading 4 3" xfId="326"/>
    <cellStyle name="Heading 4 4" xfId="327"/>
    <cellStyle name="Heading 4_07_Economic 54 (6 Months)" xfId="328"/>
    <cellStyle name="Hyperlink" xfId="694" builtinId="8"/>
    <cellStyle name="Hyperlink 2" xfId="329"/>
    <cellStyle name="Input" xfId="330"/>
    <cellStyle name="Input 2" xfId="331"/>
    <cellStyle name="Input 3" xfId="332"/>
    <cellStyle name="Input 4" xfId="333"/>
    <cellStyle name="Input_07_Economic 54 (6 Months)" xfId="334"/>
    <cellStyle name="Linked Cell" xfId="335"/>
    <cellStyle name="Linked Cell 2" xfId="336"/>
    <cellStyle name="Linked Cell 3" xfId="337"/>
    <cellStyle name="Neutral" xfId="338"/>
    <cellStyle name="Neutral 2" xfId="339"/>
    <cellStyle name="Neutral 3" xfId="340"/>
    <cellStyle name="Normal 2" xfId="341"/>
    <cellStyle name="Normal 3" xfId="342"/>
    <cellStyle name="Normal 3 2" xfId="343"/>
    <cellStyle name="Normal 4" xfId="344"/>
    <cellStyle name="Normal 5" xfId="345"/>
    <cellStyle name="Normal 6" xfId="346"/>
    <cellStyle name="Normal 7" xfId="347"/>
    <cellStyle name="Normal 8" xfId="348"/>
    <cellStyle name="Normal 8 2" xfId="349"/>
    <cellStyle name="Normal 8 3" xfId="350"/>
    <cellStyle name="Normal_3Environment-50 2" xfId="351"/>
    <cellStyle name="Note" xfId="352"/>
    <cellStyle name="Note 2" xfId="353"/>
    <cellStyle name="Note 2 2" xfId="354"/>
    <cellStyle name="Note 2 3" xfId="355"/>
    <cellStyle name="Note 3" xfId="356"/>
    <cellStyle name="Note 4" xfId="357"/>
    <cellStyle name="Note 5" xfId="358"/>
    <cellStyle name="Output" xfId="359"/>
    <cellStyle name="Output 2" xfId="360"/>
    <cellStyle name="Output 3" xfId="361"/>
    <cellStyle name="Output 4" xfId="362"/>
    <cellStyle name="Output_07_Economic 54 (6 Months)" xfId="363"/>
    <cellStyle name="Style 1" xfId="364"/>
    <cellStyle name="Title" xfId="365"/>
    <cellStyle name="Title 2" xfId="366"/>
    <cellStyle name="Title 3" xfId="367"/>
    <cellStyle name="Title 4" xfId="368"/>
    <cellStyle name="Title_07_Economic 54 (6 Months)" xfId="369"/>
    <cellStyle name="Total" xfId="370"/>
    <cellStyle name="Total 2" xfId="371"/>
    <cellStyle name="Total 3" xfId="372"/>
    <cellStyle name="Total 4" xfId="373"/>
    <cellStyle name="Total_07_Economic 54 (6 Months)" xfId="374"/>
    <cellStyle name="Warning Text" xfId="375"/>
    <cellStyle name="Warning Text 2" xfId="376"/>
    <cellStyle name="Warning Text 3" xfId="377"/>
    <cellStyle name="เครื่องหมายจุลภาค 10" xfId="378"/>
    <cellStyle name="เครื่องหมายจุลภาค 11" xfId="379"/>
    <cellStyle name="เครื่องหมายจุลภาค 11 2" xfId="380"/>
    <cellStyle name="เครื่องหมายจุลภาค 12" xfId="381"/>
    <cellStyle name="เครื่องหมายจุลภาค 13" xfId="382"/>
    <cellStyle name="เครื่องหมายจุลภาค 13 2" xfId="383"/>
    <cellStyle name="เครื่องหมายจุลภาค 13 3" xfId="384"/>
    <cellStyle name="เครื่องหมายจุลภาค 13 3 2" xfId="385"/>
    <cellStyle name="เครื่องหมายจุลภาค 2" xfId="386"/>
    <cellStyle name="เครื่องหมายจุลภาค 2 2" xfId="387"/>
    <cellStyle name="เครื่องหมายจุลภาค 2 2 2" xfId="388"/>
    <cellStyle name="เครื่องหมายจุลภาค 2 3" xfId="389"/>
    <cellStyle name="เครื่องหมายจุลภาค 2 3 2" xfId="390"/>
    <cellStyle name="เครื่องหมายจุลภาค 2 3 3" xfId="391"/>
    <cellStyle name="เครื่องหมายจุลภาค 2 4" xfId="392"/>
    <cellStyle name="เครื่องหมายจุลภาค 2 5" xfId="393"/>
    <cellStyle name="เครื่องหมายจุลภาค 2 6" xfId="394"/>
    <cellStyle name="เครื่องหมายจุลภาค 2_03_environment" xfId="395"/>
    <cellStyle name="เครื่องหมายจุลภาค 3" xfId="396"/>
    <cellStyle name="เครื่องหมายจุลภาค 3 2" xfId="397"/>
    <cellStyle name="เครื่องหมายจุลภาค 3 2 2" xfId="398"/>
    <cellStyle name="เครื่องหมายจุลภาค 3 3" xfId="399"/>
    <cellStyle name="เครื่องหมายจุลภาค 3 4" xfId="400"/>
    <cellStyle name="เครื่องหมายจุลภาค 3 4 2" xfId="401"/>
    <cellStyle name="เครื่องหมายจุลภาค 3 4 3" xfId="402"/>
    <cellStyle name="เครื่องหมายจุลภาค 3 4 4" xfId="403"/>
    <cellStyle name="เครื่องหมายจุลภาค 3 4 4 2" xfId="404"/>
    <cellStyle name="เครื่องหมายจุลภาค 4" xfId="405"/>
    <cellStyle name="เครื่องหมายจุลภาค 4 2" xfId="406"/>
    <cellStyle name="เครื่องหมายจุลภาค 4 2 2" xfId="407"/>
    <cellStyle name="เครื่องหมายจุลภาค 4 2 3" xfId="408"/>
    <cellStyle name="เครื่องหมายจุลภาค 4 3" xfId="409"/>
    <cellStyle name="เครื่องหมายจุลภาค 5" xfId="410"/>
    <cellStyle name="เครื่องหมายจุลภาค 5 2" xfId="411"/>
    <cellStyle name="เครื่องหมายจุลภาค 5 2 2" xfId="412"/>
    <cellStyle name="เครื่องหมายจุลภาค 5 2 2 2" xfId="413"/>
    <cellStyle name="เครื่องหมายจุลภาค 5 2 2 3" xfId="414"/>
    <cellStyle name="เครื่องหมายจุลภาค 5 2 3" xfId="415"/>
    <cellStyle name="เครื่องหมายจุลภาค 5 2 4" xfId="416"/>
    <cellStyle name="เครื่องหมายจุลภาค 5 2 5" xfId="417"/>
    <cellStyle name="เครื่องหมายจุลภาค 5 3" xfId="418"/>
    <cellStyle name="เครื่องหมายจุลภาค 5 3 2" xfId="419"/>
    <cellStyle name="เครื่องหมายจุลภาค 5 3 3" xfId="420"/>
    <cellStyle name="เครื่องหมายจุลภาค 5 4" xfId="421"/>
    <cellStyle name="เครื่องหมายจุลภาค 5 5" xfId="422"/>
    <cellStyle name="เครื่องหมายจุลภาค 6" xfId="423"/>
    <cellStyle name="เครื่องหมายจุลภาค 6 2" xfId="424"/>
    <cellStyle name="เครื่องหมายจุลภาค 6 3" xfId="425"/>
    <cellStyle name="เครื่องหมายจุลภาค 6 4" xfId="426"/>
    <cellStyle name="เครื่องหมายจุลภาค 7" xfId="427"/>
    <cellStyle name="เครื่องหมายจุลภาค 7 2" xfId="428"/>
    <cellStyle name="เครื่องหมายจุลภาค 7 2 2" xfId="429"/>
    <cellStyle name="เครื่องหมายจุลภาค 7 2 3" xfId="430"/>
    <cellStyle name="เครื่องหมายจุลภาค 7 3" xfId="431"/>
    <cellStyle name="เครื่องหมายจุลภาค 7 4" xfId="432"/>
    <cellStyle name="เครื่องหมายจุลภาค 7 5" xfId="433"/>
    <cellStyle name="เครื่องหมายจุลภาค 8" xfId="434"/>
    <cellStyle name="เครื่องหมายจุลภาค 8 2" xfId="435"/>
    <cellStyle name="เครื่องหมายจุลภาค 8 2 2" xfId="436"/>
    <cellStyle name="เครื่องหมายจุลภาค 8 3" xfId="437"/>
    <cellStyle name="เครื่องหมายจุลภาค 8 4" xfId="438"/>
    <cellStyle name="เครื่องหมายจุลภาค 8 5" xfId="439"/>
    <cellStyle name="เครื่องหมายจุลภาค 9" xfId="440"/>
    <cellStyle name="เครื่องหมายจุลภาค 9 2" xfId="441"/>
    <cellStyle name="เครื่องหมายสกุลเงิน 2" xfId="442"/>
    <cellStyle name="เครื่องหมายสกุลเงิน 2 2" xfId="443"/>
    <cellStyle name="เครื่องหมายสกุลเงิน 2 2 2" xfId="444"/>
    <cellStyle name="เครื่องหมายสกุลเงิน 2 3" xfId="445"/>
    <cellStyle name="เครื่องหมายสกุลเงิน 3" xfId="446"/>
    <cellStyle name="เชื่อมโยงหลายมิติ" xfId="447"/>
    <cellStyle name="เชื่อมโยงหลายมิติ 2" xfId="448"/>
    <cellStyle name="เชื่อมโยงหลายมิติ 2 2" xfId="449"/>
    <cellStyle name="เชื่อมโยงหลายมิติ 3" xfId="450"/>
    <cellStyle name="เชื่อมโยงหลายมิติ_01_ด้านการบริหารจัดการ" xfId="451"/>
    <cellStyle name="เซลล์ตรวจสอบ 2" xfId="452"/>
    <cellStyle name="เซลล์ตรวจสอบ 2 2" xfId="453"/>
    <cellStyle name="เซลล์ตรวจสอบ 2 3" xfId="454"/>
    <cellStyle name="เซลล์ตรวจสอบ 2 4" xfId="455"/>
    <cellStyle name="เซลล์ตรวจสอบ 2_03_environment" xfId="456"/>
    <cellStyle name="เซลล์ตรวจสอบ 3" xfId="457"/>
    <cellStyle name="เซลล์ตรวจสอบ 3 2" xfId="458"/>
    <cellStyle name="เซลล์ตรวจสอบ 4" xfId="459"/>
    <cellStyle name="เซลล์ตรวจสอบ 4 2" xfId="460"/>
    <cellStyle name="เซลล์ที่มีการเชื่อมโยง 2" xfId="461"/>
    <cellStyle name="เซลล์ที่มีการเชื่อมโยง 2 2" xfId="462"/>
    <cellStyle name="เซลล์ที่มีการเชื่อมโยง 2 3" xfId="463"/>
    <cellStyle name="เซลล์ที่มีการเชื่อมโยง 2 4" xfId="464"/>
    <cellStyle name="เซลล์ที่มีการเชื่อมโยง 2_03_environment" xfId="465"/>
    <cellStyle name="เซลล์ที่มีการเชื่อมโยง 3" xfId="466"/>
    <cellStyle name="เซลล์ที่มีการเชื่อมโยง 3 2" xfId="467"/>
    <cellStyle name="เซลล์ที่มีการเชื่อมโยง 4" xfId="468"/>
    <cellStyle name="เซลล์ที่มีการเชื่อมโยง 4 2" xfId="469"/>
    <cellStyle name="เปอร์เซ็นต์ 2" xfId="470"/>
    <cellStyle name="เปอร์เซ็นต์ 2 2" xfId="471"/>
    <cellStyle name="เปอร์เซ็นต์ 3" xfId="472"/>
    <cellStyle name="แย่ 2" xfId="473"/>
    <cellStyle name="แย่ 2 2" xfId="474"/>
    <cellStyle name="แย่ 2 3" xfId="475"/>
    <cellStyle name="แย่ 2 4" xfId="476"/>
    <cellStyle name="แย่ 2_03_environment" xfId="477"/>
    <cellStyle name="แย่ 3" xfId="478"/>
    <cellStyle name="แย่ 3 2" xfId="479"/>
    <cellStyle name="แย่ 4" xfId="480"/>
    <cellStyle name="แย่ 4 2" xfId="481"/>
    <cellStyle name="แสดงผล 2" xfId="482"/>
    <cellStyle name="แสดงผล 2 2" xfId="483"/>
    <cellStyle name="แสดงผล 2 3" xfId="484"/>
    <cellStyle name="แสดงผล 2 4" xfId="485"/>
    <cellStyle name="แสดงผล 2_03_environment" xfId="486"/>
    <cellStyle name="แสดงผล 3" xfId="487"/>
    <cellStyle name="แสดงผล 3 2" xfId="488"/>
    <cellStyle name="แสดงผล 4" xfId="489"/>
    <cellStyle name="แสดงผล 4 2" xfId="490"/>
    <cellStyle name="การคำนวณ 2" xfId="491"/>
    <cellStyle name="การคำนวณ 2 2" xfId="492"/>
    <cellStyle name="การคำนวณ 2 3" xfId="493"/>
    <cellStyle name="การคำนวณ 2 4" xfId="494"/>
    <cellStyle name="การคำนวณ 2_03_environment" xfId="495"/>
    <cellStyle name="การคำนวณ 3" xfId="496"/>
    <cellStyle name="การคำนวณ 3 2" xfId="497"/>
    <cellStyle name="การคำนวณ 4" xfId="498"/>
    <cellStyle name="การคำนวณ 4 2" xfId="499"/>
    <cellStyle name="ข้อความเตือน 2" xfId="500"/>
    <cellStyle name="ข้อความเตือน 2 2" xfId="501"/>
    <cellStyle name="ข้อความเตือน 2 3" xfId="502"/>
    <cellStyle name="ข้อความเตือน 2 4" xfId="503"/>
    <cellStyle name="ข้อความเตือน 2_03_environment" xfId="504"/>
    <cellStyle name="ข้อความเตือน 3" xfId="505"/>
    <cellStyle name="ข้อความเตือน 3 2" xfId="506"/>
    <cellStyle name="ข้อความเตือน 4" xfId="507"/>
    <cellStyle name="ข้อความเตือน 4 2" xfId="508"/>
    <cellStyle name="ข้อความอธิบาย 2" xfId="509"/>
    <cellStyle name="ข้อความอธิบาย 2 2" xfId="510"/>
    <cellStyle name="ข้อความอธิบาย 2 3" xfId="511"/>
    <cellStyle name="ข้อความอธิบาย 2 4" xfId="512"/>
    <cellStyle name="ข้อความอธิบาย 2_03_environment" xfId="513"/>
    <cellStyle name="ข้อความอธิบาย 3" xfId="514"/>
    <cellStyle name="ข้อความอธิบาย 3 2" xfId="515"/>
    <cellStyle name="ข้อความอธิบาย 4" xfId="516"/>
    <cellStyle name="ข้อความอธิบาย 4 2" xfId="517"/>
    <cellStyle name="ชื่อเรื่อง 2" xfId="518"/>
    <cellStyle name="ชื่อเรื่อง 2 2" xfId="519"/>
    <cellStyle name="ชื่อเรื่อง 2 3" xfId="520"/>
    <cellStyle name="ชื่อเรื่อง 3" xfId="521"/>
    <cellStyle name="ดี 2" xfId="522"/>
    <cellStyle name="ดี 2 2" xfId="523"/>
    <cellStyle name="ดี 2 3" xfId="524"/>
    <cellStyle name="ดี 2 4" xfId="525"/>
    <cellStyle name="ดี 2_03_environment" xfId="526"/>
    <cellStyle name="ดี 3" xfId="527"/>
    <cellStyle name="ดี 3 2" xfId="528"/>
    <cellStyle name="ดี 4" xfId="529"/>
    <cellStyle name="ดี 4 2" xfId="530"/>
    <cellStyle name="ตามการเชื่อมโยงหลายมิติ" xfId="531"/>
    <cellStyle name="ตามการเชื่อมโยงหลายมิติ 2" xfId="532"/>
    <cellStyle name="ตามการเชื่อมโยงหลายมิติ 2 2" xfId="533"/>
    <cellStyle name="ตามการเชื่อมโยงหลายมิติ 3" xfId="534"/>
    <cellStyle name="ตามการเชื่อมโยงหลายมิติ_01_ด้านการบริหารจัดการ" xfId="535"/>
    <cellStyle name="ปกติ" xfId="0" builtinId="0"/>
    <cellStyle name="ปกติ 10" xfId="536"/>
    <cellStyle name="ปกติ 11" xfId="537"/>
    <cellStyle name="ปกติ 12" xfId="538"/>
    <cellStyle name="ปกติ 13" xfId="539"/>
    <cellStyle name="ปกติ 13 2" xfId="540"/>
    <cellStyle name="ปกติ 14" xfId="541"/>
    <cellStyle name="ปกติ 14 2" xfId="542"/>
    <cellStyle name="ปกติ 15" xfId="543"/>
    <cellStyle name="ปกติ 16" xfId="544"/>
    <cellStyle name="ปกติ 16 2" xfId="545"/>
    <cellStyle name="ปกติ 16 2 2" xfId="546"/>
    <cellStyle name="ปกติ 17" xfId="547"/>
    <cellStyle name="ปกติ 17 2" xfId="548"/>
    <cellStyle name="ปกติ 17 3" xfId="549"/>
    <cellStyle name="ปกติ 17 3 2" xfId="550"/>
    <cellStyle name="ปกติ 18" xfId="551"/>
    <cellStyle name="ปกติ 19" xfId="552"/>
    <cellStyle name="ปกติ 2" xfId="2"/>
    <cellStyle name="ปกติ 2 2" xfId="553"/>
    <cellStyle name="ปกติ 2 3" xfId="554"/>
    <cellStyle name="ปกติ 20" xfId="555"/>
    <cellStyle name="ปกติ 21" xfId="556"/>
    <cellStyle name="ปกติ 3" xfId="557"/>
    <cellStyle name="ปกติ 3 2" xfId="558"/>
    <cellStyle name="ปกติ 3 2 2" xfId="559"/>
    <cellStyle name="ปกติ 3 2 3" xfId="560"/>
    <cellStyle name="ปกติ 3 3" xfId="561"/>
    <cellStyle name="ปกติ 3 3 2" xfId="562"/>
    <cellStyle name="ปกติ 3_01_ด้านการบริหารจัดการ" xfId="563"/>
    <cellStyle name="ปกติ 4" xfId="564"/>
    <cellStyle name="ปกติ 4 2" xfId="565"/>
    <cellStyle name="ปกติ 4 2 2" xfId="566"/>
    <cellStyle name="ปกติ 4 2 3" xfId="567"/>
    <cellStyle name="ปกติ 4 3" xfId="568"/>
    <cellStyle name="ปกติ 4 4" xfId="569"/>
    <cellStyle name="ปกติ 4 5" xfId="570"/>
    <cellStyle name="ปกติ 5" xfId="571"/>
    <cellStyle name="ปกติ 5 2" xfId="572"/>
    <cellStyle name="ปกติ 5 3" xfId="573"/>
    <cellStyle name="ปกติ 6" xfId="574"/>
    <cellStyle name="ปกติ 7" xfId="575"/>
    <cellStyle name="ปกติ 7 2" xfId="576"/>
    <cellStyle name="ปกติ 7 3" xfId="577"/>
    <cellStyle name="ปกติ 7 4" xfId="578"/>
    <cellStyle name="ปกติ 8" xfId="579"/>
    <cellStyle name="ปกติ 9" xfId="580"/>
    <cellStyle name="ปกติ_01_admin_1_Admin-52(6เดือน) 2" xfId="1"/>
    <cellStyle name="ปกติ_01_ด้านการบริหารจัดการ 2" xfId="3"/>
    <cellStyle name="ปกติ_สถิติ48" xfId="4"/>
    <cellStyle name="ป้อนค่า 2" xfId="581"/>
    <cellStyle name="ป้อนค่า 2 2" xfId="582"/>
    <cellStyle name="ป้อนค่า 2 3" xfId="583"/>
    <cellStyle name="ป้อนค่า 2 4" xfId="584"/>
    <cellStyle name="ป้อนค่า 2_03_environment" xfId="585"/>
    <cellStyle name="ป้อนค่า 3" xfId="586"/>
    <cellStyle name="ป้อนค่า 3 2" xfId="587"/>
    <cellStyle name="ป้อนค่า 4" xfId="588"/>
    <cellStyle name="ป้อนค่า 4 2" xfId="589"/>
    <cellStyle name="ปานกลาง 2" xfId="590"/>
    <cellStyle name="ปานกลาง 2 2" xfId="591"/>
    <cellStyle name="ปานกลาง 2 3" xfId="592"/>
    <cellStyle name="ปานกลาง 2 4" xfId="593"/>
    <cellStyle name="ปานกลาง 2_03_environment" xfId="594"/>
    <cellStyle name="ปานกลาง 3" xfId="595"/>
    <cellStyle name="ปานกลาง 3 2" xfId="596"/>
    <cellStyle name="ปานกลาง 4" xfId="597"/>
    <cellStyle name="ปานกลาง 4 2" xfId="598"/>
    <cellStyle name="ผลรวม 2" xfId="599"/>
    <cellStyle name="ผลรวม 2 2" xfId="600"/>
    <cellStyle name="ผลรวม 2 3" xfId="601"/>
    <cellStyle name="ผลรวม 2 4" xfId="602"/>
    <cellStyle name="ผลรวม 2_03_environment" xfId="603"/>
    <cellStyle name="ผลรวม 3" xfId="604"/>
    <cellStyle name="ผลรวม 3 2" xfId="605"/>
    <cellStyle name="ผลรวม 4" xfId="606"/>
    <cellStyle name="ผลรวม 4 2" xfId="607"/>
    <cellStyle name="ส่วนที่ถูกเน้น1 2" xfId="608"/>
    <cellStyle name="ส่วนที่ถูกเน้น1 2 2" xfId="609"/>
    <cellStyle name="ส่วนที่ถูกเน้น1 2 3" xfId="610"/>
    <cellStyle name="ส่วนที่ถูกเน้น1 2 4" xfId="611"/>
    <cellStyle name="ส่วนที่ถูกเน้น1 2_03_environment" xfId="612"/>
    <cellStyle name="ส่วนที่ถูกเน้น1 3" xfId="613"/>
    <cellStyle name="ส่วนที่ถูกเน้น1 3 2" xfId="614"/>
    <cellStyle name="ส่วนที่ถูกเน้น1 4" xfId="615"/>
    <cellStyle name="ส่วนที่ถูกเน้น1 4 2" xfId="616"/>
    <cellStyle name="ส่วนที่ถูกเน้น2 2" xfId="617"/>
    <cellStyle name="ส่วนที่ถูกเน้น2 2 2" xfId="618"/>
    <cellStyle name="ส่วนที่ถูกเน้น2 2 3" xfId="619"/>
    <cellStyle name="ส่วนที่ถูกเน้น2 2 4" xfId="620"/>
    <cellStyle name="ส่วนที่ถูกเน้น2 2_03_environment" xfId="621"/>
    <cellStyle name="ส่วนที่ถูกเน้น2 3" xfId="622"/>
    <cellStyle name="ส่วนที่ถูกเน้น2 3 2" xfId="623"/>
    <cellStyle name="ส่วนที่ถูกเน้น2 4" xfId="624"/>
    <cellStyle name="ส่วนที่ถูกเน้น2 4 2" xfId="625"/>
    <cellStyle name="ส่วนที่ถูกเน้น3 2" xfId="626"/>
    <cellStyle name="ส่วนที่ถูกเน้น3 2 2" xfId="627"/>
    <cellStyle name="ส่วนที่ถูกเน้น3 2 3" xfId="628"/>
    <cellStyle name="ส่วนที่ถูกเน้น3 2 4" xfId="629"/>
    <cellStyle name="ส่วนที่ถูกเน้น3 2_03_environment" xfId="630"/>
    <cellStyle name="ส่วนที่ถูกเน้น3 3" xfId="631"/>
    <cellStyle name="ส่วนที่ถูกเน้น3 3 2" xfId="632"/>
    <cellStyle name="ส่วนที่ถูกเน้น3 4" xfId="633"/>
    <cellStyle name="ส่วนที่ถูกเน้น3 4 2" xfId="634"/>
    <cellStyle name="ส่วนที่ถูกเน้น4 2" xfId="635"/>
    <cellStyle name="ส่วนที่ถูกเน้น4 2 2" xfId="636"/>
    <cellStyle name="ส่วนที่ถูกเน้น4 2 3" xfId="637"/>
    <cellStyle name="ส่วนที่ถูกเน้น4 2 4" xfId="638"/>
    <cellStyle name="ส่วนที่ถูกเน้น4 2_03_environment" xfId="639"/>
    <cellStyle name="ส่วนที่ถูกเน้น4 3" xfId="640"/>
    <cellStyle name="ส่วนที่ถูกเน้น4 3 2" xfId="641"/>
    <cellStyle name="ส่วนที่ถูกเน้น4 4" xfId="642"/>
    <cellStyle name="ส่วนที่ถูกเน้น4 4 2" xfId="643"/>
    <cellStyle name="ส่วนที่ถูกเน้น5 2" xfId="644"/>
    <cellStyle name="ส่วนที่ถูกเน้น5 2 2" xfId="645"/>
    <cellStyle name="ส่วนที่ถูกเน้น5 2 3" xfId="646"/>
    <cellStyle name="ส่วนที่ถูกเน้น5 2 4" xfId="647"/>
    <cellStyle name="ส่วนที่ถูกเน้น5 2_03_environment" xfId="648"/>
    <cellStyle name="ส่วนที่ถูกเน้น5 3" xfId="649"/>
    <cellStyle name="ส่วนที่ถูกเน้น5 3 2" xfId="650"/>
    <cellStyle name="ส่วนที่ถูกเน้น5 4" xfId="651"/>
    <cellStyle name="ส่วนที่ถูกเน้น5 4 2" xfId="652"/>
    <cellStyle name="ส่วนที่ถูกเน้น6 2" xfId="653"/>
    <cellStyle name="ส่วนที่ถูกเน้น6 2 2" xfId="654"/>
    <cellStyle name="ส่วนที่ถูกเน้น6 2 3" xfId="655"/>
    <cellStyle name="ส่วนที่ถูกเน้น6 2 4" xfId="656"/>
    <cellStyle name="ส่วนที่ถูกเน้น6 2_03_environment" xfId="657"/>
    <cellStyle name="ส่วนที่ถูกเน้น6 3" xfId="658"/>
    <cellStyle name="ส่วนที่ถูกเน้น6 3 2" xfId="659"/>
    <cellStyle name="ส่วนที่ถูกเน้น6 4" xfId="660"/>
    <cellStyle name="ส่วนที่ถูกเน้น6 4 2" xfId="661"/>
    <cellStyle name="หมายเหตุ 2" xfId="662"/>
    <cellStyle name="หมายเหตุ 2 2" xfId="663"/>
    <cellStyle name="หมายเหตุ 2 2 2" xfId="664"/>
    <cellStyle name="หมายเหตุ 2 3" xfId="665"/>
    <cellStyle name="หมายเหตุ 2 4" xfId="666"/>
    <cellStyle name="หมายเหตุ 3" xfId="667"/>
    <cellStyle name="หมายเหตุ 3 2" xfId="668"/>
    <cellStyle name="หมายเหตุ 3 2 2" xfId="669"/>
    <cellStyle name="หมายเหตุ 4" xfId="670"/>
    <cellStyle name="หมายเหตุ 4 2" xfId="671"/>
    <cellStyle name="หมายเหตุ 4 2 2" xfId="672"/>
    <cellStyle name="หัวเรื่อง 1 2" xfId="673"/>
    <cellStyle name="หัวเรื่อง 1 2 2" xfId="674"/>
    <cellStyle name="หัวเรื่อง 1 2 3" xfId="675"/>
    <cellStyle name="หัวเรื่อง 1 3" xfId="676"/>
    <cellStyle name="หัวเรื่อง 2 2" xfId="677"/>
    <cellStyle name="หัวเรื่อง 2 2 2" xfId="678"/>
    <cellStyle name="หัวเรื่อง 2 2 3" xfId="679"/>
    <cellStyle name="หัวเรื่อง 2 2 4" xfId="680"/>
    <cellStyle name="หัวเรื่อง 2 2_03_environment" xfId="681"/>
    <cellStyle name="หัวเรื่อง 2 3" xfId="682"/>
    <cellStyle name="หัวเรื่อง 2 3 2" xfId="683"/>
    <cellStyle name="หัวเรื่อง 2 4" xfId="684"/>
    <cellStyle name="หัวเรื่อง 2 4 2" xfId="685"/>
    <cellStyle name="หัวเรื่อง 3 2" xfId="686"/>
    <cellStyle name="หัวเรื่อง 3 2 2" xfId="687"/>
    <cellStyle name="หัวเรื่อง 3 2 3" xfId="688"/>
    <cellStyle name="หัวเรื่อง 3 3" xfId="689"/>
    <cellStyle name="หัวเรื่อง 4 2" xfId="690"/>
    <cellStyle name="หัวเรื่อง 4 2 2" xfId="691"/>
    <cellStyle name="หัวเรื่อง 4 2 3" xfId="692"/>
    <cellStyle name="หัวเรื่อง 4 3" xfId="6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openWindow('?rcode=10030303&amp;statType=1&amp;year=62')" TargetMode="External"/><Relationship Id="rId117" Type="http://schemas.openxmlformats.org/officeDocument/2006/relationships/hyperlink" Target="javascript:openWindow('?rcode=10505003&amp;statType=1&amp;year=62')" TargetMode="External"/><Relationship Id="rId21" Type="http://schemas.openxmlformats.org/officeDocument/2006/relationships/hyperlink" Target="javascript:openWindow('?rcode=10424201&amp;statType=1&amp;year=62')" TargetMode="External"/><Relationship Id="rId42" Type="http://schemas.openxmlformats.org/officeDocument/2006/relationships/hyperlink" Target="javascript:openWindow('?rcode=10111104&amp;statType=1&amp;year=62')" TargetMode="External"/><Relationship Id="rId47" Type="http://schemas.openxmlformats.org/officeDocument/2006/relationships/hyperlink" Target="javascript:openWindow('?rcode=10242401&amp;statType=1&amp;year=62')" TargetMode="External"/><Relationship Id="rId63" Type="http://schemas.openxmlformats.org/officeDocument/2006/relationships/hyperlink" Target="javascript:openWindow('?rcode=10222209&amp;statType=1&amp;year=62')" TargetMode="External"/><Relationship Id="rId68" Type="http://schemas.openxmlformats.org/officeDocument/2006/relationships/hyperlink" Target="javascript:openWindow('?rcode=10222201&amp;statType=1&amp;year=62')" TargetMode="External"/><Relationship Id="rId84" Type="http://schemas.openxmlformats.org/officeDocument/2006/relationships/hyperlink" Target="javascript:openWindow('?rcode=10141401&amp;statType=1&amp;year=62')" TargetMode="External"/><Relationship Id="rId89" Type="http://schemas.openxmlformats.org/officeDocument/2006/relationships/hyperlink" Target="javascript:openWindow('?rcode=10080801&amp;statType=1&amp;year=62')" TargetMode="External"/><Relationship Id="rId112" Type="http://schemas.openxmlformats.org/officeDocument/2006/relationships/hyperlink" Target="javascript:openWindow('?rcode=10252503&amp;statType=1&amp;year=62')" TargetMode="External"/><Relationship Id="rId133" Type="http://schemas.openxmlformats.org/officeDocument/2006/relationships/hyperlink" Target="javascript:openWindow('?rcode=10161601&amp;statType=1&amp;year=62')" TargetMode="External"/><Relationship Id="rId138" Type="http://schemas.openxmlformats.org/officeDocument/2006/relationships/hyperlink" Target="javascript:openWindow('?rcode=10202004&amp;statType=1&amp;year=62')" TargetMode="External"/><Relationship Id="rId154" Type="http://schemas.openxmlformats.org/officeDocument/2006/relationships/hyperlink" Target="javascript:openWindow('?rcode=10020201&amp;statType=1&amp;year=62')" TargetMode="External"/><Relationship Id="rId159" Type="http://schemas.openxmlformats.org/officeDocument/2006/relationships/hyperlink" Target="javascript:openWindow('?rcode=10363602&amp;statType=1&amp;year=62')" TargetMode="External"/><Relationship Id="rId175" Type="http://schemas.openxmlformats.org/officeDocument/2006/relationships/hyperlink" Target="javascript:openWindow('?rcode=10464604&amp;statType=1&amp;year=62')" TargetMode="External"/><Relationship Id="rId170" Type="http://schemas.openxmlformats.org/officeDocument/2006/relationships/hyperlink" Target="javascript:openWindow('?rcode=10434301&amp;statType=1&amp;year=62')" TargetMode="External"/><Relationship Id="rId16" Type="http://schemas.openxmlformats.org/officeDocument/2006/relationships/hyperlink" Target="javascript:openWindow('?rcode=10131302&amp;statType=1&amp;year=62')" TargetMode="External"/><Relationship Id="rId107" Type="http://schemas.openxmlformats.org/officeDocument/2006/relationships/hyperlink" Target="javascript:openWindow('?rcode=10040404&amp;statType=1&amp;year=62')" TargetMode="External"/><Relationship Id="rId11" Type="http://schemas.openxmlformats.org/officeDocument/2006/relationships/hyperlink" Target="javascript:openWindow('?rcode=10343403&amp;statType=1&amp;year=62')" TargetMode="External"/><Relationship Id="rId32" Type="http://schemas.openxmlformats.org/officeDocument/2006/relationships/hyperlink" Target="javascript:openWindow('?rcode=10232302&amp;statType=1&amp;year=62')" TargetMode="External"/><Relationship Id="rId37" Type="http://schemas.openxmlformats.org/officeDocument/2006/relationships/hyperlink" Target="javascript:openWindow('?rcode=10171702&amp;statType=1&amp;year=62')" TargetMode="External"/><Relationship Id="rId53" Type="http://schemas.openxmlformats.org/officeDocument/2006/relationships/hyperlink" Target="javascript:openWindow('?rcode=10191901&amp;statType=1&amp;year=62')" TargetMode="External"/><Relationship Id="rId58" Type="http://schemas.openxmlformats.org/officeDocument/2006/relationships/hyperlink" Target="javascript:openWindow('?rcode=10121204&amp;statType=1&amp;year=62')" TargetMode="External"/><Relationship Id="rId74" Type="http://schemas.openxmlformats.org/officeDocument/2006/relationships/hyperlink" Target="javascript:openWindow('?rcode=10010109&amp;statType=1&amp;year=62')" TargetMode="External"/><Relationship Id="rId79" Type="http://schemas.openxmlformats.org/officeDocument/2006/relationships/hyperlink" Target="javascript:openWindow('?rcode=10010104&amp;statType=1&amp;year=62')" TargetMode="External"/><Relationship Id="rId102" Type="http://schemas.openxmlformats.org/officeDocument/2006/relationships/hyperlink" Target="javascript:openWindow('?rcode=10404002&amp;statType=1&amp;year=62')" TargetMode="External"/><Relationship Id="rId123" Type="http://schemas.openxmlformats.org/officeDocument/2006/relationships/hyperlink" Target="javascript:openWindow('?rcode=10292902&amp;statType=1&amp;year=62')" TargetMode="External"/><Relationship Id="rId128" Type="http://schemas.openxmlformats.org/officeDocument/2006/relationships/hyperlink" Target="javascript:openWindow('?rcode=10212107&amp;statType=1&amp;year=62')" TargetMode="External"/><Relationship Id="rId144" Type="http://schemas.openxmlformats.org/officeDocument/2006/relationships/hyperlink" Target="javascript:openWindow('?rcode=10151502&amp;statType=1&amp;year=62')" TargetMode="External"/><Relationship Id="rId149" Type="http://schemas.openxmlformats.org/officeDocument/2006/relationships/hyperlink" Target="javascript:openWindow('?rcode=10484801&amp;statType=1&amp;year=62')" TargetMode="External"/><Relationship Id="rId5" Type="http://schemas.openxmlformats.org/officeDocument/2006/relationships/hyperlink" Target="javascript:openWindow('?rcode=10454504&amp;statType=1&amp;year=62')" TargetMode="External"/><Relationship Id="rId90" Type="http://schemas.openxmlformats.org/officeDocument/2006/relationships/hyperlink" Target="javascript:openWindow('?rcode=10323203&amp;statType=1&amp;year=62')" TargetMode="External"/><Relationship Id="rId95" Type="http://schemas.openxmlformats.org/officeDocument/2006/relationships/hyperlink" Target="javascript:openWindow('?rcode=10070702&amp;statType=1&amp;year=62')" TargetMode="External"/><Relationship Id="rId160" Type="http://schemas.openxmlformats.org/officeDocument/2006/relationships/hyperlink" Target="javascript:openWindow('?rcode=10353504&amp;statType=1&amp;year=62')" TargetMode="External"/><Relationship Id="rId165" Type="http://schemas.openxmlformats.org/officeDocument/2006/relationships/hyperlink" Target="javascript:openWindow('?rcode=10303004&amp;statType=1&amp;year=62')" TargetMode="External"/><Relationship Id="rId181" Type="http://schemas.openxmlformats.org/officeDocument/2006/relationships/hyperlink" Target="javascript:openWindow('?rcode=10181802&amp;statType=1&amp;year=62')" TargetMode="External"/><Relationship Id="rId22" Type="http://schemas.openxmlformats.org/officeDocument/2006/relationships/hyperlink" Target="javascript:openWindow('?rcode=10424202&amp;statType=1&amp;year=62')" TargetMode="External"/><Relationship Id="rId27" Type="http://schemas.openxmlformats.org/officeDocument/2006/relationships/hyperlink" Target="javascript:openWindow('?rcode=10030304&amp;statType=1&amp;year=62')" TargetMode="External"/><Relationship Id="rId43" Type="http://schemas.openxmlformats.org/officeDocument/2006/relationships/hyperlink" Target="javascript:openWindow('?rcode=10111103&amp;statType=1&amp;year=62')" TargetMode="External"/><Relationship Id="rId48" Type="http://schemas.openxmlformats.org/officeDocument/2006/relationships/hyperlink" Target="javascript:openWindow('?rcode=10191907&amp;statType=1&amp;year=62')" TargetMode="External"/><Relationship Id="rId64" Type="http://schemas.openxmlformats.org/officeDocument/2006/relationships/hyperlink" Target="javascript:openWindow('?rcode=10222208&amp;statType=1&amp;year=62')" TargetMode="External"/><Relationship Id="rId69" Type="http://schemas.openxmlformats.org/officeDocument/2006/relationships/hyperlink" Target="javascript:openWindow('?rcode=10090910&amp;statType=1&amp;year=62')" TargetMode="External"/><Relationship Id="rId113" Type="http://schemas.openxmlformats.org/officeDocument/2006/relationships/hyperlink" Target="javascript:openWindow('?rcode=10252502&amp;statType=1&amp;year=62')" TargetMode="External"/><Relationship Id="rId118" Type="http://schemas.openxmlformats.org/officeDocument/2006/relationships/hyperlink" Target="javascript:openWindow('?rcode=10505002&amp;statType=1&amp;year=62')" TargetMode="External"/><Relationship Id="rId134" Type="http://schemas.openxmlformats.org/officeDocument/2006/relationships/hyperlink" Target="javascript:openWindow('?rcode=10202009&amp;statType=1&amp;year=62')" TargetMode="External"/><Relationship Id="rId139" Type="http://schemas.openxmlformats.org/officeDocument/2006/relationships/hyperlink" Target="javascript:openWindow('?rcode=10151507&amp;statType=1&amp;year=62')" TargetMode="External"/><Relationship Id="rId80" Type="http://schemas.openxmlformats.org/officeDocument/2006/relationships/hyperlink" Target="javascript:openWindow('?rcode=10010103&amp;statType=1&amp;year=62')" TargetMode="External"/><Relationship Id="rId85" Type="http://schemas.openxmlformats.org/officeDocument/2006/relationships/hyperlink" Target="javascript:openWindow('?rcode=10080805&amp;statType=1&amp;year=62')" TargetMode="External"/><Relationship Id="rId150" Type="http://schemas.openxmlformats.org/officeDocument/2006/relationships/hyperlink" Target="javascript:openWindow('?rcode=10020206&amp;statType=1&amp;year=62')" TargetMode="External"/><Relationship Id="rId155" Type="http://schemas.openxmlformats.org/officeDocument/2006/relationships/hyperlink" Target="javascript:openWindow('?rcode=10262602&amp;statType=1&amp;year=62')" TargetMode="External"/><Relationship Id="rId171" Type="http://schemas.openxmlformats.org/officeDocument/2006/relationships/hyperlink" Target="javascript:openWindow('?rcode=10333303&amp;statType=1&amp;year=62')" TargetMode="External"/><Relationship Id="rId176" Type="http://schemas.openxmlformats.org/officeDocument/2006/relationships/hyperlink" Target="javascript:openWindow('?rcode=10464603&amp;statType=1&amp;year=62')" TargetMode="External"/><Relationship Id="rId12" Type="http://schemas.openxmlformats.org/officeDocument/2006/relationships/hyperlink" Target="javascript:openWindow('?rcode=10444401&amp;statType=1&amp;year=62')" TargetMode="External"/><Relationship Id="rId17" Type="http://schemas.openxmlformats.org/officeDocument/2006/relationships/hyperlink" Target="javascript:openWindow('?rcode=10131303&amp;statType=1&amp;year=62')" TargetMode="External"/><Relationship Id="rId33" Type="http://schemas.openxmlformats.org/officeDocument/2006/relationships/hyperlink" Target="javascript:openWindow('?rcode=10232303&amp;statType=1&amp;year=62')" TargetMode="External"/><Relationship Id="rId38" Type="http://schemas.openxmlformats.org/officeDocument/2006/relationships/hyperlink" Target="javascript:openWindow('?rcode=10171704&amp;statType=1&amp;year=62')" TargetMode="External"/><Relationship Id="rId59" Type="http://schemas.openxmlformats.org/officeDocument/2006/relationships/hyperlink" Target="javascript:openWindow('?rcode=10121203&amp;statType=1&amp;year=62')" TargetMode="External"/><Relationship Id="rId103" Type="http://schemas.openxmlformats.org/officeDocument/2006/relationships/hyperlink" Target="javascript:openWindow('?rcode=10404001&amp;statType=1&amp;year=62')" TargetMode="External"/><Relationship Id="rId108" Type="http://schemas.openxmlformats.org/officeDocument/2006/relationships/hyperlink" Target="javascript:openWindow('?rcode=10040403&amp;statType=1&amp;year=62')" TargetMode="External"/><Relationship Id="rId124" Type="http://schemas.openxmlformats.org/officeDocument/2006/relationships/hyperlink" Target="javascript:openWindow('?rcode=10292901&amp;statType=1&amp;year=62')" TargetMode="External"/><Relationship Id="rId129" Type="http://schemas.openxmlformats.org/officeDocument/2006/relationships/hyperlink" Target="javascript:openWindow('?rcode=10212105&amp;statType=1&amp;year=62')" TargetMode="External"/><Relationship Id="rId54" Type="http://schemas.openxmlformats.org/officeDocument/2006/relationships/hyperlink" Target="javascript:openWindow('?rcode=10373704&amp;statType=1&amp;year=62')" TargetMode="External"/><Relationship Id="rId70" Type="http://schemas.openxmlformats.org/officeDocument/2006/relationships/hyperlink" Target="javascript:openWindow('?rcode=10090905&amp;statType=1&amp;year=62')" TargetMode="External"/><Relationship Id="rId75" Type="http://schemas.openxmlformats.org/officeDocument/2006/relationships/hyperlink" Target="javascript:openWindow('?rcode=10010108&amp;statType=1&amp;year=62')" TargetMode="External"/><Relationship Id="rId91" Type="http://schemas.openxmlformats.org/officeDocument/2006/relationships/hyperlink" Target="javascript:openWindow('?rcode=10323202&amp;statType=1&amp;year=62')" TargetMode="External"/><Relationship Id="rId96" Type="http://schemas.openxmlformats.org/officeDocument/2006/relationships/hyperlink" Target="javascript:openWindow('?rcode=10070701&amp;statType=1&amp;year=62')" TargetMode="External"/><Relationship Id="rId140" Type="http://schemas.openxmlformats.org/officeDocument/2006/relationships/hyperlink" Target="javascript:openWindow('?rcode=10151506&amp;statType=1&amp;year=62')" TargetMode="External"/><Relationship Id="rId145" Type="http://schemas.openxmlformats.org/officeDocument/2006/relationships/hyperlink" Target="javascript:openWindow('?rcode=10151501&amp;statType=1&amp;year=62')" TargetMode="External"/><Relationship Id="rId161" Type="http://schemas.openxmlformats.org/officeDocument/2006/relationships/hyperlink" Target="javascript:openWindow('?rcode=10353503&amp;statType=1&amp;year=62')" TargetMode="External"/><Relationship Id="rId166" Type="http://schemas.openxmlformats.org/officeDocument/2006/relationships/hyperlink" Target="javascript:openWindow('?rcode=10303003&amp;statType=1&amp;year=62')" TargetMode="External"/><Relationship Id="rId182" Type="http://schemas.openxmlformats.org/officeDocument/2006/relationships/hyperlink" Target="javascript:openWindow('?rcode=10181801&amp;statType=1&amp;year=62')" TargetMode="External"/><Relationship Id="rId1" Type="http://schemas.openxmlformats.org/officeDocument/2006/relationships/hyperlink" Target="javascript:openWindow('?rcode=10383802&amp;statType=1&amp;year=62')" TargetMode="External"/><Relationship Id="rId6" Type="http://schemas.openxmlformats.org/officeDocument/2006/relationships/hyperlink" Target="javascript:openWindow('?rcode=10393901&amp;statType=1&amp;year=62')" TargetMode="External"/><Relationship Id="rId23" Type="http://schemas.openxmlformats.org/officeDocument/2006/relationships/hyperlink" Target="javascript:openWindow('?rcode=10424203&amp;statType=1&amp;year=62')" TargetMode="External"/><Relationship Id="rId28" Type="http://schemas.openxmlformats.org/officeDocument/2006/relationships/hyperlink" Target="javascript:openWindow('?rcode=10030305&amp;statType=1&amp;year=62')" TargetMode="External"/><Relationship Id="rId49" Type="http://schemas.openxmlformats.org/officeDocument/2006/relationships/hyperlink" Target="javascript:openWindow('?rcode=10191905&amp;statType=1&amp;year=62')" TargetMode="External"/><Relationship Id="rId114" Type="http://schemas.openxmlformats.org/officeDocument/2006/relationships/hyperlink" Target="javascript:openWindow('?rcode=10252501&amp;statType=1&amp;year=62')" TargetMode="External"/><Relationship Id="rId119" Type="http://schemas.openxmlformats.org/officeDocument/2006/relationships/hyperlink" Target="javascript:openWindow('?rcode=10505001&amp;statType=1&amp;year=62')" TargetMode="External"/><Relationship Id="rId44" Type="http://schemas.openxmlformats.org/officeDocument/2006/relationships/hyperlink" Target="javascript:openWindow('?rcode=10111102&amp;statType=1&amp;year=62')" TargetMode="External"/><Relationship Id="rId60" Type="http://schemas.openxmlformats.org/officeDocument/2006/relationships/hyperlink" Target="javascript:openWindow('?rcode=10101002&amp;statType=1&amp;year=62')" TargetMode="External"/><Relationship Id="rId65" Type="http://schemas.openxmlformats.org/officeDocument/2006/relationships/hyperlink" Target="javascript:openWindow('?rcode=10222207&amp;statType=1&amp;year=62')" TargetMode="External"/><Relationship Id="rId81" Type="http://schemas.openxmlformats.org/officeDocument/2006/relationships/hyperlink" Target="javascript:openWindow('?rcode=10010102&amp;statType=1&amp;year=62')" TargetMode="External"/><Relationship Id="rId86" Type="http://schemas.openxmlformats.org/officeDocument/2006/relationships/hyperlink" Target="javascript:openWindow('?rcode=10080804&amp;statType=1&amp;year=62')" TargetMode="External"/><Relationship Id="rId130" Type="http://schemas.openxmlformats.org/officeDocument/2006/relationships/hyperlink" Target="javascript:openWindow('?rcode=10060608&amp;statType=1&amp;year=62')" TargetMode="External"/><Relationship Id="rId135" Type="http://schemas.openxmlformats.org/officeDocument/2006/relationships/hyperlink" Target="javascript:openWindow('?rcode=10202007&amp;statType=1&amp;year=62')" TargetMode="External"/><Relationship Id="rId151" Type="http://schemas.openxmlformats.org/officeDocument/2006/relationships/hyperlink" Target="javascript:openWindow('?rcode=10020204&amp;statType=1&amp;year=62')" TargetMode="External"/><Relationship Id="rId156" Type="http://schemas.openxmlformats.org/officeDocument/2006/relationships/hyperlink" Target="javascript:openWindow('?rcode=10262601&amp;statType=1&amp;year=62')" TargetMode="External"/><Relationship Id="rId177" Type="http://schemas.openxmlformats.org/officeDocument/2006/relationships/hyperlink" Target="javascript:openWindow('?rcode=10464602&amp;statType=1&amp;year=62')" TargetMode="External"/><Relationship Id="rId4" Type="http://schemas.openxmlformats.org/officeDocument/2006/relationships/hyperlink" Target="javascript:openWindow('?rcode=10454503&amp;statType=1&amp;year=62')" TargetMode="External"/><Relationship Id="rId9" Type="http://schemas.openxmlformats.org/officeDocument/2006/relationships/hyperlink" Target="javascript:openWindow('?rcode=10343401&amp;statType=1&amp;year=62')" TargetMode="External"/><Relationship Id="rId172" Type="http://schemas.openxmlformats.org/officeDocument/2006/relationships/hyperlink" Target="javascript:openWindow('?rcode=10333302&amp;statType=1&amp;year=62')" TargetMode="External"/><Relationship Id="rId180" Type="http://schemas.openxmlformats.org/officeDocument/2006/relationships/hyperlink" Target="javascript:openWindow('?rcode=10181803&amp;statType=1&amp;year=62')" TargetMode="External"/><Relationship Id="rId13" Type="http://schemas.openxmlformats.org/officeDocument/2006/relationships/hyperlink" Target="javascript:openWindow('?rcode=10444402&amp;statType=1&amp;year=62')" TargetMode="External"/><Relationship Id="rId18" Type="http://schemas.openxmlformats.org/officeDocument/2006/relationships/hyperlink" Target="javascript:openWindow('?rcode=10282801&amp;statType=1&amp;year=62')" TargetMode="External"/><Relationship Id="rId39" Type="http://schemas.openxmlformats.org/officeDocument/2006/relationships/hyperlink" Target="javascript:openWindow('?rcode=10383801&amp;statType=1&amp;year=62')" TargetMode="External"/><Relationship Id="rId109" Type="http://schemas.openxmlformats.org/officeDocument/2006/relationships/hyperlink" Target="javascript:openWindow('?rcode=10040402&amp;statType=1&amp;year=62')" TargetMode="External"/><Relationship Id="rId34" Type="http://schemas.openxmlformats.org/officeDocument/2006/relationships/hyperlink" Target="javascript:openWindow('?rcode=10414101&amp;statType=1&amp;year=62')" TargetMode="External"/><Relationship Id="rId50" Type="http://schemas.openxmlformats.org/officeDocument/2006/relationships/hyperlink" Target="javascript:openWindow('?rcode=10191904&amp;statType=1&amp;year=62')" TargetMode="External"/><Relationship Id="rId55" Type="http://schemas.openxmlformats.org/officeDocument/2006/relationships/hyperlink" Target="javascript:openWindow('?rcode=10373703&amp;statType=1&amp;year=62')" TargetMode="External"/><Relationship Id="rId76" Type="http://schemas.openxmlformats.org/officeDocument/2006/relationships/hyperlink" Target="javascript:openWindow('?rcode=10010107&amp;statType=1&amp;year=62')" TargetMode="External"/><Relationship Id="rId97" Type="http://schemas.openxmlformats.org/officeDocument/2006/relationships/hyperlink" Target="javascript:openWindow('?rcode=10272705&amp;statType=1&amp;year=62')" TargetMode="External"/><Relationship Id="rId104" Type="http://schemas.openxmlformats.org/officeDocument/2006/relationships/hyperlink" Target="javascript:openWindow('?rcode=10050508&amp;statType=1&amp;year=62')" TargetMode="External"/><Relationship Id="rId120" Type="http://schemas.openxmlformats.org/officeDocument/2006/relationships/hyperlink" Target="javascript:openWindow('?rcode=10474703&amp;statType=1&amp;year=62')" TargetMode="External"/><Relationship Id="rId125" Type="http://schemas.openxmlformats.org/officeDocument/2006/relationships/hyperlink" Target="javascript:openWindow('?rcode=10313103&amp;statType=1&amp;year=62')" TargetMode="External"/><Relationship Id="rId141" Type="http://schemas.openxmlformats.org/officeDocument/2006/relationships/hyperlink" Target="javascript:openWindow('?rcode=10151505&amp;statType=1&amp;year=62')" TargetMode="External"/><Relationship Id="rId146" Type="http://schemas.openxmlformats.org/officeDocument/2006/relationships/hyperlink" Target="javascript:openWindow('?rcode=10494902&amp;statType=1&amp;year=62')" TargetMode="External"/><Relationship Id="rId167" Type="http://schemas.openxmlformats.org/officeDocument/2006/relationships/hyperlink" Target="javascript:openWindow('?rcode=10303002&amp;statType=1&amp;year=62')" TargetMode="External"/><Relationship Id="rId7" Type="http://schemas.openxmlformats.org/officeDocument/2006/relationships/hyperlink" Target="javascript:openWindow('?rcode=10393902&amp;statType=1&amp;year=62')" TargetMode="External"/><Relationship Id="rId71" Type="http://schemas.openxmlformats.org/officeDocument/2006/relationships/hyperlink" Target="javascript:openWindow('?rcode=10010112&amp;statType=1&amp;year=62')" TargetMode="External"/><Relationship Id="rId92" Type="http://schemas.openxmlformats.org/officeDocument/2006/relationships/hyperlink" Target="javascript:openWindow('?rcode=10323201&amp;statType=1&amp;year=62')" TargetMode="External"/><Relationship Id="rId162" Type="http://schemas.openxmlformats.org/officeDocument/2006/relationships/hyperlink" Target="javascript:openWindow('?rcode=10353502&amp;statType=1&amp;year=62')" TargetMode="External"/><Relationship Id="rId183" Type="http://schemas.openxmlformats.org/officeDocument/2006/relationships/printerSettings" Target="../printerSettings/printerSettings1.bin"/><Relationship Id="rId2" Type="http://schemas.openxmlformats.org/officeDocument/2006/relationships/hyperlink" Target="javascript:openWindow('?rcode=10454501&amp;statType=1&amp;year=62')" TargetMode="External"/><Relationship Id="rId29" Type="http://schemas.openxmlformats.org/officeDocument/2006/relationships/hyperlink" Target="javascript:openWindow('?rcode=10030306&amp;statType=1&amp;year=62')" TargetMode="External"/><Relationship Id="rId24" Type="http://schemas.openxmlformats.org/officeDocument/2006/relationships/hyperlink" Target="javascript:openWindow('?rcode=10030301&amp;statType=1&amp;year=62')" TargetMode="External"/><Relationship Id="rId40" Type="http://schemas.openxmlformats.org/officeDocument/2006/relationships/hyperlink" Target="javascript:openWindow('?rcode=10111106&amp;statType=1&amp;year=62')" TargetMode="External"/><Relationship Id="rId45" Type="http://schemas.openxmlformats.org/officeDocument/2006/relationships/hyperlink" Target="javascript:openWindow('?rcode=10111101&amp;statType=1&amp;year=62')" TargetMode="External"/><Relationship Id="rId66" Type="http://schemas.openxmlformats.org/officeDocument/2006/relationships/hyperlink" Target="javascript:openWindow('?rcode=10222206&amp;statType=1&amp;year=62')" TargetMode="External"/><Relationship Id="rId87" Type="http://schemas.openxmlformats.org/officeDocument/2006/relationships/hyperlink" Target="javascript:openWindow('?rcode=10080803&amp;statType=1&amp;year=62')" TargetMode="External"/><Relationship Id="rId110" Type="http://schemas.openxmlformats.org/officeDocument/2006/relationships/hyperlink" Target="javascript:openWindow('?rcode=10040401&amp;statType=1&amp;year=62')" TargetMode="External"/><Relationship Id="rId115" Type="http://schemas.openxmlformats.org/officeDocument/2006/relationships/hyperlink" Target="javascript:openWindow('?rcode=10505005&amp;statType=1&amp;year=62')" TargetMode="External"/><Relationship Id="rId131" Type="http://schemas.openxmlformats.org/officeDocument/2006/relationships/hyperlink" Target="javascript:openWindow('?rcode=10060601&amp;statType=1&amp;year=62')" TargetMode="External"/><Relationship Id="rId136" Type="http://schemas.openxmlformats.org/officeDocument/2006/relationships/hyperlink" Target="javascript:openWindow('?rcode=10202006&amp;statType=1&amp;year=62')" TargetMode="External"/><Relationship Id="rId157" Type="http://schemas.openxmlformats.org/officeDocument/2006/relationships/hyperlink" Target="javascript:openWindow('?rcode=10363605&amp;statType=1&amp;year=62')" TargetMode="External"/><Relationship Id="rId178" Type="http://schemas.openxmlformats.org/officeDocument/2006/relationships/hyperlink" Target="javascript:openWindow('?rcode=10464601&amp;statType=1&amp;year=62')" TargetMode="External"/><Relationship Id="rId61" Type="http://schemas.openxmlformats.org/officeDocument/2006/relationships/hyperlink" Target="javascript:openWindow('?rcode=10101001&amp;statType=1&amp;year=62')" TargetMode="External"/><Relationship Id="rId82" Type="http://schemas.openxmlformats.org/officeDocument/2006/relationships/hyperlink" Target="javascript:openWindow('?rcode=10010101&amp;statType=1&amp;year=62')" TargetMode="External"/><Relationship Id="rId152" Type="http://schemas.openxmlformats.org/officeDocument/2006/relationships/hyperlink" Target="javascript:openWindow('?rcode=10020203&amp;statType=1&amp;year=62')" TargetMode="External"/><Relationship Id="rId173" Type="http://schemas.openxmlformats.org/officeDocument/2006/relationships/hyperlink" Target="javascript:openWindow('?rcode=10333301&amp;statType=1&amp;year=62')" TargetMode="External"/><Relationship Id="rId19" Type="http://schemas.openxmlformats.org/officeDocument/2006/relationships/hyperlink" Target="javascript:openWindow('?rcode=10282802&amp;statType=1&amp;year=62')" TargetMode="External"/><Relationship Id="rId14" Type="http://schemas.openxmlformats.org/officeDocument/2006/relationships/hyperlink" Target="javascript:openWindow('?rcode=10444403&amp;statType=1&amp;year=62')" TargetMode="External"/><Relationship Id="rId30" Type="http://schemas.openxmlformats.org/officeDocument/2006/relationships/hyperlink" Target="javascript:openWindow('?rcode=10030307&amp;statType=1&amp;year=62')" TargetMode="External"/><Relationship Id="rId35" Type="http://schemas.openxmlformats.org/officeDocument/2006/relationships/hyperlink" Target="javascript:openWindow('?rcode=10414102&amp;statType=1&amp;year=62')" TargetMode="External"/><Relationship Id="rId56" Type="http://schemas.openxmlformats.org/officeDocument/2006/relationships/hyperlink" Target="javascript:openWindow('?rcode=10373702&amp;statType=1&amp;year=62')" TargetMode="External"/><Relationship Id="rId77" Type="http://schemas.openxmlformats.org/officeDocument/2006/relationships/hyperlink" Target="javascript:openWindow('?rcode=10010106&amp;statType=1&amp;year=62')" TargetMode="External"/><Relationship Id="rId100" Type="http://schemas.openxmlformats.org/officeDocument/2006/relationships/hyperlink" Target="javascript:openWindow('?rcode=10404004&amp;statType=1&amp;year=62')" TargetMode="External"/><Relationship Id="rId105" Type="http://schemas.openxmlformats.org/officeDocument/2006/relationships/hyperlink" Target="javascript:openWindow('?rcode=10050502&amp;statType=1&amp;year=62')" TargetMode="External"/><Relationship Id="rId126" Type="http://schemas.openxmlformats.org/officeDocument/2006/relationships/hyperlink" Target="javascript:openWindow('?rcode=10313102&amp;statType=1&amp;year=62')" TargetMode="External"/><Relationship Id="rId147" Type="http://schemas.openxmlformats.org/officeDocument/2006/relationships/hyperlink" Target="javascript:openWindow('?rcode=10494901&amp;statType=1&amp;year=62')" TargetMode="External"/><Relationship Id="rId168" Type="http://schemas.openxmlformats.org/officeDocument/2006/relationships/hyperlink" Target="javascript:openWindow('?rcode=10303001&amp;statType=1&amp;year=62')" TargetMode="External"/><Relationship Id="rId8" Type="http://schemas.openxmlformats.org/officeDocument/2006/relationships/hyperlink" Target="javascript:openWindow('?rcode=10393903&amp;statType=1&amp;year=62')" TargetMode="External"/><Relationship Id="rId51" Type="http://schemas.openxmlformats.org/officeDocument/2006/relationships/hyperlink" Target="javascript:openWindow('?rcode=10191903&amp;statType=1&amp;year=62')" TargetMode="External"/><Relationship Id="rId72" Type="http://schemas.openxmlformats.org/officeDocument/2006/relationships/hyperlink" Target="javascript:openWindow('?rcode=10010111&amp;statType=1&amp;year=62')" TargetMode="External"/><Relationship Id="rId93" Type="http://schemas.openxmlformats.org/officeDocument/2006/relationships/hyperlink" Target="javascript:openWindow('?rcode=10070704&amp;statType=1&amp;year=62')" TargetMode="External"/><Relationship Id="rId98" Type="http://schemas.openxmlformats.org/officeDocument/2006/relationships/hyperlink" Target="javascript:openWindow('?rcode=10272704&amp;statType=1&amp;year=62')" TargetMode="External"/><Relationship Id="rId121" Type="http://schemas.openxmlformats.org/officeDocument/2006/relationships/hyperlink" Target="javascript:openWindow('?rcode=10474702&amp;statType=1&amp;year=62')" TargetMode="External"/><Relationship Id="rId142" Type="http://schemas.openxmlformats.org/officeDocument/2006/relationships/hyperlink" Target="javascript:openWindow('?rcode=10151504&amp;statType=1&amp;year=62')" TargetMode="External"/><Relationship Id="rId163" Type="http://schemas.openxmlformats.org/officeDocument/2006/relationships/hyperlink" Target="javascript:openWindow('?rcode=10353501&amp;statType=1&amp;year=62')" TargetMode="External"/><Relationship Id="rId3" Type="http://schemas.openxmlformats.org/officeDocument/2006/relationships/hyperlink" Target="javascript:openWindow('?rcode=10454502&amp;statType=1&amp;year=62')" TargetMode="External"/><Relationship Id="rId25" Type="http://schemas.openxmlformats.org/officeDocument/2006/relationships/hyperlink" Target="javascript:openWindow('?rcode=10030302&amp;statType=1&amp;year=62')" TargetMode="External"/><Relationship Id="rId46" Type="http://schemas.openxmlformats.org/officeDocument/2006/relationships/hyperlink" Target="javascript:openWindow('?rcode=10242402&amp;statType=1&amp;year=62')" TargetMode="External"/><Relationship Id="rId67" Type="http://schemas.openxmlformats.org/officeDocument/2006/relationships/hyperlink" Target="javascript:openWindow('?rcode=10222202&amp;statType=1&amp;year=62')" TargetMode="External"/><Relationship Id="rId116" Type="http://schemas.openxmlformats.org/officeDocument/2006/relationships/hyperlink" Target="javascript:openWindow('?rcode=10505004&amp;statType=1&amp;year=62')" TargetMode="External"/><Relationship Id="rId137" Type="http://schemas.openxmlformats.org/officeDocument/2006/relationships/hyperlink" Target="javascript:openWindow('?rcode=10202005&amp;statType=1&amp;year=62')" TargetMode="External"/><Relationship Id="rId158" Type="http://schemas.openxmlformats.org/officeDocument/2006/relationships/hyperlink" Target="javascript:openWindow('?rcode=10363604&amp;statType=1&amp;year=62')" TargetMode="External"/><Relationship Id="rId20" Type="http://schemas.openxmlformats.org/officeDocument/2006/relationships/hyperlink" Target="javascript:openWindow('?rcode=10282803&amp;statType=1&amp;year=62')" TargetMode="External"/><Relationship Id="rId41" Type="http://schemas.openxmlformats.org/officeDocument/2006/relationships/hyperlink" Target="javascript:openWindow('?rcode=10111105&amp;statType=1&amp;year=62')" TargetMode="External"/><Relationship Id="rId62" Type="http://schemas.openxmlformats.org/officeDocument/2006/relationships/hyperlink" Target="javascript:openWindow('?rcode=10222210&amp;statType=1&amp;year=62')" TargetMode="External"/><Relationship Id="rId83" Type="http://schemas.openxmlformats.org/officeDocument/2006/relationships/hyperlink" Target="javascript:openWindow('?rcode=10141406&amp;statType=1&amp;year=62')" TargetMode="External"/><Relationship Id="rId88" Type="http://schemas.openxmlformats.org/officeDocument/2006/relationships/hyperlink" Target="javascript:openWindow('?rcode=10080802&amp;statType=1&amp;year=62')" TargetMode="External"/><Relationship Id="rId111" Type="http://schemas.openxmlformats.org/officeDocument/2006/relationships/hyperlink" Target="javascript:openWindow('?rcode=10252504&amp;statType=1&amp;year=62')" TargetMode="External"/><Relationship Id="rId132" Type="http://schemas.openxmlformats.org/officeDocument/2006/relationships/hyperlink" Target="javascript:openWindow('?rcode=10161602&amp;statType=1&amp;year=62')" TargetMode="External"/><Relationship Id="rId153" Type="http://schemas.openxmlformats.org/officeDocument/2006/relationships/hyperlink" Target="javascript:openWindow('?rcode=10020202&amp;statType=1&amp;year=62')" TargetMode="External"/><Relationship Id="rId174" Type="http://schemas.openxmlformats.org/officeDocument/2006/relationships/hyperlink" Target="javascript:openWindow('?rcode=10464605&amp;statType=1&amp;year=62')" TargetMode="External"/><Relationship Id="rId179" Type="http://schemas.openxmlformats.org/officeDocument/2006/relationships/hyperlink" Target="javascript:openWindow('?rcode=10181804&amp;statType=1&amp;year=62')" TargetMode="External"/><Relationship Id="rId15" Type="http://schemas.openxmlformats.org/officeDocument/2006/relationships/hyperlink" Target="javascript:openWindow('?rcode=10131301&amp;statType=1&amp;year=62')" TargetMode="External"/><Relationship Id="rId36" Type="http://schemas.openxmlformats.org/officeDocument/2006/relationships/hyperlink" Target="javascript:openWindow('?rcode=10171701&amp;statType=1&amp;year=62')" TargetMode="External"/><Relationship Id="rId57" Type="http://schemas.openxmlformats.org/officeDocument/2006/relationships/hyperlink" Target="javascript:openWindow('?rcode=10373701&amp;statType=1&amp;year=62')" TargetMode="External"/><Relationship Id="rId106" Type="http://schemas.openxmlformats.org/officeDocument/2006/relationships/hyperlink" Target="javascript:openWindow('?rcode=10040405&amp;statType=1&amp;year=62')" TargetMode="External"/><Relationship Id="rId127" Type="http://schemas.openxmlformats.org/officeDocument/2006/relationships/hyperlink" Target="javascript:openWindow('?rcode=10313101&amp;statType=1&amp;year=62')" TargetMode="External"/><Relationship Id="rId10" Type="http://schemas.openxmlformats.org/officeDocument/2006/relationships/hyperlink" Target="javascript:openWindow('?rcode=10343402&amp;statType=1&amp;year=62')" TargetMode="External"/><Relationship Id="rId31" Type="http://schemas.openxmlformats.org/officeDocument/2006/relationships/hyperlink" Target="javascript:openWindow('?rcode=10030308&amp;statType=1&amp;year=62')" TargetMode="External"/><Relationship Id="rId52" Type="http://schemas.openxmlformats.org/officeDocument/2006/relationships/hyperlink" Target="javascript:openWindow('?rcode=10191902&amp;statType=1&amp;year=62')" TargetMode="External"/><Relationship Id="rId73" Type="http://schemas.openxmlformats.org/officeDocument/2006/relationships/hyperlink" Target="javascript:openWindow('?rcode=10010110&amp;statType=1&amp;year=62')" TargetMode="External"/><Relationship Id="rId78" Type="http://schemas.openxmlformats.org/officeDocument/2006/relationships/hyperlink" Target="javascript:openWindow('?rcode=10010105&amp;statType=1&amp;year=62')" TargetMode="External"/><Relationship Id="rId94" Type="http://schemas.openxmlformats.org/officeDocument/2006/relationships/hyperlink" Target="javascript:openWindow('?rcode=10070703&amp;statType=1&amp;year=62')" TargetMode="External"/><Relationship Id="rId99" Type="http://schemas.openxmlformats.org/officeDocument/2006/relationships/hyperlink" Target="javascript:openWindow('?rcode=10272701&amp;statType=1&amp;year=62')" TargetMode="External"/><Relationship Id="rId101" Type="http://schemas.openxmlformats.org/officeDocument/2006/relationships/hyperlink" Target="javascript:openWindow('?rcode=10404003&amp;statType=1&amp;year=62')" TargetMode="External"/><Relationship Id="rId122" Type="http://schemas.openxmlformats.org/officeDocument/2006/relationships/hyperlink" Target="javascript:openWindow('?rcode=10474701&amp;statType=1&amp;year=62')" TargetMode="External"/><Relationship Id="rId143" Type="http://schemas.openxmlformats.org/officeDocument/2006/relationships/hyperlink" Target="javascript:openWindow('?rcode=10151503&amp;statType=1&amp;year=62')" TargetMode="External"/><Relationship Id="rId148" Type="http://schemas.openxmlformats.org/officeDocument/2006/relationships/hyperlink" Target="javascript:openWindow('?rcode=10484802&amp;statType=1&amp;year=62')" TargetMode="External"/><Relationship Id="rId164" Type="http://schemas.openxmlformats.org/officeDocument/2006/relationships/hyperlink" Target="javascript:openWindow('?rcode=10303005&amp;statType=1&amp;year=62')" TargetMode="External"/><Relationship Id="rId169" Type="http://schemas.openxmlformats.org/officeDocument/2006/relationships/hyperlink" Target="javascript:openWindow('?rcode=10434302&amp;statType=1&amp;year=62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3"/>
  <sheetViews>
    <sheetView showGridLines="0" tabSelected="1" view="pageBreakPreview" topLeftCell="A22" zoomScale="85" zoomScaleSheetLayoutView="85" workbookViewId="0">
      <selection activeCell="J7" sqref="J7"/>
    </sheetView>
  </sheetViews>
  <sheetFormatPr defaultRowHeight="18" customHeight="1"/>
  <cols>
    <col min="1" max="1" width="17.625" style="1" customWidth="1"/>
    <col min="2" max="2" width="7" style="1" bestFit="1" customWidth="1"/>
    <col min="3" max="3" width="7.25" style="1" customWidth="1"/>
    <col min="4" max="4" width="7.25" style="1" bestFit="1" customWidth="1"/>
    <col min="5" max="5" width="12.375" style="1" customWidth="1"/>
    <col min="6" max="6" width="16.5" style="1" customWidth="1"/>
    <col min="7" max="7" width="11.125" style="1" customWidth="1"/>
    <col min="8" max="9" width="9" style="2"/>
    <col min="10" max="10" width="9" style="1"/>
    <col min="11" max="11" width="9" style="1" customWidth="1"/>
    <col min="12" max="16384" width="9" style="1"/>
  </cols>
  <sheetData>
    <row r="1" spans="1:7" s="18" customFormat="1" ht="21" customHeight="1">
      <c r="A1" s="19" t="s">
        <v>243</v>
      </c>
      <c r="B1" s="19"/>
      <c r="C1" s="19"/>
      <c r="D1" s="19"/>
      <c r="E1" s="19"/>
      <c r="F1" s="19"/>
      <c r="G1" s="19"/>
    </row>
    <row r="2" spans="1:7" s="15" customFormat="1" ht="21" customHeight="1">
      <c r="A2" s="17" t="s">
        <v>239</v>
      </c>
      <c r="B2" s="16" t="s">
        <v>238</v>
      </c>
      <c r="C2" s="16" t="s">
        <v>237</v>
      </c>
      <c r="D2" s="16" t="s">
        <v>236</v>
      </c>
      <c r="E2" s="16" t="s">
        <v>235</v>
      </c>
      <c r="F2" s="16" t="s">
        <v>234</v>
      </c>
      <c r="G2" s="16" t="s">
        <v>233</v>
      </c>
    </row>
    <row r="3" spans="1:7" s="12" customFormat="1" ht="17.100000000000001" customHeight="1">
      <c r="A3" s="25" t="s">
        <v>232</v>
      </c>
      <c r="B3" s="26">
        <v>101244</v>
      </c>
      <c r="C3" s="26">
        <v>48157</v>
      </c>
      <c r="D3" s="26">
        <v>53087</v>
      </c>
      <c r="E3" s="31">
        <v>12.994</v>
      </c>
      <c r="F3" s="20">
        <f>B3/E3</f>
        <v>7791.5961212867478</v>
      </c>
      <c r="G3" s="26">
        <v>74741</v>
      </c>
    </row>
    <row r="4" spans="1:7" s="12" customFormat="1" ht="17.100000000000001" customHeight="1">
      <c r="A4" s="27" t="s">
        <v>230</v>
      </c>
      <c r="B4" s="28">
        <v>66401</v>
      </c>
      <c r="C4" s="28">
        <v>32258</v>
      </c>
      <c r="D4" s="28">
        <v>34143</v>
      </c>
      <c r="E4" s="31">
        <v>1.895</v>
      </c>
      <c r="F4" s="21">
        <f t="shared" ref="F3:F36" si="0">B4/E4</f>
        <v>35040.105540897101</v>
      </c>
      <c r="G4" s="28">
        <v>33422</v>
      </c>
    </row>
    <row r="5" spans="1:7" s="1" customFormat="1" ht="17.100000000000001" customHeight="1">
      <c r="A5" s="27" t="s">
        <v>231</v>
      </c>
      <c r="B5" s="28">
        <v>11320</v>
      </c>
      <c r="C5" s="28">
        <v>5175</v>
      </c>
      <c r="D5" s="28">
        <v>6145</v>
      </c>
      <c r="E5" s="31">
        <v>7.2489999999999997</v>
      </c>
      <c r="F5" s="21">
        <f t="shared" si="0"/>
        <v>1561.5947027176162</v>
      </c>
      <c r="G5" s="28">
        <v>14325</v>
      </c>
    </row>
    <row r="6" spans="1:7" s="1" customFormat="1" ht="17.100000000000001" customHeight="1">
      <c r="A6" s="27" t="s">
        <v>229</v>
      </c>
      <c r="B6" s="28">
        <v>23523</v>
      </c>
      <c r="C6" s="28">
        <v>10724</v>
      </c>
      <c r="D6" s="28">
        <v>12799</v>
      </c>
      <c r="E6" s="31">
        <v>3.85</v>
      </c>
      <c r="F6" s="21">
        <f t="shared" si="0"/>
        <v>6109.8701298701299</v>
      </c>
      <c r="G6" s="28">
        <v>26994</v>
      </c>
    </row>
    <row r="7" spans="1:7" s="12" customFormat="1" ht="17.100000000000001" customHeight="1">
      <c r="A7" s="25" t="s">
        <v>228</v>
      </c>
      <c r="B7" s="26">
        <v>71197</v>
      </c>
      <c r="C7" s="26">
        <v>33071</v>
      </c>
      <c r="D7" s="26">
        <v>38126</v>
      </c>
      <c r="E7" s="31">
        <v>6.0510000000000002</v>
      </c>
      <c r="F7" s="20">
        <f t="shared" si="0"/>
        <v>11766.154354652122</v>
      </c>
      <c r="G7" s="26">
        <v>39366</v>
      </c>
    </row>
    <row r="8" spans="1:7" s="12" customFormat="1" ht="17.100000000000001" customHeight="1">
      <c r="A8" s="27" t="s">
        <v>224</v>
      </c>
      <c r="B8" s="28">
        <v>12467</v>
      </c>
      <c r="C8" s="28">
        <v>5858</v>
      </c>
      <c r="D8" s="28">
        <v>6609</v>
      </c>
      <c r="E8" s="31">
        <v>1.3169999999999999</v>
      </c>
      <c r="F8" s="21">
        <f t="shared" si="0"/>
        <v>9466.2110858010637</v>
      </c>
      <c r="G8" s="28">
        <v>5053</v>
      </c>
    </row>
    <row r="9" spans="1:7" s="1" customFormat="1" ht="17.100000000000001" customHeight="1">
      <c r="A9" s="27" t="s">
        <v>226</v>
      </c>
      <c r="B9" s="28">
        <v>15614</v>
      </c>
      <c r="C9" s="28">
        <v>7500</v>
      </c>
      <c r="D9" s="28">
        <v>8114</v>
      </c>
      <c r="E9" s="31">
        <v>0.72699999999999998</v>
      </c>
      <c r="F9" s="21">
        <f t="shared" si="0"/>
        <v>21477.303988995875</v>
      </c>
      <c r="G9" s="28">
        <v>5863</v>
      </c>
    </row>
    <row r="10" spans="1:7" s="1" customFormat="1" ht="17.100000000000001" customHeight="1">
      <c r="A10" s="27" t="s">
        <v>225</v>
      </c>
      <c r="B10" s="28">
        <v>24070</v>
      </c>
      <c r="C10" s="28">
        <v>11128</v>
      </c>
      <c r="D10" s="28">
        <v>12942</v>
      </c>
      <c r="E10" s="31">
        <v>2.234</v>
      </c>
      <c r="F10" s="21">
        <f t="shared" si="0"/>
        <v>10774.395702775291</v>
      </c>
      <c r="G10" s="28">
        <v>13309</v>
      </c>
    </row>
    <row r="11" spans="1:7" s="1" customFormat="1" ht="17.100000000000001" customHeight="1">
      <c r="A11" s="27" t="s">
        <v>227</v>
      </c>
      <c r="B11" s="28">
        <v>19046</v>
      </c>
      <c r="C11" s="28">
        <v>8585</v>
      </c>
      <c r="D11" s="28">
        <v>10461</v>
      </c>
      <c r="E11" s="31">
        <v>1.7729999999999999</v>
      </c>
      <c r="F11" s="21">
        <f t="shared" si="0"/>
        <v>10742.244782853921</v>
      </c>
      <c r="G11" s="28">
        <v>15141</v>
      </c>
    </row>
    <row r="12" spans="1:7" s="12" customFormat="1" ht="17.100000000000001" customHeight="1">
      <c r="A12" s="25" t="s">
        <v>223</v>
      </c>
      <c r="B12" s="26">
        <v>202094</v>
      </c>
      <c r="C12" s="26">
        <v>95486</v>
      </c>
      <c r="D12" s="26">
        <v>106608</v>
      </c>
      <c r="E12" s="31">
        <v>110.68600000000001</v>
      </c>
      <c r="F12" s="20">
        <f t="shared" si="0"/>
        <v>1825.831631823356</v>
      </c>
      <c r="G12" s="26">
        <v>84728</v>
      </c>
    </row>
    <row r="13" spans="1:7" s="12" customFormat="1" ht="17.100000000000001" customHeight="1">
      <c r="A13" s="27" t="s">
        <v>219</v>
      </c>
      <c r="B13" s="28">
        <v>58123</v>
      </c>
      <c r="C13" s="28">
        <v>27456</v>
      </c>
      <c r="D13" s="28">
        <v>30667</v>
      </c>
      <c r="E13" s="32">
        <v>24.248999999999999</v>
      </c>
      <c r="F13" s="21">
        <f t="shared" si="0"/>
        <v>2396.9235844777104</v>
      </c>
      <c r="G13" s="28">
        <v>24664</v>
      </c>
    </row>
    <row r="14" spans="1:7" s="12" customFormat="1" ht="17.100000000000001" customHeight="1">
      <c r="A14" s="27" t="s">
        <v>218</v>
      </c>
      <c r="B14" s="28">
        <v>26325</v>
      </c>
      <c r="C14" s="28">
        <v>12684</v>
      </c>
      <c r="D14" s="28">
        <v>13641</v>
      </c>
      <c r="E14" s="32">
        <v>40.573999999999998</v>
      </c>
      <c r="F14" s="21">
        <f t="shared" si="0"/>
        <v>648.81451175629718</v>
      </c>
      <c r="G14" s="28">
        <v>9283</v>
      </c>
    </row>
    <row r="15" spans="1:7" s="12" customFormat="1" ht="17.100000000000001" customHeight="1">
      <c r="A15" s="27" t="s">
        <v>220</v>
      </c>
      <c r="B15" s="28">
        <v>87715</v>
      </c>
      <c r="C15" s="28">
        <v>40841</v>
      </c>
      <c r="D15" s="28">
        <v>46874</v>
      </c>
      <c r="E15" s="32">
        <v>18.643999999999998</v>
      </c>
      <c r="F15" s="21">
        <f t="shared" si="0"/>
        <v>4704.7307444754351</v>
      </c>
      <c r="G15" s="28">
        <v>40903</v>
      </c>
    </row>
    <row r="16" spans="1:7" s="1" customFormat="1" ht="17.100000000000001" customHeight="1">
      <c r="A16" s="27" t="s">
        <v>222</v>
      </c>
      <c r="B16" s="28">
        <v>12962</v>
      </c>
      <c r="C16" s="28">
        <v>6201</v>
      </c>
      <c r="D16" s="28">
        <v>6761</v>
      </c>
      <c r="E16" s="29">
        <v>11.396000000000001</v>
      </c>
      <c r="F16" s="21">
        <f t="shared" si="0"/>
        <v>1137.4166374166373</v>
      </c>
      <c r="G16" s="28">
        <v>4996</v>
      </c>
    </row>
    <row r="17" spans="1:7" s="1" customFormat="1" ht="16.5" customHeight="1">
      <c r="A17" s="27" t="s">
        <v>221</v>
      </c>
      <c r="B17" s="28">
        <v>16969</v>
      </c>
      <c r="C17" s="28">
        <v>8304</v>
      </c>
      <c r="D17" s="28">
        <v>8665</v>
      </c>
      <c r="E17" s="32">
        <v>15.823</v>
      </c>
      <c r="F17" s="21">
        <f t="shared" si="0"/>
        <v>1072.4262150034758</v>
      </c>
      <c r="G17" s="28">
        <v>4882</v>
      </c>
    </row>
    <row r="18" spans="1:7" s="14" customFormat="1" ht="17.100000000000001" customHeight="1">
      <c r="A18" s="25" t="s">
        <v>217</v>
      </c>
      <c r="B18" s="26">
        <v>97095</v>
      </c>
      <c r="C18" s="26">
        <v>45351</v>
      </c>
      <c r="D18" s="26">
        <v>51744</v>
      </c>
      <c r="E18" s="33">
        <v>25.98</v>
      </c>
      <c r="F18" s="20">
        <f t="shared" si="0"/>
        <v>3737.2979214780598</v>
      </c>
      <c r="G18" s="26">
        <v>44685</v>
      </c>
    </row>
    <row r="19" spans="1:7" s="13" customFormat="1" ht="17.100000000000001" customHeight="1">
      <c r="A19" s="27" t="s">
        <v>216</v>
      </c>
      <c r="B19" s="28">
        <v>47763</v>
      </c>
      <c r="C19" s="28">
        <v>22793</v>
      </c>
      <c r="D19" s="28">
        <v>24970</v>
      </c>
      <c r="E19" s="32">
        <v>12.917</v>
      </c>
      <c r="F19" s="21">
        <f t="shared" si="0"/>
        <v>3697.6852210265542</v>
      </c>
      <c r="G19" s="28">
        <v>18216</v>
      </c>
    </row>
    <row r="20" spans="1:7" s="13" customFormat="1" ht="17.100000000000001" customHeight="1">
      <c r="A20" s="27" t="s">
        <v>215</v>
      </c>
      <c r="B20" s="28">
        <v>49332</v>
      </c>
      <c r="C20" s="28">
        <v>22558</v>
      </c>
      <c r="D20" s="28">
        <v>26774</v>
      </c>
      <c r="E20" s="32">
        <v>13.063000000000001</v>
      </c>
      <c r="F20" s="21">
        <f t="shared" si="0"/>
        <v>3776.4678863966928</v>
      </c>
      <c r="G20" s="28">
        <v>26469</v>
      </c>
    </row>
    <row r="21" spans="1:7" s="12" customFormat="1" ht="17.100000000000001" customHeight="1">
      <c r="A21" s="25" t="s">
        <v>214</v>
      </c>
      <c r="B21" s="26">
        <v>156605</v>
      </c>
      <c r="C21" s="26">
        <v>72604</v>
      </c>
      <c r="D21" s="26">
        <v>84001</v>
      </c>
      <c r="E21" s="33">
        <v>32.908000000000001</v>
      </c>
      <c r="F21" s="20">
        <f t="shared" si="0"/>
        <v>4758.8732223167617</v>
      </c>
      <c r="G21" s="26">
        <v>121352</v>
      </c>
    </row>
    <row r="22" spans="1:7" s="12" customFormat="1" ht="17.100000000000001" customHeight="1">
      <c r="A22" s="27" t="s">
        <v>210</v>
      </c>
      <c r="B22" s="28">
        <v>41814</v>
      </c>
      <c r="C22" s="28">
        <v>19425</v>
      </c>
      <c r="D22" s="28">
        <v>22389</v>
      </c>
      <c r="E22" s="32">
        <v>10.69</v>
      </c>
      <c r="F22" s="21">
        <f t="shared" si="0"/>
        <v>3911.5060804490181</v>
      </c>
      <c r="G22" s="28">
        <v>28431</v>
      </c>
    </row>
    <row r="23" spans="1:7" s="12" customFormat="1" ht="17.100000000000001" customHeight="1">
      <c r="A23" s="27" t="s">
        <v>209</v>
      </c>
      <c r="B23" s="28">
        <v>20417</v>
      </c>
      <c r="C23" s="28">
        <v>9549</v>
      </c>
      <c r="D23" s="28">
        <v>10868</v>
      </c>
      <c r="E23" s="32">
        <v>2.8260000000000001</v>
      </c>
      <c r="F23" s="21">
        <f t="shared" si="0"/>
        <v>7224.6992215145083</v>
      </c>
      <c r="G23" s="28">
        <v>18283</v>
      </c>
    </row>
    <row r="24" spans="1:7" s="1" customFormat="1" ht="17.100000000000001" customHeight="1">
      <c r="A24" s="27" t="s">
        <v>211</v>
      </c>
      <c r="B24" s="28">
        <v>38701</v>
      </c>
      <c r="C24" s="28">
        <v>17966</v>
      </c>
      <c r="D24" s="28">
        <v>20735</v>
      </c>
      <c r="E24" s="32">
        <v>6.0259999999999998</v>
      </c>
      <c r="F24" s="21">
        <f t="shared" si="0"/>
        <v>6422.3365416528377</v>
      </c>
      <c r="G24" s="28">
        <v>26790</v>
      </c>
    </row>
    <row r="25" spans="1:7" s="1" customFormat="1" ht="17.100000000000001" customHeight="1">
      <c r="A25" s="27" t="s">
        <v>212</v>
      </c>
      <c r="B25" s="28">
        <v>32288</v>
      </c>
      <c r="C25" s="28">
        <v>14223</v>
      </c>
      <c r="D25" s="28">
        <v>18065</v>
      </c>
      <c r="E25" s="32">
        <v>5.4880000000000004</v>
      </c>
      <c r="F25" s="21">
        <f t="shared" si="0"/>
        <v>5883.3819241982501</v>
      </c>
      <c r="G25" s="28">
        <v>34166</v>
      </c>
    </row>
    <row r="26" spans="1:7" s="1" customFormat="1" ht="17.100000000000001" customHeight="1">
      <c r="A26" s="27" t="s">
        <v>213</v>
      </c>
      <c r="B26" s="28">
        <v>23385</v>
      </c>
      <c r="C26" s="28">
        <v>11441</v>
      </c>
      <c r="D26" s="28">
        <v>11944</v>
      </c>
      <c r="E26" s="32">
        <v>7.8780000000000001</v>
      </c>
      <c r="F26" s="21">
        <f t="shared" si="0"/>
        <v>2968.3929931454682</v>
      </c>
      <c r="G26" s="28">
        <v>13682</v>
      </c>
    </row>
    <row r="27" spans="1:7" s="12" customFormat="1" ht="17.100000000000001" customHeight="1">
      <c r="A27" s="25" t="s">
        <v>208</v>
      </c>
      <c r="B27" s="26">
        <v>150108</v>
      </c>
      <c r="C27" s="26">
        <v>71278</v>
      </c>
      <c r="D27" s="26">
        <v>78830</v>
      </c>
      <c r="E27" s="33">
        <v>26.265000000000001</v>
      </c>
      <c r="F27" s="20">
        <f t="shared" si="0"/>
        <v>5715.1342090234148</v>
      </c>
      <c r="G27" s="26">
        <v>72472</v>
      </c>
    </row>
    <row r="28" spans="1:7" s="12" customFormat="1" ht="17.100000000000001" customHeight="1">
      <c r="A28" s="27" t="s">
        <v>206</v>
      </c>
      <c r="B28" s="28">
        <v>36209</v>
      </c>
      <c r="C28" s="28">
        <v>17219</v>
      </c>
      <c r="D28" s="28">
        <v>18990</v>
      </c>
      <c r="E28" s="32">
        <v>5.7889999999999997</v>
      </c>
      <c r="F28" s="21">
        <f t="shared" si="0"/>
        <v>6254.7935740196926</v>
      </c>
      <c r="G28" s="28">
        <v>15224</v>
      </c>
    </row>
    <row r="29" spans="1:7" s="12" customFormat="1" ht="17.100000000000001" customHeight="1">
      <c r="A29" s="27" t="s">
        <v>205</v>
      </c>
      <c r="B29" s="28">
        <v>35379</v>
      </c>
      <c r="C29" s="28">
        <v>16733</v>
      </c>
      <c r="D29" s="28">
        <v>18646</v>
      </c>
      <c r="E29" s="32">
        <v>3.375</v>
      </c>
      <c r="F29" s="21">
        <f t="shared" si="0"/>
        <v>10482.666666666666</v>
      </c>
      <c r="G29" s="28">
        <v>17977</v>
      </c>
    </row>
    <row r="30" spans="1:7" s="1" customFormat="1" ht="17.100000000000001" customHeight="1">
      <c r="A30" s="27" t="s">
        <v>179</v>
      </c>
      <c r="B30" s="28">
        <v>44623</v>
      </c>
      <c r="C30" s="28">
        <v>21008</v>
      </c>
      <c r="D30" s="28">
        <v>23615</v>
      </c>
      <c r="E30" s="32">
        <v>11.917999999999999</v>
      </c>
      <c r="F30" s="21">
        <f t="shared" si="0"/>
        <v>3744.1684846450748</v>
      </c>
      <c r="G30" s="28">
        <v>23570</v>
      </c>
    </row>
    <row r="31" spans="1:7" s="1" customFormat="1" ht="17.100000000000001" customHeight="1">
      <c r="A31" s="27" t="s">
        <v>207</v>
      </c>
      <c r="B31" s="28">
        <v>33897</v>
      </c>
      <c r="C31" s="28">
        <v>16318</v>
      </c>
      <c r="D31" s="28">
        <v>17579</v>
      </c>
      <c r="E31" s="32">
        <v>5.1829999999999998</v>
      </c>
      <c r="F31" s="21">
        <f t="shared" si="0"/>
        <v>6540.0347289214742</v>
      </c>
      <c r="G31" s="28">
        <v>15701</v>
      </c>
    </row>
    <row r="32" spans="1:7" s="12" customFormat="1" ht="17.100000000000001" customHeight="1">
      <c r="A32" s="25" t="s">
        <v>204</v>
      </c>
      <c r="B32" s="26">
        <v>170021</v>
      </c>
      <c r="C32" s="26">
        <v>84738</v>
      </c>
      <c r="D32" s="26">
        <v>85283</v>
      </c>
      <c r="E32" s="33">
        <v>36.802999999999997</v>
      </c>
      <c r="F32" s="20">
        <f t="shared" si="0"/>
        <v>4619.7592587560803</v>
      </c>
      <c r="G32" s="26">
        <v>77220</v>
      </c>
    </row>
    <row r="33" spans="1:7" s="1" customFormat="1" ht="17.100000000000001" customHeight="1">
      <c r="A33" s="27" t="s">
        <v>201</v>
      </c>
      <c r="B33" s="28">
        <v>63890</v>
      </c>
      <c r="C33" s="28">
        <v>32584</v>
      </c>
      <c r="D33" s="28">
        <v>31306</v>
      </c>
      <c r="E33" s="32">
        <v>11.534000000000001</v>
      </c>
      <c r="F33" s="21">
        <f t="shared" si="0"/>
        <v>5539.2751864054098</v>
      </c>
      <c r="G33" s="28">
        <v>28231</v>
      </c>
    </row>
    <row r="34" spans="1:7" s="1" customFormat="1" ht="17.100000000000001" customHeight="1">
      <c r="A34" s="27" t="s">
        <v>203</v>
      </c>
      <c r="B34" s="28">
        <v>82668</v>
      </c>
      <c r="C34" s="28">
        <v>38687</v>
      </c>
      <c r="D34" s="28">
        <v>43981</v>
      </c>
      <c r="E34" s="32">
        <v>10.605</v>
      </c>
      <c r="F34" s="21">
        <f t="shared" si="0"/>
        <v>7795.1909476661949</v>
      </c>
      <c r="G34" s="28">
        <v>38948</v>
      </c>
    </row>
    <row r="35" spans="1:7" s="1" customFormat="1" ht="17.100000000000001" customHeight="1">
      <c r="A35" s="27" t="s">
        <v>202</v>
      </c>
      <c r="B35" s="28">
        <v>23463</v>
      </c>
      <c r="C35" s="28">
        <v>13467</v>
      </c>
      <c r="D35" s="28">
        <v>9996</v>
      </c>
      <c r="E35" s="32">
        <v>14.664</v>
      </c>
      <c r="F35" s="21">
        <f t="shared" si="0"/>
        <v>1600.0409165302783</v>
      </c>
      <c r="G35" s="28">
        <v>10041</v>
      </c>
    </row>
    <row r="36" spans="1:7" s="12" customFormat="1" ht="17.100000000000001" customHeight="1">
      <c r="A36" s="25" t="s">
        <v>200</v>
      </c>
      <c r="B36" s="26">
        <v>119150</v>
      </c>
      <c r="C36" s="26">
        <v>55081</v>
      </c>
      <c r="D36" s="26">
        <v>64069</v>
      </c>
      <c r="E36" s="33">
        <v>8.3539999999999992</v>
      </c>
      <c r="F36" s="20">
        <f t="shared" si="0"/>
        <v>14262.628680871439</v>
      </c>
      <c r="G36" s="26">
        <v>61210</v>
      </c>
    </row>
    <row r="37" spans="1:7" s="1" customFormat="1" ht="17.100000000000001" customHeight="1">
      <c r="A37" s="27" t="s">
        <v>199</v>
      </c>
      <c r="B37" s="28">
        <v>74668</v>
      </c>
      <c r="C37" s="28">
        <v>34429</v>
      </c>
      <c r="D37" s="28">
        <v>40239</v>
      </c>
      <c r="E37" s="32" t="s">
        <v>240</v>
      </c>
      <c r="F37" s="22" t="s">
        <v>240</v>
      </c>
      <c r="G37" s="28">
        <v>37059</v>
      </c>
    </row>
    <row r="38" spans="1:7" s="12" customFormat="1" ht="17.100000000000001" customHeight="1">
      <c r="A38" s="27" t="s">
        <v>198</v>
      </c>
      <c r="B38" s="28">
        <v>44482</v>
      </c>
      <c r="C38" s="28">
        <v>20652</v>
      </c>
      <c r="D38" s="28">
        <v>23830</v>
      </c>
      <c r="E38" s="32" t="s">
        <v>240</v>
      </c>
      <c r="F38" s="23" t="s">
        <v>240</v>
      </c>
      <c r="G38" s="28">
        <v>24151</v>
      </c>
    </row>
    <row r="39" spans="1:7" s="1" customFormat="1" ht="17.100000000000001" customHeight="1">
      <c r="A39" s="25" t="s">
        <v>197</v>
      </c>
      <c r="B39" s="26">
        <v>89769</v>
      </c>
      <c r="C39" s="26">
        <v>48615</v>
      </c>
      <c r="D39" s="26">
        <v>41154</v>
      </c>
      <c r="E39" s="33">
        <v>10.664999999999999</v>
      </c>
      <c r="F39" s="20">
        <f t="shared" ref="F39:F70" si="1">B39/E39</f>
        <v>8417.1589310829822</v>
      </c>
      <c r="G39" s="26">
        <v>31955</v>
      </c>
    </row>
    <row r="40" spans="1:7" s="1" customFormat="1" ht="17.100000000000001" customHeight="1">
      <c r="A40" s="27" t="s">
        <v>196</v>
      </c>
      <c r="B40" s="28">
        <v>12404</v>
      </c>
      <c r="C40" s="28">
        <v>7303</v>
      </c>
      <c r="D40" s="28">
        <v>5101</v>
      </c>
      <c r="E40" s="32">
        <v>2.2330000000000001</v>
      </c>
      <c r="F40" s="21">
        <f t="shared" si="1"/>
        <v>5554.8589341692787</v>
      </c>
      <c r="G40" s="28">
        <v>2535</v>
      </c>
    </row>
    <row r="41" spans="1:7" s="1" customFormat="1" ht="17.100000000000001" customHeight="1">
      <c r="A41" s="27" t="s">
        <v>194</v>
      </c>
      <c r="B41" s="28">
        <v>10596</v>
      </c>
      <c r="C41" s="28">
        <v>4640</v>
      </c>
      <c r="D41" s="28">
        <v>5956</v>
      </c>
      <c r="E41" s="32">
        <v>1.0740000000000001</v>
      </c>
      <c r="F41" s="21">
        <f t="shared" si="1"/>
        <v>9865.9217877094961</v>
      </c>
      <c r="G41" s="28">
        <v>3056</v>
      </c>
    </row>
    <row r="42" spans="1:7" s="1" customFormat="1" ht="17.100000000000001" customHeight="1">
      <c r="A42" s="27" t="s">
        <v>193</v>
      </c>
      <c r="B42" s="28">
        <v>7282</v>
      </c>
      <c r="C42" s="28">
        <v>3515</v>
      </c>
      <c r="D42" s="28">
        <v>3767</v>
      </c>
      <c r="E42" s="32">
        <v>1.7370000000000001</v>
      </c>
      <c r="F42" s="21">
        <f t="shared" si="1"/>
        <v>4192.2855497985029</v>
      </c>
      <c r="G42" s="28">
        <v>2450</v>
      </c>
    </row>
    <row r="43" spans="1:7" s="1" customFormat="1" ht="17.100000000000001" customHeight="1">
      <c r="A43" s="27" t="s">
        <v>192</v>
      </c>
      <c r="B43" s="28">
        <v>7187</v>
      </c>
      <c r="C43" s="28">
        <v>3539</v>
      </c>
      <c r="D43" s="28">
        <v>3648</v>
      </c>
      <c r="E43" s="32">
        <v>0.33900000000000002</v>
      </c>
      <c r="F43" s="21">
        <f t="shared" si="1"/>
        <v>21200.589970501474</v>
      </c>
      <c r="G43" s="28">
        <v>2433</v>
      </c>
    </row>
    <row r="44" spans="1:7" s="12" customFormat="1" ht="17.100000000000001" customHeight="1">
      <c r="A44" s="27" t="s">
        <v>195</v>
      </c>
      <c r="B44" s="28">
        <v>52300</v>
      </c>
      <c r="C44" s="28">
        <v>29618</v>
      </c>
      <c r="D44" s="28">
        <v>22682</v>
      </c>
      <c r="E44" s="32">
        <v>5.282</v>
      </c>
      <c r="F44" s="21">
        <f t="shared" si="1"/>
        <v>9901.5524422567214</v>
      </c>
      <c r="G44" s="28">
        <v>21481</v>
      </c>
    </row>
    <row r="45" spans="1:7" s="1" customFormat="1" ht="17.100000000000001" customHeight="1">
      <c r="A45" s="25" t="s">
        <v>191</v>
      </c>
      <c r="B45" s="26">
        <v>104779</v>
      </c>
      <c r="C45" s="26">
        <v>49052</v>
      </c>
      <c r="D45" s="26">
        <v>55727</v>
      </c>
      <c r="E45" s="33">
        <v>29.478999999999999</v>
      </c>
      <c r="F45" s="20">
        <f t="shared" si="1"/>
        <v>3554.3607313680927</v>
      </c>
      <c r="G45" s="26">
        <v>42532</v>
      </c>
    </row>
    <row r="46" spans="1:7" s="1" customFormat="1" ht="17.100000000000001" customHeight="1">
      <c r="A46" s="27" t="s">
        <v>190</v>
      </c>
      <c r="B46" s="28">
        <v>10435</v>
      </c>
      <c r="C46" s="28">
        <v>4922</v>
      </c>
      <c r="D46" s="28">
        <v>5513</v>
      </c>
      <c r="E46" s="32">
        <v>1.2509999999999999</v>
      </c>
      <c r="F46" s="21">
        <f t="shared" si="1"/>
        <v>8341.3269384492414</v>
      </c>
      <c r="G46" s="28">
        <v>4595</v>
      </c>
    </row>
    <row r="47" spans="1:7" s="1" customFormat="1" ht="17.100000000000001" customHeight="1">
      <c r="A47" s="27" t="s">
        <v>188</v>
      </c>
      <c r="B47" s="28">
        <v>24871</v>
      </c>
      <c r="C47" s="28">
        <v>11541</v>
      </c>
      <c r="D47" s="28">
        <v>13330</v>
      </c>
      <c r="E47" s="32">
        <v>5.1829999999999998</v>
      </c>
      <c r="F47" s="21">
        <f t="shared" si="1"/>
        <v>4798.5722554505119</v>
      </c>
      <c r="G47" s="28">
        <v>11351</v>
      </c>
    </row>
    <row r="48" spans="1:7" s="1" customFormat="1" ht="17.100000000000001" customHeight="1">
      <c r="A48" s="27" t="s">
        <v>189</v>
      </c>
      <c r="B48" s="28">
        <v>24006</v>
      </c>
      <c r="C48" s="28">
        <v>11150</v>
      </c>
      <c r="D48" s="28">
        <v>12856</v>
      </c>
      <c r="E48" s="32">
        <v>7.3380000000000001</v>
      </c>
      <c r="F48" s="21">
        <f t="shared" si="1"/>
        <v>3271.4636140637776</v>
      </c>
      <c r="G48" s="28">
        <v>9516</v>
      </c>
    </row>
    <row r="49" spans="1:7" s="1" customFormat="1" ht="17.100000000000001" customHeight="1">
      <c r="A49" s="27" t="s">
        <v>186</v>
      </c>
      <c r="B49" s="28">
        <v>13739</v>
      </c>
      <c r="C49" s="28">
        <v>6550</v>
      </c>
      <c r="D49" s="28">
        <v>7189</v>
      </c>
      <c r="E49" s="32">
        <v>4.2530000000000001</v>
      </c>
      <c r="F49" s="21">
        <f t="shared" si="1"/>
        <v>3230.4255819421583</v>
      </c>
      <c r="G49" s="28">
        <v>4847</v>
      </c>
    </row>
    <row r="50" spans="1:7" s="1" customFormat="1" ht="17.100000000000001" customHeight="1">
      <c r="A50" s="27" t="s">
        <v>185</v>
      </c>
      <c r="B50" s="28">
        <v>19719</v>
      </c>
      <c r="C50" s="28">
        <v>9264</v>
      </c>
      <c r="D50" s="28">
        <v>10455</v>
      </c>
      <c r="E50" s="32">
        <v>8.5389999999999997</v>
      </c>
      <c r="F50" s="21">
        <f t="shared" si="1"/>
        <v>2309.2868017332239</v>
      </c>
      <c r="G50" s="28">
        <v>7936</v>
      </c>
    </row>
    <row r="51" spans="1:7" s="12" customFormat="1" ht="17.100000000000001" customHeight="1">
      <c r="A51" s="27" t="s">
        <v>187</v>
      </c>
      <c r="B51" s="28">
        <v>12009</v>
      </c>
      <c r="C51" s="28">
        <v>5625</v>
      </c>
      <c r="D51" s="28">
        <v>6384</v>
      </c>
      <c r="E51" s="32">
        <v>2.915</v>
      </c>
      <c r="F51" s="21">
        <f t="shared" si="1"/>
        <v>4119.7255574614064</v>
      </c>
      <c r="G51" s="28">
        <v>4287</v>
      </c>
    </row>
    <row r="52" spans="1:7" s="1" customFormat="1" ht="17.100000000000001" customHeight="1">
      <c r="A52" s="25" t="s">
        <v>184</v>
      </c>
      <c r="B52" s="26">
        <v>78548</v>
      </c>
      <c r="C52" s="26">
        <v>36489</v>
      </c>
      <c r="D52" s="26">
        <v>42059</v>
      </c>
      <c r="E52" s="33">
        <v>50.219000000000001</v>
      </c>
      <c r="F52" s="20">
        <f t="shared" si="1"/>
        <v>1564.109201696569</v>
      </c>
      <c r="G52" s="26">
        <v>33895</v>
      </c>
    </row>
    <row r="53" spans="1:7" s="1" customFormat="1" ht="17.100000000000001" customHeight="1">
      <c r="A53" s="27" t="s">
        <v>183</v>
      </c>
      <c r="B53" s="28">
        <v>23040</v>
      </c>
      <c r="C53" s="28">
        <v>10824</v>
      </c>
      <c r="D53" s="28">
        <v>12216</v>
      </c>
      <c r="E53" s="32">
        <v>21.521000000000001</v>
      </c>
      <c r="F53" s="21">
        <f t="shared" si="1"/>
        <v>1070.5822220157056</v>
      </c>
      <c r="G53" s="28">
        <v>8973</v>
      </c>
    </row>
    <row r="54" spans="1:7" s="12" customFormat="1" ht="17.100000000000001" customHeight="1">
      <c r="A54" s="27" t="s">
        <v>182</v>
      </c>
      <c r="B54" s="28">
        <v>55508</v>
      </c>
      <c r="C54" s="28">
        <v>25665</v>
      </c>
      <c r="D54" s="28">
        <v>29843</v>
      </c>
      <c r="E54" s="32">
        <v>28.638000000000002</v>
      </c>
      <c r="F54" s="21">
        <f t="shared" si="1"/>
        <v>1938.2638452405893</v>
      </c>
      <c r="G54" s="28">
        <v>24922</v>
      </c>
    </row>
    <row r="55" spans="1:7" s="12" customFormat="1" ht="17.100000000000001" customHeight="1">
      <c r="A55" s="25" t="s">
        <v>181</v>
      </c>
      <c r="B55" s="26">
        <v>123048</v>
      </c>
      <c r="C55" s="26">
        <v>57792</v>
      </c>
      <c r="D55" s="26">
        <v>65256</v>
      </c>
      <c r="E55" s="33">
        <v>30.741</v>
      </c>
      <c r="F55" s="20">
        <f t="shared" si="1"/>
        <v>4002.7325070752418</v>
      </c>
      <c r="G55" s="26">
        <v>53735</v>
      </c>
    </row>
    <row r="56" spans="1:7" s="1" customFormat="1" ht="17.100000000000001" customHeight="1">
      <c r="A56" s="27" t="s">
        <v>179</v>
      </c>
      <c r="B56" s="28">
        <v>55377</v>
      </c>
      <c r="C56" s="28">
        <v>25851</v>
      </c>
      <c r="D56" s="28">
        <v>29526</v>
      </c>
      <c r="E56" s="32">
        <v>12.765000000000001</v>
      </c>
      <c r="F56" s="21">
        <f t="shared" si="1"/>
        <v>4338.1903642773204</v>
      </c>
      <c r="G56" s="28">
        <v>27396</v>
      </c>
    </row>
    <row r="57" spans="1:7" s="12" customFormat="1" ht="17.100000000000001" customHeight="1">
      <c r="A57" s="27" t="s">
        <v>180</v>
      </c>
      <c r="B57" s="28">
        <v>67671</v>
      </c>
      <c r="C57" s="28">
        <v>31941</v>
      </c>
      <c r="D57" s="28">
        <v>35730</v>
      </c>
      <c r="E57" s="32">
        <v>17.975999999999999</v>
      </c>
      <c r="F57" s="21">
        <f t="shared" si="1"/>
        <v>3764.5193591455277</v>
      </c>
      <c r="G57" s="28">
        <v>26339</v>
      </c>
    </row>
    <row r="58" spans="1:7" s="12" customFormat="1" ht="17.100000000000001" customHeight="1">
      <c r="A58" s="25" t="s">
        <v>178</v>
      </c>
      <c r="B58" s="26">
        <v>106049</v>
      </c>
      <c r="C58" s="26">
        <v>49758</v>
      </c>
      <c r="D58" s="26">
        <v>56291</v>
      </c>
      <c r="E58" s="33">
        <v>8.5510000000000002</v>
      </c>
      <c r="F58" s="20">
        <f t="shared" si="1"/>
        <v>12401.941293415974</v>
      </c>
      <c r="G58" s="26">
        <v>57091</v>
      </c>
    </row>
    <row r="59" spans="1:7" s="1" customFormat="1" ht="17.100000000000001" customHeight="1">
      <c r="A59" s="27" t="s">
        <v>173</v>
      </c>
      <c r="B59" s="28">
        <v>8669</v>
      </c>
      <c r="C59" s="28">
        <v>4073</v>
      </c>
      <c r="D59" s="28">
        <v>4596</v>
      </c>
      <c r="E59" s="32">
        <v>0.78500000000000003</v>
      </c>
      <c r="F59" s="21">
        <f t="shared" si="1"/>
        <v>11043.312101910828</v>
      </c>
      <c r="G59" s="28">
        <v>2765</v>
      </c>
    </row>
    <row r="60" spans="1:7" s="1" customFormat="1" ht="17.100000000000001" customHeight="1">
      <c r="A60" s="27" t="s">
        <v>171</v>
      </c>
      <c r="B60" s="28">
        <v>11906</v>
      </c>
      <c r="C60" s="28">
        <v>5590</v>
      </c>
      <c r="D60" s="28">
        <v>6316</v>
      </c>
      <c r="E60" s="32">
        <v>0.69099999999999995</v>
      </c>
      <c r="F60" s="21">
        <f t="shared" si="1"/>
        <v>17230.101302460203</v>
      </c>
      <c r="G60" s="28">
        <v>3967</v>
      </c>
    </row>
    <row r="61" spans="1:7" s="1" customFormat="1" ht="17.100000000000001" customHeight="1">
      <c r="A61" s="27" t="s">
        <v>175</v>
      </c>
      <c r="B61" s="28">
        <v>20691</v>
      </c>
      <c r="C61" s="28">
        <v>9983</v>
      </c>
      <c r="D61" s="28">
        <v>10708</v>
      </c>
      <c r="E61" s="32">
        <v>1.5229999999999999</v>
      </c>
      <c r="F61" s="21">
        <f t="shared" si="1"/>
        <v>13585.686145764939</v>
      </c>
      <c r="G61" s="28">
        <v>7973</v>
      </c>
    </row>
    <row r="62" spans="1:7" s="1" customFormat="1" ht="17.100000000000001" customHeight="1">
      <c r="A62" s="27" t="s">
        <v>174</v>
      </c>
      <c r="B62" s="28">
        <v>17374</v>
      </c>
      <c r="C62" s="28">
        <v>8048</v>
      </c>
      <c r="D62" s="28">
        <v>9326</v>
      </c>
      <c r="E62" s="32">
        <v>1.21</v>
      </c>
      <c r="F62" s="21">
        <f t="shared" si="1"/>
        <v>14358.677685950413</v>
      </c>
      <c r="G62" s="28">
        <v>12979</v>
      </c>
    </row>
    <row r="63" spans="1:7" s="1" customFormat="1" ht="17.100000000000001" customHeight="1">
      <c r="A63" s="27" t="s">
        <v>176</v>
      </c>
      <c r="B63" s="28">
        <v>15080</v>
      </c>
      <c r="C63" s="28">
        <v>7021</v>
      </c>
      <c r="D63" s="28">
        <v>8059</v>
      </c>
      <c r="E63" s="32">
        <v>1.823</v>
      </c>
      <c r="F63" s="21">
        <f t="shared" si="1"/>
        <v>8272.0789906747123</v>
      </c>
      <c r="G63" s="28">
        <v>8907</v>
      </c>
    </row>
    <row r="64" spans="1:7" s="1" customFormat="1" ht="17.100000000000001" customHeight="1">
      <c r="A64" s="27" t="s">
        <v>177</v>
      </c>
      <c r="B64" s="28">
        <v>17392</v>
      </c>
      <c r="C64" s="28">
        <v>8059</v>
      </c>
      <c r="D64" s="28">
        <v>9333</v>
      </c>
      <c r="E64" s="32">
        <v>1.2889999999999999</v>
      </c>
      <c r="F64" s="21">
        <f t="shared" si="1"/>
        <v>13492.629945694338</v>
      </c>
      <c r="G64" s="28">
        <v>11881</v>
      </c>
    </row>
    <row r="65" spans="1:7" s="12" customFormat="1" ht="17.100000000000001" customHeight="1">
      <c r="A65" s="27" t="s">
        <v>172</v>
      </c>
      <c r="B65" s="28">
        <v>14937</v>
      </c>
      <c r="C65" s="28">
        <v>6984</v>
      </c>
      <c r="D65" s="28">
        <v>7953</v>
      </c>
      <c r="E65" s="32">
        <v>1.23</v>
      </c>
      <c r="F65" s="21">
        <f t="shared" si="1"/>
        <v>12143.90243902439</v>
      </c>
      <c r="G65" s="28">
        <v>8619</v>
      </c>
    </row>
    <row r="66" spans="1:7" s="1" customFormat="1" ht="17.100000000000001" customHeight="1">
      <c r="A66" s="25" t="s">
        <v>170</v>
      </c>
      <c r="B66" s="26">
        <v>189000</v>
      </c>
      <c r="C66" s="26">
        <v>89273</v>
      </c>
      <c r="D66" s="26">
        <v>99727</v>
      </c>
      <c r="E66" s="33">
        <v>42.122999999999998</v>
      </c>
      <c r="F66" s="20">
        <f t="shared" si="1"/>
        <v>4486.8599102628023</v>
      </c>
      <c r="G66" s="26">
        <v>112614</v>
      </c>
    </row>
    <row r="67" spans="1:7" s="1" customFormat="1" ht="17.100000000000001" customHeight="1">
      <c r="A67" s="27" t="s">
        <v>168</v>
      </c>
      <c r="B67" s="28">
        <v>91840</v>
      </c>
      <c r="C67" s="28">
        <v>44470</v>
      </c>
      <c r="D67" s="28">
        <v>47370</v>
      </c>
      <c r="E67" s="32">
        <v>18.405999999999999</v>
      </c>
      <c r="F67" s="21">
        <f t="shared" si="1"/>
        <v>4989.6772791481044</v>
      </c>
      <c r="G67" s="28">
        <v>59025</v>
      </c>
    </row>
    <row r="68" spans="1:7" s="12" customFormat="1" ht="17.100000000000001" customHeight="1">
      <c r="A68" s="27" t="s">
        <v>169</v>
      </c>
      <c r="B68" s="28">
        <v>97160</v>
      </c>
      <c r="C68" s="28">
        <v>44803</v>
      </c>
      <c r="D68" s="28">
        <v>52357</v>
      </c>
      <c r="E68" s="32">
        <v>23.716999999999999</v>
      </c>
      <c r="F68" s="21">
        <f t="shared" si="1"/>
        <v>4096.6395412573265</v>
      </c>
      <c r="G68" s="28">
        <v>53589</v>
      </c>
    </row>
    <row r="69" spans="1:7" s="1" customFormat="1" ht="17.100000000000001" customHeight="1">
      <c r="A69" s="25" t="s">
        <v>167</v>
      </c>
      <c r="B69" s="26">
        <v>193491</v>
      </c>
      <c r="C69" s="26">
        <v>90085</v>
      </c>
      <c r="D69" s="26">
        <v>103406</v>
      </c>
      <c r="E69" s="33">
        <v>44.456000000000003</v>
      </c>
      <c r="F69" s="20">
        <f t="shared" si="1"/>
        <v>4352.4158718733124</v>
      </c>
      <c r="G69" s="26">
        <v>92959</v>
      </c>
    </row>
    <row r="70" spans="1:7" s="1" customFormat="1" ht="17.100000000000001" customHeight="1">
      <c r="A70" s="27" t="s">
        <v>166</v>
      </c>
      <c r="B70" s="28">
        <v>38955</v>
      </c>
      <c r="C70" s="28">
        <v>18157</v>
      </c>
      <c r="D70" s="28">
        <v>20798</v>
      </c>
      <c r="E70" s="32">
        <v>6.4859999999999998</v>
      </c>
      <c r="F70" s="21">
        <f t="shared" si="1"/>
        <v>6006.0129509713233</v>
      </c>
      <c r="G70" s="28">
        <v>25506</v>
      </c>
    </row>
    <row r="71" spans="1:7" s="1" customFormat="1" ht="17.100000000000001" customHeight="1">
      <c r="A71" s="27" t="s">
        <v>165</v>
      </c>
      <c r="B71" s="28">
        <v>60111</v>
      </c>
      <c r="C71" s="28">
        <v>27825</v>
      </c>
      <c r="D71" s="28">
        <v>32286</v>
      </c>
      <c r="E71" s="32">
        <v>12.06</v>
      </c>
      <c r="F71" s="21">
        <f t="shared" ref="F71:F100" si="2">B71/E71</f>
        <v>4984.3283582089553</v>
      </c>
      <c r="G71" s="28">
        <v>28195</v>
      </c>
    </row>
    <row r="72" spans="1:7" s="1" customFormat="1" ht="17.100000000000001" customHeight="1">
      <c r="A72" s="27" t="s">
        <v>164</v>
      </c>
      <c r="B72" s="28">
        <v>39996</v>
      </c>
      <c r="C72" s="28">
        <v>18855</v>
      </c>
      <c r="D72" s="28">
        <v>21141</v>
      </c>
      <c r="E72" s="32">
        <v>14.67</v>
      </c>
      <c r="F72" s="21">
        <f t="shared" si="2"/>
        <v>2726.3803680981596</v>
      </c>
      <c r="G72" s="28">
        <v>14597</v>
      </c>
    </row>
    <row r="73" spans="1:7" s="12" customFormat="1" ht="17.100000000000001" customHeight="1">
      <c r="A73" s="27" t="s">
        <v>163</v>
      </c>
      <c r="B73" s="28">
        <v>54429</v>
      </c>
      <c r="C73" s="28">
        <v>25248</v>
      </c>
      <c r="D73" s="28">
        <v>29181</v>
      </c>
      <c r="E73" s="32">
        <v>11.24</v>
      </c>
      <c r="F73" s="21">
        <f t="shared" si="2"/>
        <v>4842.4377224199288</v>
      </c>
      <c r="G73" s="28">
        <v>24661</v>
      </c>
    </row>
    <row r="74" spans="1:7" s="12" customFormat="1" ht="17.100000000000001" customHeight="1">
      <c r="A74" s="25" t="s">
        <v>162</v>
      </c>
      <c r="B74" s="26">
        <v>66152</v>
      </c>
      <c r="C74" s="26">
        <v>31266</v>
      </c>
      <c r="D74" s="26">
        <v>34886</v>
      </c>
      <c r="E74" s="33">
        <v>6.18</v>
      </c>
      <c r="F74" s="20">
        <f t="shared" si="2"/>
        <v>10704.207119741101</v>
      </c>
      <c r="G74" s="26">
        <v>31671</v>
      </c>
    </row>
    <row r="75" spans="1:7" s="1" customFormat="1" ht="17.100000000000001" customHeight="1">
      <c r="A75" s="27" t="s">
        <v>160</v>
      </c>
      <c r="B75" s="28">
        <v>13543</v>
      </c>
      <c r="C75" s="28">
        <v>6872</v>
      </c>
      <c r="D75" s="28">
        <v>6671</v>
      </c>
      <c r="E75" s="32">
        <v>0.83399999999999996</v>
      </c>
      <c r="F75" s="21">
        <f t="shared" si="2"/>
        <v>16238.609112709833</v>
      </c>
      <c r="G75" s="28">
        <v>4157</v>
      </c>
    </row>
    <row r="76" spans="1:7" s="12" customFormat="1" ht="17.100000000000001" customHeight="1">
      <c r="A76" s="27" t="s">
        <v>161</v>
      </c>
      <c r="B76" s="28">
        <v>52609</v>
      </c>
      <c r="C76" s="28">
        <v>24394</v>
      </c>
      <c r="D76" s="28">
        <v>28215</v>
      </c>
      <c r="E76" s="32">
        <v>5.3460000000000001</v>
      </c>
      <c r="F76" s="21">
        <f t="shared" si="2"/>
        <v>9840.815563037786</v>
      </c>
      <c r="G76" s="28">
        <v>27514</v>
      </c>
    </row>
    <row r="77" spans="1:7" s="12" customFormat="1" ht="17.100000000000001" customHeight="1">
      <c r="A77" s="25" t="s">
        <v>159</v>
      </c>
      <c r="B77" s="26">
        <v>107732</v>
      </c>
      <c r="C77" s="26">
        <v>51407</v>
      </c>
      <c r="D77" s="26">
        <v>56325</v>
      </c>
      <c r="E77" s="33">
        <v>11.944000000000001</v>
      </c>
      <c r="F77" s="20">
        <f t="shared" si="2"/>
        <v>9019.758874748828</v>
      </c>
      <c r="G77" s="26">
        <v>49559</v>
      </c>
    </row>
    <row r="78" spans="1:7" s="12" customFormat="1" ht="17.100000000000001" customHeight="1">
      <c r="A78" s="27" t="s">
        <v>155</v>
      </c>
      <c r="B78" s="28">
        <v>16105</v>
      </c>
      <c r="C78" s="28">
        <v>8598</v>
      </c>
      <c r="D78" s="28">
        <v>7507</v>
      </c>
      <c r="E78" s="32">
        <v>1.258</v>
      </c>
      <c r="F78" s="21">
        <f t="shared" si="2"/>
        <v>12802.066772655007</v>
      </c>
      <c r="G78" s="28">
        <v>4335</v>
      </c>
    </row>
    <row r="79" spans="1:7" s="1" customFormat="1" ht="17.100000000000001" customHeight="1">
      <c r="A79" s="27" t="s">
        <v>156</v>
      </c>
      <c r="B79" s="28">
        <v>30596</v>
      </c>
      <c r="C79" s="28">
        <v>14889</v>
      </c>
      <c r="D79" s="28">
        <v>15707</v>
      </c>
      <c r="E79" s="32">
        <v>2.0760000000000001</v>
      </c>
      <c r="F79" s="21">
        <f t="shared" si="2"/>
        <v>14737.957610789981</v>
      </c>
      <c r="G79" s="28">
        <v>12101</v>
      </c>
    </row>
    <row r="80" spans="1:7" s="1" customFormat="1" ht="17.100000000000001" customHeight="1">
      <c r="A80" s="27" t="s">
        <v>158</v>
      </c>
      <c r="B80" s="28">
        <v>9460</v>
      </c>
      <c r="C80" s="28">
        <v>4347</v>
      </c>
      <c r="D80" s="28">
        <v>5113</v>
      </c>
      <c r="E80" s="32">
        <v>1.492</v>
      </c>
      <c r="F80" s="21">
        <f t="shared" si="2"/>
        <v>6340.4825737265419</v>
      </c>
      <c r="G80" s="28">
        <v>4447</v>
      </c>
    </row>
    <row r="81" spans="1:7" s="1" customFormat="1" ht="17.100000000000001" customHeight="1">
      <c r="A81" s="27" t="s">
        <v>157</v>
      </c>
      <c r="B81" s="28">
        <v>31689</v>
      </c>
      <c r="C81" s="28">
        <v>14516</v>
      </c>
      <c r="D81" s="28">
        <v>17173</v>
      </c>
      <c r="E81" s="32">
        <v>4.3600000000000003</v>
      </c>
      <c r="F81" s="21">
        <f t="shared" si="2"/>
        <v>7268.119266055045</v>
      </c>
      <c r="G81" s="28">
        <v>15111</v>
      </c>
    </row>
    <row r="82" spans="1:7" s="12" customFormat="1" ht="17.100000000000001" customHeight="1">
      <c r="A82" s="27" t="s">
        <v>154</v>
      </c>
      <c r="B82" s="28">
        <v>19882</v>
      </c>
      <c r="C82" s="28">
        <v>9057</v>
      </c>
      <c r="D82" s="28">
        <v>10825</v>
      </c>
      <c r="E82" s="32">
        <v>2.758</v>
      </c>
      <c r="F82" s="21">
        <f t="shared" si="2"/>
        <v>7208.8469905728789</v>
      </c>
      <c r="G82" s="28">
        <v>13565</v>
      </c>
    </row>
    <row r="83" spans="1:7" s="1" customFormat="1" ht="17.100000000000001" customHeight="1">
      <c r="A83" s="25" t="s">
        <v>153</v>
      </c>
      <c r="B83" s="26">
        <v>146108</v>
      </c>
      <c r="C83" s="26">
        <v>66559</v>
      </c>
      <c r="D83" s="26">
        <v>79549</v>
      </c>
      <c r="E83" s="33">
        <v>28.523</v>
      </c>
      <c r="F83" s="20">
        <f t="shared" si="2"/>
        <v>5122.4625740630372</v>
      </c>
      <c r="G83" s="26">
        <v>104926</v>
      </c>
    </row>
    <row r="84" spans="1:7" s="1" customFormat="1" ht="17.100000000000001" customHeight="1">
      <c r="A84" s="27" t="s">
        <v>152</v>
      </c>
      <c r="B84" s="28">
        <v>78147</v>
      </c>
      <c r="C84" s="28">
        <v>35851</v>
      </c>
      <c r="D84" s="28">
        <v>42296</v>
      </c>
      <c r="E84" s="32">
        <v>12.061999999999999</v>
      </c>
      <c r="F84" s="21">
        <f t="shared" si="2"/>
        <v>6478.7763223346046</v>
      </c>
      <c r="G84" s="28">
        <v>48025</v>
      </c>
    </row>
    <row r="85" spans="1:7" s="12" customFormat="1" ht="17.100000000000001" customHeight="1">
      <c r="A85" s="27" t="s">
        <v>151</v>
      </c>
      <c r="B85" s="28">
        <v>67961</v>
      </c>
      <c r="C85" s="28">
        <v>30708</v>
      </c>
      <c r="D85" s="28">
        <v>37253</v>
      </c>
      <c r="E85" s="32">
        <v>16.460999999999999</v>
      </c>
      <c r="F85" s="21">
        <f t="shared" si="2"/>
        <v>4128.6070105096896</v>
      </c>
      <c r="G85" s="28">
        <v>56901</v>
      </c>
    </row>
    <row r="86" spans="1:7" s="1" customFormat="1" ht="17.100000000000001" customHeight="1">
      <c r="A86" s="25" t="s">
        <v>150</v>
      </c>
      <c r="B86" s="26">
        <v>185824</v>
      </c>
      <c r="C86" s="26">
        <v>87656</v>
      </c>
      <c r="D86" s="26">
        <v>98168</v>
      </c>
      <c r="E86" s="33">
        <v>120.687</v>
      </c>
      <c r="F86" s="20">
        <f t="shared" si="2"/>
        <v>1539.7184452343665</v>
      </c>
      <c r="G86" s="26">
        <v>90017</v>
      </c>
    </row>
    <row r="87" spans="1:7" s="1" customFormat="1" ht="17.100000000000001" customHeight="1">
      <c r="A87" s="27" t="s">
        <v>149</v>
      </c>
      <c r="B87" s="28">
        <v>59998</v>
      </c>
      <c r="C87" s="28">
        <v>28360</v>
      </c>
      <c r="D87" s="28">
        <v>31638</v>
      </c>
      <c r="E87" s="32">
        <v>84.712000000000003</v>
      </c>
      <c r="F87" s="21">
        <f t="shared" si="2"/>
        <v>708.25857021437344</v>
      </c>
      <c r="G87" s="28">
        <v>29709</v>
      </c>
    </row>
    <row r="88" spans="1:7" s="12" customFormat="1" ht="17.100000000000001" customHeight="1">
      <c r="A88" s="27" t="s">
        <v>148</v>
      </c>
      <c r="B88" s="28">
        <v>125826</v>
      </c>
      <c r="C88" s="28">
        <v>59296</v>
      </c>
      <c r="D88" s="28">
        <v>66530</v>
      </c>
      <c r="E88" s="32">
        <v>35.975000000000001</v>
      </c>
      <c r="F88" s="21">
        <f t="shared" si="2"/>
        <v>3497.5955524669907</v>
      </c>
      <c r="G88" s="28">
        <v>60308</v>
      </c>
    </row>
    <row r="89" spans="1:7" s="1" customFormat="1" ht="17.100000000000001" customHeight="1">
      <c r="A89" s="25" t="s">
        <v>147</v>
      </c>
      <c r="B89" s="26">
        <v>86898</v>
      </c>
      <c r="C89" s="26">
        <v>41260</v>
      </c>
      <c r="D89" s="26">
        <v>45638</v>
      </c>
      <c r="E89" s="33">
        <v>10.920999999999999</v>
      </c>
      <c r="F89" s="20">
        <f t="shared" si="2"/>
        <v>7956.9636480175814</v>
      </c>
      <c r="G89" s="26">
        <v>39544</v>
      </c>
    </row>
    <row r="90" spans="1:7" s="1" customFormat="1" ht="17.100000000000001" customHeight="1">
      <c r="A90" s="27" t="s">
        <v>146</v>
      </c>
      <c r="B90" s="28">
        <v>24599</v>
      </c>
      <c r="C90" s="28">
        <v>11677</v>
      </c>
      <c r="D90" s="28">
        <v>12922</v>
      </c>
      <c r="E90" s="32">
        <v>2.7490000000000001</v>
      </c>
      <c r="F90" s="21">
        <f t="shared" si="2"/>
        <v>8948.3448526736993</v>
      </c>
      <c r="G90" s="28">
        <v>10314</v>
      </c>
    </row>
    <row r="91" spans="1:7" s="1" customFormat="1" ht="17.100000000000001" customHeight="1">
      <c r="A91" s="27" t="s">
        <v>144</v>
      </c>
      <c r="B91" s="28">
        <v>25679</v>
      </c>
      <c r="C91" s="28">
        <v>12205</v>
      </c>
      <c r="D91" s="28">
        <v>13474</v>
      </c>
      <c r="E91" s="32">
        <v>2.2999999999999998</v>
      </c>
      <c r="F91" s="21">
        <f t="shared" si="2"/>
        <v>11164.782608695654</v>
      </c>
      <c r="G91" s="28">
        <v>10325</v>
      </c>
    </row>
    <row r="92" spans="1:7" s="12" customFormat="1" ht="17.100000000000001" customHeight="1">
      <c r="A92" s="27" t="s">
        <v>145</v>
      </c>
      <c r="B92" s="28">
        <v>36620</v>
      </c>
      <c r="C92" s="28">
        <v>17378</v>
      </c>
      <c r="D92" s="28">
        <v>19242</v>
      </c>
      <c r="E92" s="32">
        <v>5.8719999999999999</v>
      </c>
      <c r="F92" s="21">
        <f t="shared" si="2"/>
        <v>6236.3760217983654</v>
      </c>
      <c r="G92" s="28">
        <v>18905</v>
      </c>
    </row>
    <row r="93" spans="1:7" s="1" customFormat="1" ht="17.100000000000001" customHeight="1">
      <c r="A93" s="25" t="s">
        <v>143</v>
      </c>
      <c r="B93" s="26">
        <v>126310</v>
      </c>
      <c r="C93" s="26">
        <v>59086</v>
      </c>
      <c r="D93" s="26">
        <v>67224</v>
      </c>
      <c r="E93" s="33">
        <v>11.545</v>
      </c>
      <c r="F93" s="20">
        <f t="shared" si="2"/>
        <v>10940.666955391946</v>
      </c>
      <c r="G93" s="26">
        <v>75635</v>
      </c>
    </row>
    <row r="94" spans="1:7" s="1" customFormat="1" ht="17.100000000000001" customHeight="1">
      <c r="A94" s="27" t="s">
        <v>142</v>
      </c>
      <c r="B94" s="28">
        <v>82570</v>
      </c>
      <c r="C94" s="28">
        <v>39172</v>
      </c>
      <c r="D94" s="28">
        <v>43398</v>
      </c>
      <c r="E94" s="32">
        <v>5.7619999999999996</v>
      </c>
      <c r="F94" s="21">
        <f t="shared" si="2"/>
        <v>14330.093717459216</v>
      </c>
      <c r="G94" s="28">
        <v>50848</v>
      </c>
    </row>
    <row r="95" spans="1:7" s="12" customFormat="1" ht="17.100000000000001" customHeight="1">
      <c r="A95" s="27" t="s">
        <v>141</v>
      </c>
      <c r="B95" s="28">
        <v>43740</v>
      </c>
      <c r="C95" s="28">
        <v>19914</v>
      </c>
      <c r="D95" s="28">
        <v>23826</v>
      </c>
      <c r="E95" s="32">
        <v>5.7830000000000004</v>
      </c>
      <c r="F95" s="21">
        <f t="shared" si="2"/>
        <v>7563.5483313159257</v>
      </c>
      <c r="G95" s="28">
        <v>24787</v>
      </c>
    </row>
    <row r="96" spans="1:7" s="1" customFormat="1" ht="17.100000000000001" customHeight="1">
      <c r="A96" s="25" t="s">
        <v>140</v>
      </c>
      <c r="B96" s="26">
        <v>90125</v>
      </c>
      <c r="C96" s="26">
        <v>42021</v>
      </c>
      <c r="D96" s="26">
        <v>48104</v>
      </c>
      <c r="E96" s="33">
        <v>18.79</v>
      </c>
      <c r="F96" s="20">
        <f t="shared" si="2"/>
        <v>4796.4342735497603</v>
      </c>
      <c r="G96" s="26">
        <v>70410</v>
      </c>
    </row>
    <row r="97" spans="1:7" s="12" customFormat="1" ht="17.100000000000001" customHeight="1">
      <c r="A97" s="27" t="s">
        <v>241</v>
      </c>
      <c r="B97" s="30">
        <v>3</v>
      </c>
      <c r="C97" s="30">
        <v>1</v>
      </c>
      <c r="D97" s="30">
        <v>2</v>
      </c>
      <c r="E97" s="32" t="s">
        <v>240</v>
      </c>
      <c r="F97" s="22" t="s">
        <v>240</v>
      </c>
      <c r="G97" s="30">
        <v>0</v>
      </c>
    </row>
    <row r="98" spans="1:7" s="1" customFormat="1" ht="17.100000000000001" customHeight="1">
      <c r="A98" s="27" t="s">
        <v>139</v>
      </c>
      <c r="B98" s="28">
        <v>41957</v>
      </c>
      <c r="C98" s="28">
        <v>19216</v>
      </c>
      <c r="D98" s="28">
        <v>22741</v>
      </c>
      <c r="E98" s="32" t="s">
        <v>240</v>
      </c>
      <c r="F98" s="22" t="s">
        <v>240</v>
      </c>
      <c r="G98" s="28">
        <v>33350</v>
      </c>
    </row>
    <row r="99" spans="1:7" s="12" customFormat="1" ht="17.100000000000001" customHeight="1">
      <c r="A99" s="27" t="s">
        <v>138</v>
      </c>
      <c r="B99" s="28">
        <v>48165</v>
      </c>
      <c r="C99" s="28">
        <v>22804</v>
      </c>
      <c r="D99" s="28">
        <v>25361</v>
      </c>
      <c r="E99" s="32" t="s">
        <v>240</v>
      </c>
      <c r="F99" s="22" t="s">
        <v>240</v>
      </c>
      <c r="G99" s="28">
        <v>37060</v>
      </c>
    </row>
    <row r="100" spans="1:7" s="12" customFormat="1" ht="17.100000000000001" customHeight="1">
      <c r="A100" s="25" t="s">
        <v>137</v>
      </c>
      <c r="B100" s="26">
        <v>105684</v>
      </c>
      <c r="C100" s="26">
        <v>50628</v>
      </c>
      <c r="D100" s="26">
        <v>55056</v>
      </c>
      <c r="E100" s="33">
        <v>34.75</v>
      </c>
      <c r="F100" s="20">
        <f t="shared" si="2"/>
        <v>3041.2661870503598</v>
      </c>
      <c r="G100" s="26">
        <v>50531</v>
      </c>
    </row>
    <row r="101" spans="1:7" s="12" customFormat="1" ht="17.100000000000001" customHeight="1">
      <c r="A101" s="27" t="s">
        <v>242</v>
      </c>
      <c r="B101" s="30">
        <v>1</v>
      </c>
      <c r="C101" s="30">
        <v>1</v>
      </c>
      <c r="D101" s="30">
        <v>0</v>
      </c>
      <c r="E101" s="32" t="s">
        <v>240</v>
      </c>
      <c r="F101" s="22" t="s">
        <v>240</v>
      </c>
      <c r="G101" s="30">
        <v>1</v>
      </c>
    </row>
    <row r="102" spans="1:7" s="1" customFormat="1" ht="17.100000000000001" customHeight="1">
      <c r="A102" s="27" t="s">
        <v>136</v>
      </c>
      <c r="B102" s="28">
        <v>22574</v>
      </c>
      <c r="C102" s="28">
        <v>10850</v>
      </c>
      <c r="D102" s="28">
        <v>11724</v>
      </c>
      <c r="E102" s="32" t="s">
        <v>240</v>
      </c>
      <c r="F102" s="22" t="s">
        <v>240</v>
      </c>
      <c r="G102" s="28">
        <v>10152</v>
      </c>
    </row>
    <row r="103" spans="1:7" s="1" customFormat="1" ht="17.100000000000001" customHeight="1">
      <c r="A103" s="27" t="s">
        <v>135</v>
      </c>
      <c r="B103" s="28">
        <v>25063</v>
      </c>
      <c r="C103" s="28">
        <v>11970</v>
      </c>
      <c r="D103" s="28">
        <v>13093</v>
      </c>
      <c r="E103" s="32" t="s">
        <v>240</v>
      </c>
      <c r="F103" s="22" t="s">
        <v>240</v>
      </c>
      <c r="G103" s="28">
        <v>9251</v>
      </c>
    </row>
    <row r="104" spans="1:7" s="12" customFormat="1" ht="17.100000000000001" customHeight="1">
      <c r="A104" s="27" t="s">
        <v>134</v>
      </c>
      <c r="B104" s="28">
        <v>32869</v>
      </c>
      <c r="C104" s="28">
        <v>15652</v>
      </c>
      <c r="D104" s="28">
        <v>17217</v>
      </c>
      <c r="E104" s="32" t="s">
        <v>240</v>
      </c>
      <c r="F104" s="22" t="s">
        <v>240</v>
      </c>
      <c r="G104" s="28">
        <v>17361</v>
      </c>
    </row>
    <row r="105" spans="1:7" s="1" customFormat="1" ht="17.100000000000001" customHeight="1">
      <c r="A105" s="27" t="s">
        <v>133</v>
      </c>
      <c r="B105" s="28">
        <v>25177</v>
      </c>
      <c r="C105" s="28">
        <v>12155</v>
      </c>
      <c r="D105" s="28">
        <v>13022</v>
      </c>
      <c r="E105" s="32" t="s">
        <v>240</v>
      </c>
      <c r="F105" s="22" t="s">
        <v>240</v>
      </c>
      <c r="G105" s="28">
        <v>13766</v>
      </c>
    </row>
    <row r="106" spans="1:7" s="1" customFormat="1" ht="17.100000000000001" customHeight="1">
      <c r="A106" s="25" t="s">
        <v>132</v>
      </c>
      <c r="B106" s="26">
        <v>90869</v>
      </c>
      <c r="C106" s="26">
        <v>41565</v>
      </c>
      <c r="D106" s="26">
        <v>49304</v>
      </c>
      <c r="E106" s="33">
        <v>11.36</v>
      </c>
      <c r="F106" s="20">
        <f t="shared" ref="F106:F134" si="3">B106/E106</f>
        <v>7999.0316901408451</v>
      </c>
      <c r="G106" s="26">
        <v>55029</v>
      </c>
    </row>
    <row r="107" spans="1:7" s="1" customFormat="1" ht="17.100000000000001" customHeight="1">
      <c r="A107" s="27" t="s">
        <v>130</v>
      </c>
      <c r="B107" s="28">
        <v>22554</v>
      </c>
      <c r="C107" s="28">
        <v>10479</v>
      </c>
      <c r="D107" s="28">
        <v>12075</v>
      </c>
      <c r="E107" s="32">
        <v>3.2690000000000001</v>
      </c>
      <c r="F107" s="21">
        <f t="shared" si="3"/>
        <v>6899.3576017130617</v>
      </c>
      <c r="G107" s="28">
        <v>9699</v>
      </c>
    </row>
    <row r="108" spans="1:7" s="1" customFormat="1" ht="17.100000000000001" customHeight="1">
      <c r="A108" s="27" t="s">
        <v>128</v>
      </c>
      <c r="B108" s="28">
        <v>24559</v>
      </c>
      <c r="C108" s="28">
        <v>11262</v>
      </c>
      <c r="D108" s="28">
        <v>13297</v>
      </c>
      <c r="E108" s="32">
        <v>2.8460000000000001</v>
      </c>
      <c r="F108" s="21">
        <f t="shared" si="3"/>
        <v>8629.3042867182012</v>
      </c>
      <c r="G108" s="28">
        <v>14357</v>
      </c>
    </row>
    <row r="109" spans="1:7" s="1" customFormat="1" ht="17.100000000000001" customHeight="1">
      <c r="A109" s="27" t="s">
        <v>131</v>
      </c>
      <c r="B109" s="28">
        <v>18256</v>
      </c>
      <c r="C109" s="28">
        <v>8047</v>
      </c>
      <c r="D109" s="28">
        <v>10209</v>
      </c>
      <c r="E109" s="32">
        <v>2.3319999999999999</v>
      </c>
      <c r="F109" s="21">
        <f t="shared" si="3"/>
        <v>7828.4734133790744</v>
      </c>
      <c r="G109" s="28">
        <v>13066</v>
      </c>
    </row>
    <row r="110" spans="1:7" s="12" customFormat="1" ht="17.100000000000001" customHeight="1">
      <c r="A110" s="27" t="s">
        <v>129</v>
      </c>
      <c r="B110" s="28">
        <v>25500</v>
      </c>
      <c r="C110" s="28">
        <v>11777</v>
      </c>
      <c r="D110" s="28">
        <v>13723</v>
      </c>
      <c r="E110" s="32">
        <v>2.8860000000000001</v>
      </c>
      <c r="F110" s="21">
        <f t="shared" si="3"/>
        <v>8835.7588357588356</v>
      </c>
      <c r="G110" s="28">
        <v>17907</v>
      </c>
    </row>
    <row r="111" spans="1:7" s="1" customFormat="1" ht="17.100000000000001" customHeight="1">
      <c r="A111" s="25" t="s">
        <v>127</v>
      </c>
      <c r="B111" s="26">
        <v>48227</v>
      </c>
      <c r="C111" s="26">
        <v>22834</v>
      </c>
      <c r="D111" s="26">
        <v>25393</v>
      </c>
      <c r="E111" s="33">
        <v>5.5359999999999996</v>
      </c>
      <c r="F111" s="20">
        <f t="shared" si="3"/>
        <v>8711.5245664739887</v>
      </c>
      <c r="G111" s="26">
        <v>32347</v>
      </c>
    </row>
    <row r="112" spans="1:7" s="1" customFormat="1" ht="17.100000000000001" customHeight="1">
      <c r="A112" s="27" t="s">
        <v>125</v>
      </c>
      <c r="B112" s="28">
        <v>10980</v>
      </c>
      <c r="C112" s="28">
        <v>5050</v>
      </c>
      <c r="D112" s="28">
        <v>5930</v>
      </c>
      <c r="E112" s="32">
        <v>0.88900000000000001</v>
      </c>
      <c r="F112" s="21">
        <f t="shared" si="3"/>
        <v>12350.95613048369</v>
      </c>
      <c r="G112" s="28">
        <v>6476</v>
      </c>
    </row>
    <row r="113" spans="1:7" s="1" customFormat="1" ht="17.100000000000001" customHeight="1">
      <c r="A113" s="27" t="s">
        <v>123</v>
      </c>
      <c r="B113" s="28">
        <v>18713</v>
      </c>
      <c r="C113" s="28">
        <v>9060</v>
      </c>
      <c r="D113" s="28">
        <v>9653</v>
      </c>
      <c r="E113" s="32">
        <v>2.0739999999999998</v>
      </c>
      <c r="F113" s="21">
        <f t="shared" si="3"/>
        <v>9022.661523625844</v>
      </c>
      <c r="G113" s="28">
        <v>12496</v>
      </c>
    </row>
    <row r="114" spans="1:7" s="12" customFormat="1" ht="17.100000000000001" customHeight="1">
      <c r="A114" s="27" t="s">
        <v>122</v>
      </c>
      <c r="B114" s="28">
        <v>5075</v>
      </c>
      <c r="C114" s="28">
        <v>2443</v>
      </c>
      <c r="D114" s="28">
        <v>2632</v>
      </c>
      <c r="E114" s="32">
        <v>0.82</v>
      </c>
      <c r="F114" s="21">
        <f t="shared" si="3"/>
        <v>6189.0243902439024</v>
      </c>
      <c r="G114" s="28">
        <v>4918</v>
      </c>
    </row>
    <row r="115" spans="1:7" s="1" customFormat="1" ht="17.100000000000001" customHeight="1">
      <c r="A115" s="27" t="s">
        <v>126</v>
      </c>
      <c r="B115" s="28">
        <v>2760</v>
      </c>
      <c r="C115" s="28">
        <v>1359</v>
      </c>
      <c r="D115" s="28">
        <v>1401</v>
      </c>
      <c r="E115" s="32">
        <v>0.68899999999999995</v>
      </c>
      <c r="F115" s="21">
        <f t="shared" si="3"/>
        <v>4005.8055152394777</v>
      </c>
      <c r="G115" s="28">
        <v>1446</v>
      </c>
    </row>
    <row r="116" spans="1:7" s="1" customFormat="1" ht="17.100000000000001" customHeight="1">
      <c r="A116" s="27" t="s">
        <v>124</v>
      </c>
      <c r="B116" s="28">
        <v>10699</v>
      </c>
      <c r="C116" s="28">
        <v>4922</v>
      </c>
      <c r="D116" s="28">
        <v>5777</v>
      </c>
      <c r="E116" s="32">
        <v>1.0640000000000001</v>
      </c>
      <c r="F116" s="21">
        <f t="shared" si="3"/>
        <v>10055.451127819548</v>
      </c>
      <c r="G116" s="28">
        <v>7011</v>
      </c>
    </row>
    <row r="117" spans="1:7" s="1" customFormat="1" ht="17.100000000000001" customHeight="1">
      <c r="A117" s="25" t="s">
        <v>121</v>
      </c>
      <c r="B117" s="26">
        <v>142237</v>
      </c>
      <c r="C117" s="26">
        <v>64912</v>
      </c>
      <c r="D117" s="26">
        <v>77325</v>
      </c>
      <c r="E117" s="33">
        <v>24.311</v>
      </c>
      <c r="F117" s="20">
        <f t="shared" si="3"/>
        <v>5850.7260088025996</v>
      </c>
      <c r="G117" s="26">
        <v>75351</v>
      </c>
    </row>
    <row r="118" spans="1:7" s="1" customFormat="1" ht="17.100000000000001" customHeight="1">
      <c r="A118" s="27" t="s">
        <v>120</v>
      </c>
      <c r="B118" s="28">
        <v>69536</v>
      </c>
      <c r="C118" s="28">
        <v>31942</v>
      </c>
      <c r="D118" s="28">
        <v>37594</v>
      </c>
      <c r="E118" s="32">
        <v>10.811</v>
      </c>
      <c r="F118" s="21">
        <f t="shared" si="3"/>
        <v>6431.9674405697897</v>
      </c>
      <c r="G118" s="28">
        <v>35061</v>
      </c>
    </row>
    <row r="119" spans="1:7" s="12" customFormat="1" ht="17.100000000000001" customHeight="1">
      <c r="A119" s="27" t="s">
        <v>119</v>
      </c>
      <c r="B119" s="28">
        <v>27279</v>
      </c>
      <c r="C119" s="28">
        <v>12337</v>
      </c>
      <c r="D119" s="28">
        <v>14942</v>
      </c>
      <c r="E119" s="32">
        <v>4.8849999999999998</v>
      </c>
      <c r="F119" s="21">
        <f t="shared" si="3"/>
        <v>5584.2374616171955</v>
      </c>
      <c r="G119" s="28">
        <v>13049</v>
      </c>
    </row>
    <row r="120" spans="1:7" s="12" customFormat="1" ht="17.100000000000001" customHeight="1">
      <c r="A120" s="27" t="s">
        <v>118</v>
      </c>
      <c r="B120" s="28">
        <v>45422</v>
      </c>
      <c r="C120" s="28">
        <v>20633</v>
      </c>
      <c r="D120" s="28">
        <v>24789</v>
      </c>
      <c r="E120" s="32">
        <v>8.6150000000000002</v>
      </c>
      <c r="F120" s="21">
        <f t="shared" si="3"/>
        <v>5272.4318049912945</v>
      </c>
      <c r="G120" s="28">
        <v>27241</v>
      </c>
    </row>
    <row r="121" spans="1:7" s="1" customFormat="1" ht="17.100000000000001" customHeight="1">
      <c r="A121" s="25" t="s">
        <v>117</v>
      </c>
      <c r="B121" s="26">
        <v>47085</v>
      </c>
      <c r="C121" s="26">
        <v>21754</v>
      </c>
      <c r="D121" s="26">
        <v>25331</v>
      </c>
      <c r="E121" s="33">
        <v>8.3689999999999998</v>
      </c>
      <c r="F121" s="20">
        <f t="shared" si="3"/>
        <v>5626.120205520373</v>
      </c>
      <c r="G121" s="26">
        <v>33103</v>
      </c>
    </row>
    <row r="122" spans="1:7" s="1" customFormat="1" ht="17.100000000000001" customHeight="1">
      <c r="A122" s="27" t="s">
        <v>115</v>
      </c>
      <c r="B122" s="28">
        <v>16551</v>
      </c>
      <c r="C122" s="28">
        <v>7938</v>
      </c>
      <c r="D122" s="28">
        <v>8613</v>
      </c>
      <c r="E122" s="32">
        <v>1.3</v>
      </c>
      <c r="F122" s="21">
        <f t="shared" si="3"/>
        <v>12731.538461538461</v>
      </c>
      <c r="G122" s="28">
        <v>7158</v>
      </c>
    </row>
    <row r="123" spans="1:7" s="12" customFormat="1" ht="18" customHeight="1">
      <c r="A123" s="27" t="s">
        <v>113</v>
      </c>
      <c r="B123" s="28">
        <v>6805</v>
      </c>
      <c r="C123" s="28">
        <v>3368</v>
      </c>
      <c r="D123" s="28">
        <v>3437</v>
      </c>
      <c r="E123" s="32">
        <v>1.403</v>
      </c>
      <c r="F123" s="21">
        <f t="shared" si="3"/>
        <v>4850.3207412687098</v>
      </c>
      <c r="G123" s="28">
        <v>6241</v>
      </c>
    </row>
    <row r="124" spans="1:7" s="1" customFormat="1" ht="18" customHeight="1">
      <c r="A124" s="27" t="s">
        <v>116</v>
      </c>
      <c r="B124" s="28">
        <v>5384</v>
      </c>
      <c r="C124" s="28">
        <v>1900</v>
      </c>
      <c r="D124" s="28">
        <v>3484</v>
      </c>
      <c r="E124" s="32">
        <v>2.181</v>
      </c>
      <c r="F124" s="21">
        <f t="shared" si="3"/>
        <v>2468.5923888124712</v>
      </c>
      <c r="G124" s="28">
        <v>1075</v>
      </c>
    </row>
    <row r="125" spans="1:7" s="1" customFormat="1" ht="18" customHeight="1">
      <c r="A125" s="27" t="s">
        <v>114</v>
      </c>
      <c r="B125" s="28">
        <v>18345</v>
      </c>
      <c r="C125" s="28">
        <v>8548</v>
      </c>
      <c r="D125" s="28">
        <v>9797</v>
      </c>
      <c r="E125" s="32">
        <v>3.4849999999999999</v>
      </c>
      <c r="F125" s="21">
        <f t="shared" si="3"/>
        <v>5263.9885222381636</v>
      </c>
      <c r="G125" s="28">
        <v>18629</v>
      </c>
    </row>
    <row r="126" spans="1:7" s="1" customFormat="1" ht="18" customHeight="1">
      <c r="A126" s="25" t="s">
        <v>112</v>
      </c>
      <c r="B126" s="26">
        <v>180769</v>
      </c>
      <c r="C126" s="26">
        <v>84916</v>
      </c>
      <c r="D126" s="26">
        <v>95853</v>
      </c>
      <c r="E126" s="33">
        <v>52.49</v>
      </c>
      <c r="F126" s="20">
        <f t="shared" si="3"/>
        <v>3443.8750238140597</v>
      </c>
      <c r="G126" s="26">
        <v>89608</v>
      </c>
    </row>
    <row r="127" spans="1:7" s="1" customFormat="1" ht="18" customHeight="1">
      <c r="A127" s="27" t="s">
        <v>110</v>
      </c>
      <c r="B127" s="28">
        <v>87475</v>
      </c>
      <c r="C127" s="28">
        <v>41280</v>
      </c>
      <c r="D127" s="28">
        <v>46195</v>
      </c>
      <c r="E127" s="32">
        <v>22.805</v>
      </c>
      <c r="F127" s="21">
        <f t="shared" si="3"/>
        <v>3835.7816268362203</v>
      </c>
      <c r="G127" s="28">
        <v>35922</v>
      </c>
    </row>
    <row r="128" spans="1:7" s="1" customFormat="1" ht="18" customHeight="1">
      <c r="A128" s="27" t="s">
        <v>109</v>
      </c>
      <c r="B128" s="28">
        <v>41816</v>
      </c>
      <c r="C128" s="28">
        <v>19396</v>
      </c>
      <c r="D128" s="28">
        <v>22420</v>
      </c>
      <c r="E128" s="32">
        <v>14.513</v>
      </c>
      <c r="F128" s="21">
        <f t="shared" si="3"/>
        <v>2881.2788534417418</v>
      </c>
      <c r="G128" s="28">
        <v>23813</v>
      </c>
    </row>
    <row r="129" spans="1:7" s="12" customFormat="1" ht="18" customHeight="1">
      <c r="A129" s="27" t="s">
        <v>111</v>
      </c>
      <c r="B129" s="28">
        <v>51478</v>
      </c>
      <c r="C129" s="28">
        <v>24240</v>
      </c>
      <c r="D129" s="28">
        <v>27238</v>
      </c>
      <c r="E129" s="32">
        <v>15.172000000000001</v>
      </c>
      <c r="F129" s="21">
        <f t="shared" si="3"/>
        <v>3392.9607171104667</v>
      </c>
      <c r="G129" s="28">
        <v>29873</v>
      </c>
    </row>
    <row r="130" spans="1:7" s="1" customFormat="1" ht="18" customHeight="1">
      <c r="A130" s="25" t="s">
        <v>108</v>
      </c>
      <c r="B130" s="26">
        <v>43485</v>
      </c>
      <c r="C130" s="26">
        <v>21236</v>
      </c>
      <c r="D130" s="26">
        <v>22249</v>
      </c>
      <c r="E130" s="33">
        <v>1.931</v>
      </c>
      <c r="F130" s="20">
        <f t="shared" si="3"/>
        <v>22519.419989642673</v>
      </c>
      <c r="G130" s="26">
        <v>19606</v>
      </c>
    </row>
    <row r="131" spans="1:7" s="12" customFormat="1" ht="18" customHeight="1">
      <c r="A131" s="27" t="s">
        <v>105</v>
      </c>
      <c r="B131" s="28">
        <v>14581</v>
      </c>
      <c r="C131" s="28">
        <v>7059</v>
      </c>
      <c r="D131" s="28">
        <v>7522</v>
      </c>
      <c r="E131" s="32">
        <v>0.53500000000000003</v>
      </c>
      <c r="F131" s="21">
        <f t="shared" si="3"/>
        <v>27254.205607476633</v>
      </c>
      <c r="G131" s="28">
        <v>6406</v>
      </c>
    </row>
    <row r="132" spans="1:7" s="1" customFormat="1" ht="18" customHeight="1">
      <c r="A132" s="27" t="s">
        <v>104</v>
      </c>
      <c r="B132" s="28">
        <v>6491</v>
      </c>
      <c r="C132" s="28">
        <v>3239</v>
      </c>
      <c r="D132" s="28">
        <v>3252</v>
      </c>
      <c r="E132" s="32">
        <v>0.34699999999999998</v>
      </c>
      <c r="F132" s="21">
        <f t="shared" si="3"/>
        <v>18706.051873198849</v>
      </c>
      <c r="G132" s="28">
        <v>2743</v>
      </c>
    </row>
    <row r="133" spans="1:7" s="12" customFormat="1" ht="18" customHeight="1">
      <c r="A133" s="27" t="s">
        <v>107</v>
      </c>
      <c r="B133" s="28">
        <v>9128</v>
      </c>
      <c r="C133" s="28">
        <v>4336</v>
      </c>
      <c r="D133" s="28">
        <v>4792</v>
      </c>
      <c r="E133" s="32">
        <v>0.44800000000000001</v>
      </c>
      <c r="F133" s="21">
        <f t="shared" si="3"/>
        <v>20375</v>
      </c>
      <c r="G133" s="28">
        <v>5664</v>
      </c>
    </row>
    <row r="134" spans="1:7" s="12" customFormat="1" ht="18" customHeight="1">
      <c r="A134" s="27" t="s">
        <v>106</v>
      </c>
      <c r="B134" s="28">
        <v>6613</v>
      </c>
      <c r="C134" s="28">
        <v>3348</v>
      </c>
      <c r="D134" s="28">
        <v>3265</v>
      </c>
      <c r="E134" s="32">
        <v>0.251</v>
      </c>
      <c r="F134" s="21">
        <f t="shared" si="3"/>
        <v>26346.613545816734</v>
      </c>
      <c r="G134" s="28">
        <v>2586</v>
      </c>
    </row>
    <row r="135" spans="1:7" s="1" customFormat="1" ht="18" customHeight="1">
      <c r="A135" s="27" t="s">
        <v>103</v>
      </c>
      <c r="B135" s="28">
        <v>6672</v>
      </c>
      <c r="C135" s="28">
        <v>3254</v>
      </c>
      <c r="D135" s="28">
        <v>3418</v>
      </c>
      <c r="E135" s="32">
        <v>0.35</v>
      </c>
      <c r="F135" s="21">
        <f t="shared" ref="F135:F136" si="4">B135/E135</f>
        <v>19062.857142857145</v>
      </c>
      <c r="G135" s="28">
        <v>2207</v>
      </c>
    </row>
    <row r="136" spans="1:7" s="1" customFormat="1" ht="18" customHeight="1">
      <c r="A136" s="25" t="s">
        <v>102</v>
      </c>
      <c r="B136" s="26">
        <v>69382</v>
      </c>
      <c r="C136" s="26">
        <v>34385</v>
      </c>
      <c r="D136" s="26">
        <v>34997</v>
      </c>
      <c r="E136" s="33">
        <v>9.6</v>
      </c>
      <c r="F136" s="20">
        <f t="shared" si="4"/>
        <v>7227.291666666667</v>
      </c>
      <c r="G136" s="26">
        <v>44425</v>
      </c>
    </row>
    <row r="137" spans="1:7" s="1" customFormat="1" ht="18" customHeight="1">
      <c r="A137" s="27" t="s">
        <v>101</v>
      </c>
      <c r="B137" s="28">
        <v>33041</v>
      </c>
      <c r="C137" s="28">
        <v>17793</v>
      </c>
      <c r="D137" s="28">
        <v>15248</v>
      </c>
      <c r="E137" s="32" t="s">
        <v>240</v>
      </c>
      <c r="F137" s="22" t="s">
        <v>240</v>
      </c>
      <c r="G137" s="28">
        <v>20672</v>
      </c>
    </row>
    <row r="138" spans="1:7" s="1" customFormat="1" ht="18" customHeight="1">
      <c r="A138" s="27" t="s">
        <v>100</v>
      </c>
      <c r="B138" s="28">
        <v>36341</v>
      </c>
      <c r="C138" s="28">
        <v>16592</v>
      </c>
      <c r="D138" s="28">
        <v>19749</v>
      </c>
      <c r="E138" s="32" t="s">
        <v>240</v>
      </c>
      <c r="F138" s="24" t="s">
        <v>240</v>
      </c>
      <c r="G138" s="28">
        <v>23753</v>
      </c>
    </row>
    <row r="139" spans="1:7" s="1" customFormat="1" ht="18" customHeight="1">
      <c r="A139" s="25" t="s">
        <v>99</v>
      </c>
      <c r="B139" s="26">
        <v>88998</v>
      </c>
      <c r="C139" s="26">
        <v>40291</v>
      </c>
      <c r="D139" s="26">
        <v>48707</v>
      </c>
      <c r="E139" s="33">
        <v>13.99</v>
      </c>
      <c r="F139" s="20">
        <f>B139/E139</f>
        <v>6361.5439599714082</v>
      </c>
      <c r="G139" s="26">
        <v>58445</v>
      </c>
    </row>
    <row r="140" spans="1:7" s="1" customFormat="1" ht="18" customHeight="1">
      <c r="A140" s="27" t="s">
        <v>81</v>
      </c>
      <c r="B140" s="28">
        <v>67534</v>
      </c>
      <c r="C140" s="28">
        <v>30415</v>
      </c>
      <c r="D140" s="28">
        <v>37119</v>
      </c>
      <c r="E140" s="32" t="s">
        <v>240</v>
      </c>
      <c r="F140" s="22" t="s">
        <v>240</v>
      </c>
      <c r="G140" s="28">
        <v>41615</v>
      </c>
    </row>
    <row r="141" spans="1:7" s="1" customFormat="1" ht="18" customHeight="1">
      <c r="A141" s="27" t="s">
        <v>98</v>
      </c>
      <c r="B141" s="28">
        <v>21464</v>
      </c>
      <c r="C141" s="28">
        <v>9876</v>
      </c>
      <c r="D141" s="28">
        <v>11588</v>
      </c>
      <c r="E141" s="32" t="s">
        <v>240</v>
      </c>
      <c r="F141" s="24" t="s">
        <v>240</v>
      </c>
      <c r="G141" s="28">
        <v>16830</v>
      </c>
    </row>
    <row r="142" spans="1:7" s="1" customFormat="1" ht="18" customHeight="1">
      <c r="A142" s="25" t="s">
        <v>97</v>
      </c>
      <c r="B142" s="26">
        <v>47701</v>
      </c>
      <c r="C142" s="26">
        <v>23080</v>
      </c>
      <c r="D142" s="26">
        <v>24621</v>
      </c>
      <c r="E142" s="33">
        <v>5.5359999999999996</v>
      </c>
      <c r="F142" s="20">
        <f t="shared" ref="F142:F169" si="5">B142/E142</f>
        <v>8616.5101156069377</v>
      </c>
      <c r="G142" s="26">
        <v>19155</v>
      </c>
    </row>
    <row r="143" spans="1:7" s="1" customFormat="1" ht="18" customHeight="1">
      <c r="A143" s="27" t="s">
        <v>91</v>
      </c>
      <c r="B143" s="28">
        <v>3685</v>
      </c>
      <c r="C143" s="28">
        <v>2238</v>
      </c>
      <c r="D143" s="28">
        <v>1447</v>
      </c>
      <c r="E143" s="32">
        <v>1.647</v>
      </c>
      <c r="F143" s="21">
        <f t="shared" si="5"/>
        <v>2237.4013357619915</v>
      </c>
      <c r="G143" s="28">
        <v>1207</v>
      </c>
    </row>
    <row r="144" spans="1:7" s="1" customFormat="1" ht="18" customHeight="1">
      <c r="A144" s="27" t="s">
        <v>90</v>
      </c>
      <c r="B144" s="28">
        <v>10414</v>
      </c>
      <c r="C144" s="28">
        <v>5358</v>
      </c>
      <c r="D144" s="28">
        <v>5056</v>
      </c>
      <c r="E144" s="32">
        <v>0.72</v>
      </c>
      <c r="F144" s="21">
        <f t="shared" si="5"/>
        <v>14463.888888888889</v>
      </c>
      <c r="G144" s="28">
        <v>5363</v>
      </c>
    </row>
    <row r="145" spans="1:7" s="1" customFormat="1" ht="18" customHeight="1">
      <c r="A145" s="27" t="s">
        <v>89</v>
      </c>
      <c r="B145" s="28">
        <v>3138</v>
      </c>
      <c r="C145" s="28">
        <v>1424</v>
      </c>
      <c r="D145" s="28">
        <v>1714</v>
      </c>
      <c r="E145" s="32">
        <v>0.22</v>
      </c>
      <c r="F145" s="21">
        <f t="shared" si="5"/>
        <v>14263.636363636364</v>
      </c>
      <c r="G145" s="30">
        <v>979</v>
      </c>
    </row>
    <row r="146" spans="1:7" s="12" customFormat="1" ht="18" customHeight="1">
      <c r="A146" s="27" t="s">
        <v>86</v>
      </c>
      <c r="B146" s="28">
        <v>3099</v>
      </c>
      <c r="C146" s="28">
        <v>1595</v>
      </c>
      <c r="D146" s="28">
        <v>1504</v>
      </c>
      <c r="E146" s="32">
        <v>0.23</v>
      </c>
      <c r="F146" s="21">
        <f t="shared" si="5"/>
        <v>13473.91304347826</v>
      </c>
      <c r="G146" s="28">
        <v>1139</v>
      </c>
    </row>
    <row r="147" spans="1:7" s="12" customFormat="1" ht="18" customHeight="1">
      <c r="A147" s="27" t="s">
        <v>87</v>
      </c>
      <c r="B147" s="28">
        <v>3130</v>
      </c>
      <c r="C147" s="28">
        <v>1311</v>
      </c>
      <c r="D147" s="28">
        <v>1819</v>
      </c>
      <c r="E147" s="32">
        <v>0.14399999999999999</v>
      </c>
      <c r="F147" s="21">
        <f t="shared" si="5"/>
        <v>21736.111111111113</v>
      </c>
      <c r="G147" s="28">
        <v>1000</v>
      </c>
    </row>
    <row r="148" spans="1:7" s="12" customFormat="1" ht="18" customHeight="1">
      <c r="A148" s="27" t="s">
        <v>85</v>
      </c>
      <c r="B148" s="28">
        <v>2146</v>
      </c>
      <c r="C148" s="28">
        <v>1000</v>
      </c>
      <c r="D148" s="28">
        <v>1146</v>
      </c>
      <c r="E148" s="32">
        <v>0.153</v>
      </c>
      <c r="F148" s="21">
        <f t="shared" si="5"/>
        <v>14026.143790849674</v>
      </c>
      <c r="G148" s="30">
        <v>703</v>
      </c>
    </row>
    <row r="149" spans="1:7" s="12" customFormat="1" ht="18" customHeight="1">
      <c r="A149" s="27" t="s">
        <v>94</v>
      </c>
      <c r="B149" s="28">
        <v>4463</v>
      </c>
      <c r="C149" s="28">
        <v>1968</v>
      </c>
      <c r="D149" s="28">
        <v>2495</v>
      </c>
      <c r="E149" s="32">
        <v>0.496</v>
      </c>
      <c r="F149" s="21">
        <f t="shared" si="5"/>
        <v>8997.9838709677424</v>
      </c>
      <c r="G149" s="28">
        <v>1570</v>
      </c>
    </row>
    <row r="150" spans="1:7" s="1" customFormat="1" ht="18" customHeight="1">
      <c r="A150" s="27" t="s">
        <v>95</v>
      </c>
      <c r="B150" s="28">
        <v>2233</v>
      </c>
      <c r="C150" s="28">
        <v>1017</v>
      </c>
      <c r="D150" s="28">
        <v>1216</v>
      </c>
      <c r="E150" s="32">
        <v>0.193</v>
      </c>
      <c r="F150" s="21">
        <f t="shared" si="5"/>
        <v>11569.948186528498</v>
      </c>
      <c r="G150" s="28">
        <v>1190</v>
      </c>
    </row>
    <row r="151" spans="1:7" s="1" customFormat="1" ht="18" customHeight="1">
      <c r="A151" s="27" t="s">
        <v>96</v>
      </c>
      <c r="B151" s="28">
        <v>1843</v>
      </c>
      <c r="C151" s="30">
        <v>885</v>
      </c>
      <c r="D151" s="30">
        <v>958</v>
      </c>
      <c r="E151" s="32">
        <v>0.33900000000000002</v>
      </c>
      <c r="F151" s="21">
        <f t="shared" si="5"/>
        <v>5436.5781710914453</v>
      </c>
      <c r="G151" s="30">
        <v>829</v>
      </c>
    </row>
    <row r="152" spans="1:7" s="1" customFormat="1" ht="18" customHeight="1">
      <c r="A152" s="27" t="s">
        <v>92</v>
      </c>
      <c r="B152" s="28">
        <v>6430</v>
      </c>
      <c r="C152" s="28">
        <v>2807</v>
      </c>
      <c r="D152" s="28">
        <v>3623</v>
      </c>
      <c r="E152" s="32">
        <v>0.41399999999999998</v>
      </c>
      <c r="F152" s="21">
        <f t="shared" si="5"/>
        <v>15531.400966183575</v>
      </c>
      <c r="G152" s="28">
        <v>2015</v>
      </c>
    </row>
    <row r="153" spans="1:7" s="1" customFormat="1" ht="18" customHeight="1">
      <c r="A153" s="27" t="s">
        <v>93</v>
      </c>
      <c r="B153" s="28">
        <v>4302</v>
      </c>
      <c r="C153" s="28">
        <v>2158</v>
      </c>
      <c r="D153" s="28">
        <v>2144</v>
      </c>
      <c r="E153" s="32">
        <v>0.45800000000000002</v>
      </c>
      <c r="F153" s="21">
        <f t="shared" si="5"/>
        <v>9393.0131004366813</v>
      </c>
      <c r="G153" s="28">
        <v>2190</v>
      </c>
    </row>
    <row r="154" spans="1:7" s="12" customFormat="1" ht="18" customHeight="1">
      <c r="A154" s="27" t="s">
        <v>88</v>
      </c>
      <c r="B154" s="28">
        <v>2818</v>
      </c>
      <c r="C154" s="28">
        <v>1319</v>
      </c>
      <c r="D154" s="28">
        <v>1499</v>
      </c>
      <c r="E154" s="32">
        <v>0.52200000000000002</v>
      </c>
      <c r="F154" s="21">
        <f t="shared" si="5"/>
        <v>5398.4674329501913</v>
      </c>
      <c r="G154" s="30">
        <v>970</v>
      </c>
    </row>
    <row r="155" spans="1:7" s="1" customFormat="1" ht="18" customHeight="1">
      <c r="A155" s="25" t="s">
        <v>84</v>
      </c>
      <c r="B155" s="26">
        <v>126160</v>
      </c>
      <c r="C155" s="26">
        <v>59046</v>
      </c>
      <c r="D155" s="26">
        <v>67114</v>
      </c>
      <c r="E155" s="33">
        <v>17.834</v>
      </c>
      <c r="F155" s="20">
        <f t="shared" si="5"/>
        <v>7074.1280699786921</v>
      </c>
      <c r="G155" s="26">
        <v>59970</v>
      </c>
    </row>
    <row r="156" spans="1:7" s="1" customFormat="1" ht="18" customHeight="1">
      <c r="A156" s="27" t="s">
        <v>83</v>
      </c>
      <c r="B156" s="28">
        <v>38376</v>
      </c>
      <c r="C156" s="28">
        <v>17951</v>
      </c>
      <c r="D156" s="28">
        <v>20425</v>
      </c>
      <c r="E156" s="32">
        <v>5.1050000000000004</v>
      </c>
      <c r="F156" s="21">
        <f t="shared" si="5"/>
        <v>7517.3359451518118</v>
      </c>
      <c r="G156" s="28">
        <v>21516</v>
      </c>
    </row>
    <row r="157" spans="1:7" s="12" customFormat="1" ht="18" customHeight="1">
      <c r="A157" s="27" t="s">
        <v>82</v>
      </c>
      <c r="B157" s="28">
        <v>28525</v>
      </c>
      <c r="C157" s="28">
        <v>13480</v>
      </c>
      <c r="D157" s="28">
        <v>15045</v>
      </c>
      <c r="E157" s="32">
        <v>2.5139999999999998</v>
      </c>
      <c r="F157" s="21">
        <f t="shared" si="5"/>
        <v>11346.459824980113</v>
      </c>
      <c r="G157" s="28">
        <v>10625</v>
      </c>
    </row>
    <row r="158" spans="1:7" s="1" customFormat="1" ht="18" customHeight="1">
      <c r="A158" s="27" t="s">
        <v>81</v>
      </c>
      <c r="B158" s="28">
        <v>8203</v>
      </c>
      <c r="C158" s="28">
        <v>3778</v>
      </c>
      <c r="D158" s="28">
        <v>4425</v>
      </c>
      <c r="E158" s="32">
        <v>1.3939999999999999</v>
      </c>
      <c r="F158" s="21">
        <f t="shared" si="5"/>
        <v>5884.5050215208039</v>
      </c>
      <c r="G158" s="28">
        <v>3657</v>
      </c>
    </row>
    <row r="159" spans="1:7" s="1" customFormat="1" ht="18" customHeight="1">
      <c r="A159" s="27" t="s">
        <v>80</v>
      </c>
      <c r="B159" s="28">
        <v>18866</v>
      </c>
      <c r="C159" s="28">
        <v>8710</v>
      </c>
      <c r="D159" s="28">
        <v>10156</v>
      </c>
      <c r="E159" s="32">
        <v>3.0219999999999998</v>
      </c>
      <c r="F159" s="21">
        <f t="shared" si="5"/>
        <v>6242.8855062872271</v>
      </c>
      <c r="G159" s="28">
        <v>9503</v>
      </c>
    </row>
    <row r="160" spans="1:7" s="12" customFormat="1" ht="18" customHeight="1">
      <c r="A160" s="27" t="s">
        <v>79</v>
      </c>
      <c r="B160" s="28">
        <v>11008</v>
      </c>
      <c r="C160" s="28">
        <v>5212</v>
      </c>
      <c r="D160" s="28">
        <v>5796</v>
      </c>
      <c r="E160" s="32">
        <v>2.992</v>
      </c>
      <c r="F160" s="21">
        <f t="shared" si="5"/>
        <v>3679.1443850267378</v>
      </c>
      <c r="G160" s="28">
        <v>3667</v>
      </c>
    </row>
    <row r="161" spans="1:7" s="12" customFormat="1" ht="18" customHeight="1">
      <c r="A161" s="27" t="s">
        <v>78</v>
      </c>
      <c r="B161" s="28">
        <v>15040</v>
      </c>
      <c r="C161" s="28">
        <v>7025</v>
      </c>
      <c r="D161" s="28">
        <v>8015</v>
      </c>
      <c r="E161" s="32">
        <v>1.8979999999999999</v>
      </c>
      <c r="F161" s="21">
        <f t="shared" si="5"/>
        <v>7924.1306638566921</v>
      </c>
      <c r="G161" s="28">
        <v>9090</v>
      </c>
    </row>
    <row r="162" spans="1:7" s="1" customFormat="1" ht="18" customHeight="1">
      <c r="A162" s="27" t="s">
        <v>77</v>
      </c>
      <c r="B162" s="28">
        <v>6142</v>
      </c>
      <c r="C162" s="28">
        <v>2890</v>
      </c>
      <c r="D162" s="28">
        <v>3252</v>
      </c>
      <c r="E162" s="32">
        <v>0.90900000000000003</v>
      </c>
      <c r="F162" s="21">
        <f t="shared" si="5"/>
        <v>6756.8756875687568</v>
      </c>
      <c r="G162" s="28">
        <v>1912</v>
      </c>
    </row>
    <row r="163" spans="1:7" s="1" customFormat="1" ht="18" customHeight="1">
      <c r="A163" s="25" t="s">
        <v>76</v>
      </c>
      <c r="B163" s="26">
        <v>142586</v>
      </c>
      <c r="C163" s="26">
        <v>67340</v>
      </c>
      <c r="D163" s="26">
        <v>75246</v>
      </c>
      <c r="E163" s="33">
        <v>63.645000000000003</v>
      </c>
      <c r="F163" s="20">
        <f t="shared" si="5"/>
        <v>2240.3330976510329</v>
      </c>
      <c r="G163" s="26">
        <v>61051</v>
      </c>
    </row>
    <row r="164" spans="1:7" s="1" customFormat="1" ht="18" customHeight="1">
      <c r="A164" s="27" t="s">
        <v>75</v>
      </c>
      <c r="B164" s="28">
        <v>97385</v>
      </c>
      <c r="C164" s="28">
        <v>45492</v>
      </c>
      <c r="D164" s="28">
        <v>51893</v>
      </c>
      <c r="E164" s="32">
        <v>28.459</v>
      </c>
      <c r="F164" s="21">
        <f t="shared" si="5"/>
        <v>3421.940335219087</v>
      </c>
      <c r="G164" s="28">
        <v>46904</v>
      </c>
    </row>
    <row r="165" spans="1:7" s="12" customFormat="1" ht="18" customHeight="1">
      <c r="A165" s="27" t="s">
        <v>74</v>
      </c>
      <c r="B165" s="28">
        <v>45201</v>
      </c>
      <c r="C165" s="28">
        <v>21848</v>
      </c>
      <c r="D165" s="28">
        <v>23353</v>
      </c>
      <c r="E165" s="32">
        <v>35.186</v>
      </c>
      <c r="F165" s="21">
        <f t="shared" si="5"/>
        <v>1284.6302506678792</v>
      </c>
      <c r="G165" s="28">
        <v>14147</v>
      </c>
    </row>
    <row r="166" spans="1:7" s="12" customFormat="1" ht="18" customHeight="1">
      <c r="A166" s="25" t="s">
        <v>73</v>
      </c>
      <c r="B166" s="26">
        <v>77814</v>
      </c>
      <c r="C166" s="26">
        <v>36366</v>
      </c>
      <c r="D166" s="26">
        <v>41448</v>
      </c>
      <c r="E166" s="33">
        <v>16.661999999999999</v>
      </c>
      <c r="F166" s="20">
        <f t="shared" si="5"/>
        <v>4670.1476413395758</v>
      </c>
      <c r="G166" s="26">
        <v>52403</v>
      </c>
    </row>
    <row r="167" spans="1:7" s="1" customFormat="1" ht="18" customHeight="1">
      <c r="A167" s="27" t="s">
        <v>72</v>
      </c>
      <c r="B167" s="28">
        <v>48531</v>
      </c>
      <c r="C167" s="28">
        <v>22408</v>
      </c>
      <c r="D167" s="28">
        <v>26123</v>
      </c>
      <c r="E167" s="32">
        <v>9.984</v>
      </c>
      <c r="F167" s="21">
        <f t="shared" si="5"/>
        <v>4860.8774038461543</v>
      </c>
      <c r="G167" s="28">
        <v>32692</v>
      </c>
    </row>
    <row r="168" spans="1:7" s="12" customFormat="1" ht="18" customHeight="1">
      <c r="A168" s="27" t="s">
        <v>71</v>
      </c>
      <c r="B168" s="28">
        <v>29283</v>
      </c>
      <c r="C168" s="28">
        <v>13958</v>
      </c>
      <c r="D168" s="28">
        <v>15325</v>
      </c>
      <c r="E168" s="32">
        <v>6.6779999999999999</v>
      </c>
      <c r="F168" s="21">
        <f t="shared" si="5"/>
        <v>4384.995507637017</v>
      </c>
      <c r="G168" s="28">
        <v>19711</v>
      </c>
    </row>
    <row r="169" spans="1:7" s="12" customFormat="1" ht="18" customHeight="1">
      <c r="A169" s="25" t="s">
        <v>70</v>
      </c>
      <c r="B169" s="26">
        <v>72568</v>
      </c>
      <c r="C169" s="26">
        <v>34795</v>
      </c>
      <c r="D169" s="26">
        <v>37773</v>
      </c>
      <c r="E169" s="33">
        <v>7.1260000000000003</v>
      </c>
      <c r="F169" s="20">
        <f t="shared" si="5"/>
        <v>10183.553185517821</v>
      </c>
      <c r="G169" s="26">
        <v>52041</v>
      </c>
    </row>
    <row r="170" spans="1:7" s="1" customFormat="1" ht="18" customHeight="1">
      <c r="A170" s="27" t="s">
        <v>69</v>
      </c>
      <c r="B170" s="28">
        <v>32498</v>
      </c>
      <c r="C170" s="28">
        <v>16055</v>
      </c>
      <c r="D170" s="28">
        <v>16443</v>
      </c>
      <c r="E170" s="32">
        <v>2.5590000000000002</v>
      </c>
      <c r="F170" s="21">
        <f>B170/E171</f>
        <v>28607.394366197186</v>
      </c>
      <c r="G170" s="28">
        <v>10407</v>
      </c>
    </row>
    <row r="171" spans="1:7" s="1" customFormat="1" ht="18" customHeight="1">
      <c r="A171" s="27" t="s">
        <v>68</v>
      </c>
      <c r="B171" s="28">
        <v>9538</v>
      </c>
      <c r="C171" s="28">
        <v>4246</v>
      </c>
      <c r="D171" s="28">
        <v>5292</v>
      </c>
      <c r="E171" s="32">
        <v>1.1359999999999999</v>
      </c>
      <c r="F171" s="21">
        <f>B171/E170</f>
        <v>3727.2372020320436</v>
      </c>
      <c r="G171" s="28">
        <v>11621</v>
      </c>
    </row>
    <row r="172" spans="1:7" s="1" customFormat="1" ht="18" customHeight="1">
      <c r="A172" s="27" t="s">
        <v>67</v>
      </c>
      <c r="B172" s="28">
        <v>14685</v>
      </c>
      <c r="C172" s="28">
        <v>6766</v>
      </c>
      <c r="D172" s="28">
        <v>7919</v>
      </c>
      <c r="E172" s="32">
        <v>1.1479999999999999</v>
      </c>
      <c r="F172" s="21">
        <f t="shared" ref="F172:F196" si="6">B172/E172</f>
        <v>12791.811846689896</v>
      </c>
      <c r="G172" s="28">
        <v>11607</v>
      </c>
    </row>
    <row r="173" spans="1:7" s="1" customFormat="1" ht="18" customHeight="1">
      <c r="A173" s="27" t="s">
        <v>66</v>
      </c>
      <c r="B173" s="28">
        <v>15847</v>
      </c>
      <c r="C173" s="28">
        <v>7728</v>
      </c>
      <c r="D173" s="28">
        <v>8119</v>
      </c>
      <c r="E173" s="32">
        <v>2.2829999999999999</v>
      </c>
      <c r="F173" s="21">
        <f t="shared" si="6"/>
        <v>6941.3053000438022</v>
      </c>
      <c r="G173" s="28">
        <v>18406</v>
      </c>
    </row>
    <row r="174" spans="1:7" s="1" customFormat="1" ht="18" customHeight="1">
      <c r="A174" s="25" t="s">
        <v>65</v>
      </c>
      <c r="B174" s="26">
        <v>80509</v>
      </c>
      <c r="C174" s="26">
        <v>38450</v>
      </c>
      <c r="D174" s="26">
        <v>42059</v>
      </c>
      <c r="E174" s="33">
        <v>15.782</v>
      </c>
      <c r="F174" s="20">
        <f t="shared" si="6"/>
        <v>5101.3179571663923</v>
      </c>
      <c r="G174" s="26">
        <v>37409</v>
      </c>
    </row>
    <row r="175" spans="1:7" s="12" customFormat="1" ht="18" customHeight="1">
      <c r="A175" s="27" t="s">
        <v>63</v>
      </c>
      <c r="B175" s="28">
        <v>31892</v>
      </c>
      <c r="C175" s="28">
        <v>15052</v>
      </c>
      <c r="D175" s="28">
        <v>16840</v>
      </c>
      <c r="E175" s="32">
        <v>6.7160000000000002</v>
      </c>
      <c r="F175" s="21">
        <f t="shared" si="6"/>
        <v>4748.6599166170336</v>
      </c>
      <c r="G175" s="28">
        <v>13849</v>
      </c>
    </row>
    <row r="176" spans="1:7" s="12" customFormat="1" ht="18" customHeight="1">
      <c r="A176" s="27" t="s">
        <v>64</v>
      </c>
      <c r="B176" s="28">
        <v>48617</v>
      </c>
      <c r="C176" s="28">
        <v>23398</v>
      </c>
      <c r="D176" s="28">
        <v>25219</v>
      </c>
      <c r="E176" s="32">
        <v>9.0660000000000007</v>
      </c>
      <c r="F176" s="21">
        <f t="shared" si="6"/>
        <v>5362.5634237811601</v>
      </c>
      <c r="G176" s="28">
        <v>23560</v>
      </c>
    </row>
    <row r="177" spans="1:7" s="1" customFormat="1" ht="18" customHeight="1">
      <c r="A177" s="25" t="s">
        <v>62</v>
      </c>
      <c r="B177" s="26">
        <v>177769</v>
      </c>
      <c r="C177" s="26">
        <v>84644</v>
      </c>
      <c r="D177" s="26">
        <v>93125</v>
      </c>
      <c r="E177" s="33">
        <v>123.85899999999999</v>
      </c>
      <c r="F177" s="20">
        <f t="shared" si="6"/>
        <v>1435.2529892862046</v>
      </c>
      <c r="G177" s="26">
        <v>96468</v>
      </c>
    </row>
    <row r="178" spans="1:7" s="12" customFormat="1" ht="18" customHeight="1">
      <c r="A178" s="27" t="s">
        <v>61</v>
      </c>
      <c r="B178" s="28">
        <v>30353</v>
      </c>
      <c r="C178" s="28">
        <v>14235</v>
      </c>
      <c r="D178" s="28">
        <v>16118</v>
      </c>
      <c r="E178" s="32">
        <v>10.823</v>
      </c>
      <c r="F178" s="21">
        <f t="shared" si="6"/>
        <v>2804.4904370322461</v>
      </c>
      <c r="G178" s="28">
        <v>18808</v>
      </c>
    </row>
    <row r="179" spans="1:7" s="1" customFormat="1" ht="18" customHeight="1">
      <c r="A179" s="27" t="s">
        <v>60</v>
      </c>
      <c r="B179" s="28">
        <v>68026</v>
      </c>
      <c r="C179" s="28">
        <v>32297</v>
      </c>
      <c r="D179" s="28">
        <v>35729</v>
      </c>
      <c r="E179" s="32">
        <v>14.297000000000001</v>
      </c>
      <c r="F179" s="21">
        <f t="shared" si="6"/>
        <v>4758.061131705952</v>
      </c>
      <c r="G179" s="28">
        <v>32784</v>
      </c>
    </row>
    <row r="180" spans="1:7" s="1" customFormat="1" ht="18" customHeight="1">
      <c r="A180" s="27" t="s">
        <v>59</v>
      </c>
      <c r="B180" s="28">
        <v>15915</v>
      </c>
      <c r="C180" s="28">
        <v>7531</v>
      </c>
      <c r="D180" s="28">
        <v>8384</v>
      </c>
      <c r="E180" s="32">
        <v>17.457999999999998</v>
      </c>
      <c r="F180" s="21">
        <f t="shared" si="6"/>
        <v>911.61645091075729</v>
      </c>
      <c r="G180" s="28">
        <v>11263</v>
      </c>
    </row>
    <row r="181" spans="1:7" s="1" customFormat="1" ht="18" customHeight="1">
      <c r="A181" s="27" t="s">
        <v>58</v>
      </c>
      <c r="B181" s="28">
        <v>24878</v>
      </c>
      <c r="C181" s="28">
        <v>11971</v>
      </c>
      <c r="D181" s="28">
        <v>12907</v>
      </c>
      <c r="E181" s="32">
        <v>33.752000000000002</v>
      </c>
      <c r="F181" s="21">
        <f t="shared" si="6"/>
        <v>737.08224697795686</v>
      </c>
      <c r="G181" s="28">
        <v>12974</v>
      </c>
    </row>
    <row r="182" spans="1:7" s="1" customFormat="1" ht="18" customHeight="1">
      <c r="A182" s="27" t="s">
        <v>57</v>
      </c>
      <c r="B182" s="28">
        <v>30426</v>
      </c>
      <c r="C182" s="28">
        <v>14565</v>
      </c>
      <c r="D182" s="28">
        <v>15861</v>
      </c>
      <c r="E182" s="32">
        <v>25.834</v>
      </c>
      <c r="F182" s="21">
        <f t="shared" si="6"/>
        <v>1177.7502516064101</v>
      </c>
      <c r="G182" s="28">
        <v>17825</v>
      </c>
    </row>
    <row r="183" spans="1:7" s="12" customFormat="1" ht="18" customHeight="1">
      <c r="A183" s="27" t="s">
        <v>56</v>
      </c>
      <c r="B183" s="28">
        <v>8171</v>
      </c>
      <c r="C183" s="28">
        <v>4045</v>
      </c>
      <c r="D183" s="28">
        <v>4126</v>
      </c>
      <c r="E183" s="32">
        <v>21.695</v>
      </c>
      <c r="F183" s="21">
        <f t="shared" si="6"/>
        <v>376.63056003687484</v>
      </c>
      <c r="G183" s="28">
        <v>2814</v>
      </c>
    </row>
    <row r="184" spans="1:7" s="12" customFormat="1" ht="18" customHeight="1">
      <c r="A184" s="25" t="s">
        <v>55</v>
      </c>
      <c r="B184" s="26">
        <v>118574</v>
      </c>
      <c r="C184" s="26">
        <v>53888</v>
      </c>
      <c r="D184" s="26">
        <v>64686</v>
      </c>
      <c r="E184" s="33">
        <v>22.157</v>
      </c>
      <c r="F184" s="20">
        <f t="shared" si="6"/>
        <v>5351.5367603917493</v>
      </c>
      <c r="G184" s="26">
        <v>57720</v>
      </c>
    </row>
    <row r="185" spans="1:7" s="1" customFormat="1" ht="18" customHeight="1">
      <c r="A185" s="27" t="s">
        <v>53</v>
      </c>
      <c r="B185" s="28">
        <v>91456</v>
      </c>
      <c r="C185" s="28">
        <v>41715</v>
      </c>
      <c r="D185" s="28">
        <v>49741</v>
      </c>
      <c r="E185" s="32">
        <v>15.102</v>
      </c>
      <c r="F185" s="21">
        <f t="shared" si="6"/>
        <v>6055.8866375314528</v>
      </c>
      <c r="G185" s="28">
        <v>45840</v>
      </c>
    </row>
    <row r="186" spans="1:7" s="1" customFormat="1" ht="18" customHeight="1">
      <c r="A186" s="27" t="s">
        <v>54</v>
      </c>
      <c r="B186" s="28">
        <v>27118</v>
      </c>
      <c r="C186" s="28">
        <v>12173</v>
      </c>
      <c r="D186" s="28">
        <v>14945</v>
      </c>
      <c r="E186" s="32">
        <v>7.0549999999999997</v>
      </c>
      <c r="F186" s="21">
        <f t="shared" si="6"/>
        <v>3843.798724309001</v>
      </c>
      <c r="G186" s="28">
        <v>11880</v>
      </c>
    </row>
    <row r="187" spans="1:7" s="12" customFormat="1" ht="18" customHeight="1">
      <c r="A187" s="25" t="s">
        <v>52</v>
      </c>
      <c r="B187" s="26">
        <v>109653</v>
      </c>
      <c r="C187" s="26">
        <v>50150</v>
      </c>
      <c r="D187" s="26">
        <v>59503</v>
      </c>
      <c r="E187" s="33">
        <v>19.265000000000001</v>
      </c>
      <c r="F187" s="20">
        <f t="shared" si="6"/>
        <v>5691.824552296911</v>
      </c>
      <c r="G187" s="26">
        <v>61277</v>
      </c>
    </row>
    <row r="188" spans="1:7" s="1" customFormat="1" ht="18" customHeight="1">
      <c r="A188" s="27" t="s">
        <v>51</v>
      </c>
      <c r="B188" s="28">
        <v>24560</v>
      </c>
      <c r="C188" s="28">
        <v>11199</v>
      </c>
      <c r="D188" s="28">
        <v>13361</v>
      </c>
      <c r="E188" s="32">
        <v>5.5579999999999998</v>
      </c>
      <c r="F188" s="21">
        <f t="shared" si="6"/>
        <v>4418.8557034904643</v>
      </c>
      <c r="G188" s="28">
        <v>13417</v>
      </c>
    </row>
    <row r="189" spans="1:7" s="12" customFormat="1" ht="18" customHeight="1">
      <c r="A189" s="27" t="s">
        <v>50</v>
      </c>
      <c r="B189" s="28">
        <v>11763</v>
      </c>
      <c r="C189" s="28">
        <v>5355</v>
      </c>
      <c r="D189" s="28">
        <v>6408</v>
      </c>
      <c r="E189" s="32">
        <v>1.9339999999999999</v>
      </c>
      <c r="F189" s="21">
        <f t="shared" si="6"/>
        <v>6082.2130299896589</v>
      </c>
      <c r="G189" s="28">
        <v>6606</v>
      </c>
    </row>
    <row r="190" spans="1:7" s="1" customFormat="1" ht="18" customHeight="1">
      <c r="A190" s="27" t="s">
        <v>49</v>
      </c>
      <c r="B190" s="28">
        <v>29066</v>
      </c>
      <c r="C190" s="28">
        <v>13327</v>
      </c>
      <c r="D190" s="28">
        <v>15739</v>
      </c>
      <c r="E190" s="32">
        <v>4.0650000000000004</v>
      </c>
      <c r="F190" s="21">
        <f t="shared" si="6"/>
        <v>7150.3075030750297</v>
      </c>
      <c r="G190" s="28">
        <v>13872</v>
      </c>
    </row>
    <row r="191" spans="1:7" s="12" customFormat="1" ht="18" customHeight="1">
      <c r="A191" s="27" t="s">
        <v>48</v>
      </c>
      <c r="B191" s="28">
        <v>44264</v>
      </c>
      <c r="C191" s="28">
        <v>20269</v>
      </c>
      <c r="D191" s="28">
        <v>23995</v>
      </c>
      <c r="E191" s="32">
        <v>7.7080000000000002</v>
      </c>
      <c r="F191" s="21">
        <f t="shared" si="6"/>
        <v>5742.6050856253241</v>
      </c>
      <c r="G191" s="28">
        <v>27382</v>
      </c>
    </row>
    <row r="192" spans="1:7" s="1" customFormat="1" ht="18" customHeight="1">
      <c r="A192" s="25" t="s">
        <v>47</v>
      </c>
      <c r="B192" s="26">
        <v>87225</v>
      </c>
      <c r="C192" s="26">
        <v>40928</v>
      </c>
      <c r="D192" s="26">
        <v>46297</v>
      </c>
      <c r="E192" s="33">
        <v>12.565</v>
      </c>
      <c r="F192" s="20">
        <f t="shared" si="6"/>
        <v>6941.9021090330289</v>
      </c>
      <c r="G192" s="26">
        <v>78258</v>
      </c>
    </row>
    <row r="193" spans="1:7" s="1" customFormat="1" ht="18" customHeight="1">
      <c r="A193" s="27" t="s">
        <v>46</v>
      </c>
      <c r="B193" s="28">
        <v>9187</v>
      </c>
      <c r="C193" s="28">
        <v>4219</v>
      </c>
      <c r="D193" s="28">
        <v>4968</v>
      </c>
      <c r="E193" s="32">
        <v>2.109</v>
      </c>
      <c r="F193" s="21">
        <f t="shared" si="6"/>
        <v>4356.0929350403039</v>
      </c>
      <c r="G193" s="28">
        <v>17301</v>
      </c>
    </row>
    <row r="194" spans="1:7" s="1" customFormat="1" ht="18" customHeight="1">
      <c r="A194" s="27" t="s">
        <v>45</v>
      </c>
      <c r="B194" s="28">
        <v>55580</v>
      </c>
      <c r="C194" s="28">
        <v>26714</v>
      </c>
      <c r="D194" s="28">
        <v>28866</v>
      </c>
      <c r="E194" s="32">
        <v>7.0309999999999997</v>
      </c>
      <c r="F194" s="21">
        <f t="shared" si="6"/>
        <v>7904.9921774996446</v>
      </c>
      <c r="G194" s="28">
        <v>38668</v>
      </c>
    </row>
    <row r="195" spans="1:7" s="12" customFormat="1" ht="18" customHeight="1">
      <c r="A195" s="27" t="s">
        <v>44</v>
      </c>
      <c r="B195" s="28">
        <v>22458</v>
      </c>
      <c r="C195" s="28">
        <v>9995</v>
      </c>
      <c r="D195" s="28">
        <v>12463</v>
      </c>
      <c r="E195" s="32">
        <v>3.4249999999999998</v>
      </c>
      <c r="F195" s="21">
        <f t="shared" si="6"/>
        <v>6557.080291970803</v>
      </c>
      <c r="G195" s="28">
        <v>22289</v>
      </c>
    </row>
    <row r="196" spans="1:7" s="12" customFormat="1" ht="18" customHeight="1">
      <c r="A196" s="25" t="s">
        <v>43</v>
      </c>
      <c r="B196" s="26">
        <v>124048</v>
      </c>
      <c r="C196" s="26">
        <v>56807</v>
      </c>
      <c r="D196" s="26">
        <v>67241</v>
      </c>
      <c r="E196" s="33">
        <v>23.68</v>
      </c>
      <c r="F196" s="20">
        <f t="shared" si="6"/>
        <v>5238.5135135135133</v>
      </c>
      <c r="G196" s="26">
        <v>78435</v>
      </c>
    </row>
    <row r="197" spans="1:7" s="12" customFormat="1" ht="18" customHeight="1">
      <c r="A197" s="27" t="s">
        <v>42</v>
      </c>
      <c r="B197" s="28">
        <v>47736</v>
      </c>
      <c r="C197" s="28">
        <v>21850</v>
      </c>
      <c r="D197" s="28">
        <v>25886</v>
      </c>
      <c r="E197" s="32" t="s">
        <v>240</v>
      </c>
      <c r="F197" s="22" t="s">
        <v>240</v>
      </c>
      <c r="G197" s="28">
        <v>31887</v>
      </c>
    </row>
    <row r="198" spans="1:7" s="1" customFormat="1" ht="18" customHeight="1">
      <c r="A198" s="27" t="s">
        <v>41</v>
      </c>
      <c r="B198" s="28">
        <v>44890</v>
      </c>
      <c r="C198" s="28">
        <v>20503</v>
      </c>
      <c r="D198" s="28">
        <v>24387</v>
      </c>
      <c r="E198" s="32" t="s">
        <v>240</v>
      </c>
      <c r="F198" s="24" t="s">
        <v>240</v>
      </c>
      <c r="G198" s="28">
        <v>27853</v>
      </c>
    </row>
    <row r="199" spans="1:7" s="12" customFormat="1" ht="18" customHeight="1">
      <c r="A199" s="27" t="s">
        <v>40</v>
      </c>
      <c r="B199" s="28">
        <v>31422</v>
      </c>
      <c r="C199" s="28">
        <v>14454</v>
      </c>
      <c r="D199" s="28">
        <v>16968</v>
      </c>
      <c r="E199" s="32" t="s">
        <v>240</v>
      </c>
      <c r="F199" s="23" t="s">
        <v>240</v>
      </c>
      <c r="G199" s="28">
        <v>18695</v>
      </c>
    </row>
    <row r="200" spans="1:7" s="12" customFormat="1" ht="18" customHeight="1">
      <c r="A200" s="25" t="s">
        <v>39</v>
      </c>
      <c r="B200" s="26">
        <v>96059</v>
      </c>
      <c r="C200" s="26">
        <v>44083</v>
      </c>
      <c r="D200" s="26">
        <v>51976</v>
      </c>
      <c r="E200" s="33">
        <v>28.12</v>
      </c>
      <c r="F200" s="20">
        <f>B200/E200</f>
        <v>3416.0384068278804</v>
      </c>
      <c r="G200" s="26">
        <v>40482</v>
      </c>
    </row>
    <row r="201" spans="1:7" s="1" customFormat="1" ht="18" customHeight="1">
      <c r="A201" s="27" t="s">
        <v>38</v>
      </c>
      <c r="B201" s="28">
        <v>28600</v>
      </c>
      <c r="C201" s="28">
        <v>13049</v>
      </c>
      <c r="D201" s="28">
        <v>15551</v>
      </c>
      <c r="E201" s="32" t="s">
        <v>240</v>
      </c>
      <c r="F201" s="22" t="s">
        <v>240</v>
      </c>
      <c r="G201" s="28">
        <v>11103</v>
      </c>
    </row>
    <row r="202" spans="1:7" s="1" customFormat="1" ht="18" customHeight="1">
      <c r="A202" s="27" t="s">
        <v>37</v>
      </c>
      <c r="B202" s="28">
        <v>42634</v>
      </c>
      <c r="C202" s="28">
        <v>19559</v>
      </c>
      <c r="D202" s="28">
        <v>23075</v>
      </c>
      <c r="E202" s="32" t="s">
        <v>240</v>
      </c>
      <c r="F202" s="24" t="s">
        <v>240</v>
      </c>
      <c r="G202" s="28">
        <v>18036</v>
      </c>
    </row>
    <row r="203" spans="1:7" s="12" customFormat="1" ht="18" customHeight="1">
      <c r="A203" s="27" t="s">
        <v>36</v>
      </c>
      <c r="B203" s="28">
        <v>24825</v>
      </c>
      <c r="C203" s="28">
        <v>11475</v>
      </c>
      <c r="D203" s="28">
        <v>13350</v>
      </c>
      <c r="E203" s="32" t="s">
        <v>240</v>
      </c>
      <c r="F203" s="23" t="s">
        <v>240</v>
      </c>
      <c r="G203" s="28">
        <v>11343</v>
      </c>
    </row>
    <row r="204" spans="1:7" s="1" customFormat="1" ht="18" customHeight="1">
      <c r="A204" s="25" t="s">
        <v>35</v>
      </c>
      <c r="B204" s="26">
        <v>22463</v>
      </c>
      <c r="C204" s="26">
        <v>10977</v>
      </c>
      <c r="D204" s="26">
        <v>11486</v>
      </c>
      <c r="E204" s="33">
        <v>1.4159999999999999</v>
      </c>
      <c r="F204" s="20">
        <f t="shared" ref="F204:F235" si="7">B204/E204</f>
        <v>15863.700564971752</v>
      </c>
      <c r="G204" s="26">
        <v>13195</v>
      </c>
    </row>
    <row r="205" spans="1:7" s="1" customFormat="1" ht="18" customHeight="1">
      <c r="A205" s="27" t="s">
        <v>34</v>
      </c>
      <c r="B205" s="28">
        <v>6908</v>
      </c>
      <c r="C205" s="28">
        <v>3409</v>
      </c>
      <c r="D205" s="28">
        <v>3499</v>
      </c>
      <c r="E205" s="32">
        <v>0.48399999999999999</v>
      </c>
      <c r="F205" s="21">
        <f t="shared" si="7"/>
        <v>14272.727272727274</v>
      </c>
      <c r="G205" s="28">
        <v>5026</v>
      </c>
    </row>
    <row r="206" spans="1:7" s="12" customFormat="1" ht="18" customHeight="1">
      <c r="A206" s="27" t="s">
        <v>33</v>
      </c>
      <c r="B206" s="28">
        <v>8319</v>
      </c>
      <c r="C206" s="28">
        <v>4071</v>
      </c>
      <c r="D206" s="28">
        <v>4248</v>
      </c>
      <c r="E206" s="32">
        <v>0.48299999999999998</v>
      </c>
      <c r="F206" s="21">
        <f t="shared" si="7"/>
        <v>17223.602484472049</v>
      </c>
      <c r="G206" s="28">
        <v>4422</v>
      </c>
    </row>
    <row r="207" spans="1:7" s="1" customFormat="1" ht="18" customHeight="1">
      <c r="A207" s="27" t="s">
        <v>32</v>
      </c>
      <c r="B207" s="28">
        <v>7236</v>
      </c>
      <c r="C207" s="28">
        <v>3497</v>
      </c>
      <c r="D207" s="28">
        <v>3739</v>
      </c>
      <c r="E207" s="32">
        <v>0.44900000000000001</v>
      </c>
      <c r="F207" s="21">
        <f t="shared" si="7"/>
        <v>16115.812917594654</v>
      </c>
      <c r="G207" s="28">
        <v>3747</v>
      </c>
    </row>
    <row r="208" spans="1:7" s="1" customFormat="1" ht="18" customHeight="1">
      <c r="A208" s="25" t="s">
        <v>31</v>
      </c>
      <c r="B208" s="26">
        <v>77773</v>
      </c>
      <c r="C208" s="26">
        <v>36848</v>
      </c>
      <c r="D208" s="26">
        <v>40925</v>
      </c>
      <c r="E208" s="33">
        <v>9.3260000000000005</v>
      </c>
      <c r="F208" s="20">
        <f t="shared" si="7"/>
        <v>8339.3737936950456</v>
      </c>
      <c r="G208" s="26">
        <v>43431</v>
      </c>
    </row>
    <row r="209" spans="1:7" s="1" customFormat="1" ht="18" customHeight="1">
      <c r="A209" s="27" t="s">
        <v>29</v>
      </c>
      <c r="B209" s="28">
        <v>38022</v>
      </c>
      <c r="C209" s="28">
        <v>17689</v>
      </c>
      <c r="D209" s="28">
        <v>20333</v>
      </c>
      <c r="E209" s="32">
        <v>3.1949999999999998</v>
      </c>
      <c r="F209" s="21">
        <f t="shared" si="7"/>
        <v>11900.469483568077</v>
      </c>
      <c r="G209" s="28">
        <v>17802</v>
      </c>
    </row>
    <row r="210" spans="1:7" s="1" customFormat="1" ht="18" customHeight="1">
      <c r="A210" s="27" t="s">
        <v>28</v>
      </c>
      <c r="B210" s="28">
        <v>20327</v>
      </c>
      <c r="C210" s="28">
        <v>9635</v>
      </c>
      <c r="D210" s="28">
        <v>10692</v>
      </c>
      <c r="E210" s="32">
        <v>2.09</v>
      </c>
      <c r="F210" s="21">
        <f t="shared" si="7"/>
        <v>9725.8373205741627</v>
      </c>
      <c r="G210" s="28">
        <v>10866</v>
      </c>
    </row>
    <row r="211" spans="1:7" s="1" customFormat="1" ht="18" customHeight="1">
      <c r="A211" s="27" t="s">
        <v>30</v>
      </c>
      <c r="B211" s="28">
        <v>19424</v>
      </c>
      <c r="C211" s="28">
        <v>9524</v>
      </c>
      <c r="D211" s="28">
        <v>9900</v>
      </c>
      <c r="E211" s="32">
        <v>4.0410000000000004</v>
      </c>
      <c r="F211" s="21">
        <f t="shared" si="7"/>
        <v>4806.7310071764414</v>
      </c>
      <c r="G211" s="28">
        <v>14763</v>
      </c>
    </row>
    <row r="212" spans="1:7" s="1" customFormat="1" ht="18" customHeight="1">
      <c r="A212" s="25" t="s">
        <v>27</v>
      </c>
      <c r="B212" s="26">
        <v>206278</v>
      </c>
      <c r="C212" s="26">
        <v>96951</v>
      </c>
      <c r="D212" s="26">
        <v>109327</v>
      </c>
      <c r="E212" s="33">
        <v>44.615000000000002</v>
      </c>
      <c r="F212" s="20">
        <f t="shared" si="7"/>
        <v>4623.5122716575142</v>
      </c>
      <c r="G212" s="26">
        <v>102868</v>
      </c>
    </row>
    <row r="213" spans="1:7" s="1" customFormat="1" ht="18" customHeight="1">
      <c r="A213" s="27" t="s">
        <v>25</v>
      </c>
      <c r="B213" s="28">
        <v>80954</v>
      </c>
      <c r="C213" s="28">
        <v>37568</v>
      </c>
      <c r="D213" s="28">
        <v>43386</v>
      </c>
      <c r="E213" s="32">
        <v>18.658999999999999</v>
      </c>
      <c r="F213" s="21">
        <f t="shared" si="7"/>
        <v>4338.6033549493541</v>
      </c>
      <c r="G213" s="28">
        <v>34990</v>
      </c>
    </row>
    <row r="214" spans="1:7" s="1" customFormat="1" ht="18" customHeight="1">
      <c r="A214" s="27" t="s">
        <v>24</v>
      </c>
      <c r="B214" s="28">
        <v>40001</v>
      </c>
      <c r="C214" s="28">
        <v>18894</v>
      </c>
      <c r="D214" s="28">
        <v>21107</v>
      </c>
      <c r="E214" s="32">
        <v>13.516</v>
      </c>
      <c r="F214" s="21">
        <f t="shared" si="7"/>
        <v>2959.5294465818288</v>
      </c>
      <c r="G214" s="28">
        <v>23602</v>
      </c>
    </row>
    <row r="215" spans="1:7" s="12" customFormat="1" ht="18" customHeight="1">
      <c r="A215" s="27" t="s">
        <v>26</v>
      </c>
      <c r="B215" s="28">
        <v>85323</v>
      </c>
      <c r="C215" s="28">
        <v>40489</v>
      </c>
      <c r="D215" s="28">
        <v>44834</v>
      </c>
      <c r="E215" s="32">
        <v>12.44</v>
      </c>
      <c r="F215" s="21">
        <f t="shared" si="7"/>
        <v>6858.7620578778142</v>
      </c>
      <c r="G215" s="28">
        <v>44276</v>
      </c>
    </row>
    <row r="216" spans="1:7" s="12" customFormat="1" ht="18" customHeight="1">
      <c r="A216" s="25" t="s">
        <v>23</v>
      </c>
      <c r="B216" s="26">
        <v>156354</v>
      </c>
      <c r="C216" s="26">
        <v>72977</v>
      </c>
      <c r="D216" s="26">
        <v>83377</v>
      </c>
      <c r="E216" s="33">
        <v>35.825000000000003</v>
      </c>
      <c r="F216" s="20">
        <f t="shared" si="7"/>
        <v>4364.3824145150029</v>
      </c>
      <c r="G216" s="26">
        <v>61882</v>
      </c>
    </row>
    <row r="217" spans="1:7" s="1" customFormat="1" ht="18" customHeight="1">
      <c r="A217" s="27" t="s">
        <v>22</v>
      </c>
      <c r="B217" s="28">
        <v>80394</v>
      </c>
      <c r="C217" s="28">
        <v>37133</v>
      </c>
      <c r="D217" s="28">
        <v>43261</v>
      </c>
      <c r="E217" s="32">
        <v>18.789000000000001</v>
      </c>
      <c r="F217" s="21">
        <f t="shared" si="7"/>
        <v>4278.7801373143857</v>
      </c>
      <c r="G217" s="28">
        <v>30333</v>
      </c>
    </row>
    <row r="218" spans="1:7" s="12" customFormat="1" ht="18" customHeight="1">
      <c r="A218" s="27" t="s">
        <v>21</v>
      </c>
      <c r="B218" s="28">
        <v>75960</v>
      </c>
      <c r="C218" s="28">
        <v>35844</v>
      </c>
      <c r="D218" s="28">
        <v>40116</v>
      </c>
      <c r="E218" s="32">
        <v>17.036000000000001</v>
      </c>
      <c r="F218" s="21">
        <f t="shared" si="7"/>
        <v>4458.7931439304994</v>
      </c>
      <c r="G218" s="28">
        <v>31549</v>
      </c>
    </row>
    <row r="219" spans="1:7" s="12" customFormat="1" ht="18" customHeight="1">
      <c r="A219" s="25" t="s">
        <v>20</v>
      </c>
      <c r="B219" s="26">
        <v>176022</v>
      </c>
      <c r="C219" s="26">
        <v>85682</v>
      </c>
      <c r="D219" s="26">
        <v>90340</v>
      </c>
      <c r="E219" s="33">
        <v>236.261</v>
      </c>
      <c r="F219" s="20">
        <f t="shared" si="7"/>
        <v>745.03197734708647</v>
      </c>
      <c r="G219" s="26">
        <v>65048</v>
      </c>
    </row>
    <row r="220" spans="1:7" s="1" customFormat="1" ht="18" customHeight="1">
      <c r="A220" s="27" t="s">
        <v>19</v>
      </c>
      <c r="B220" s="28">
        <v>39700</v>
      </c>
      <c r="C220" s="28">
        <v>19284</v>
      </c>
      <c r="D220" s="28">
        <v>20416</v>
      </c>
      <c r="E220" s="32">
        <v>38.131999999999998</v>
      </c>
      <c r="F220" s="21">
        <f t="shared" si="7"/>
        <v>1041.1203188922691</v>
      </c>
      <c r="G220" s="28">
        <v>16188</v>
      </c>
    </row>
    <row r="221" spans="1:7" s="1" customFormat="1" ht="18" customHeight="1">
      <c r="A221" s="27" t="s">
        <v>12</v>
      </c>
      <c r="B221" s="28">
        <v>22375</v>
      </c>
      <c r="C221" s="28">
        <v>10805</v>
      </c>
      <c r="D221" s="28">
        <v>11570</v>
      </c>
      <c r="E221" s="32">
        <v>29.992000000000001</v>
      </c>
      <c r="F221" s="21">
        <f t="shared" si="7"/>
        <v>746.03227527340619</v>
      </c>
      <c r="G221" s="28">
        <v>8080</v>
      </c>
    </row>
    <row r="222" spans="1:7" s="12" customFormat="1" ht="18.75" customHeight="1">
      <c r="A222" s="27" t="s">
        <v>18</v>
      </c>
      <c r="B222" s="28">
        <v>9085</v>
      </c>
      <c r="C222" s="28">
        <v>4504</v>
      </c>
      <c r="D222" s="28">
        <v>4581</v>
      </c>
      <c r="E222" s="32">
        <v>30.849</v>
      </c>
      <c r="F222" s="21">
        <f t="shared" si="7"/>
        <v>294.49901131317063</v>
      </c>
      <c r="G222" s="28">
        <v>2368</v>
      </c>
    </row>
    <row r="223" spans="1:7" s="7" customFormat="1" ht="17.100000000000001" customHeight="1">
      <c r="A223" s="27" t="s">
        <v>17</v>
      </c>
      <c r="B223" s="28">
        <v>11699</v>
      </c>
      <c r="C223" s="28">
        <v>5741</v>
      </c>
      <c r="D223" s="28">
        <v>5958</v>
      </c>
      <c r="E223" s="32">
        <v>38.866999999999997</v>
      </c>
      <c r="F223" s="21">
        <f t="shared" si="7"/>
        <v>301.00084904932208</v>
      </c>
      <c r="G223" s="28">
        <v>4244</v>
      </c>
    </row>
    <row r="224" spans="1:7" s="7" customFormat="1" ht="17.100000000000001" customHeight="1">
      <c r="A224" s="27" t="s">
        <v>15</v>
      </c>
      <c r="B224" s="28">
        <v>34190</v>
      </c>
      <c r="C224" s="28">
        <v>16788</v>
      </c>
      <c r="D224" s="28">
        <v>17402</v>
      </c>
      <c r="E224" s="32">
        <v>22.524000000000001</v>
      </c>
      <c r="F224" s="21">
        <f t="shared" si="7"/>
        <v>1517.9364233706269</v>
      </c>
      <c r="G224" s="28">
        <v>11842</v>
      </c>
    </row>
    <row r="225" spans="1:7" s="1" customFormat="1" ht="18" customHeight="1">
      <c r="A225" s="27" t="s">
        <v>16</v>
      </c>
      <c r="B225" s="28">
        <v>17940</v>
      </c>
      <c r="C225" s="28">
        <v>8723</v>
      </c>
      <c r="D225" s="28">
        <v>9217</v>
      </c>
      <c r="E225" s="32">
        <v>17.75</v>
      </c>
      <c r="F225" s="21">
        <f t="shared" si="7"/>
        <v>1010.7042253521126</v>
      </c>
      <c r="G225" s="28">
        <v>6165</v>
      </c>
    </row>
    <row r="226" spans="1:7" s="1" customFormat="1" ht="18" customHeight="1">
      <c r="A226" s="27" t="s">
        <v>13</v>
      </c>
      <c r="B226" s="28">
        <v>31353</v>
      </c>
      <c r="C226" s="28">
        <v>15050</v>
      </c>
      <c r="D226" s="28">
        <v>16303</v>
      </c>
      <c r="E226" s="32">
        <v>33.357999999999997</v>
      </c>
      <c r="F226" s="21">
        <f t="shared" si="7"/>
        <v>939.89447808621628</v>
      </c>
      <c r="G226" s="28">
        <v>13230</v>
      </c>
    </row>
    <row r="227" spans="1:7" s="1" customFormat="1" ht="18" customHeight="1">
      <c r="A227" s="27" t="s">
        <v>14</v>
      </c>
      <c r="B227" s="28">
        <v>9680</v>
      </c>
      <c r="C227" s="28">
        <v>4787</v>
      </c>
      <c r="D227" s="28">
        <v>4893</v>
      </c>
      <c r="E227" s="32">
        <v>24.789000000000001</v>
      </c>
      <c r="F227" s="21">
        <f t="shared" si="7"/>
        <v>390.4957844205091</v>
      </c>
      <c r="G227" s="28">
        <v>2931</v>
      </c>
    </row>
    <row r="228" spans="1:7" s="1" customFormat="1" ht="18" customHeight="1">
      <c r="A228" s="25" t="s">
        <v>11</v>
      </c>
      <c r="B228" s="26">
        <v>104285</v>
      </c>
      <c r="C228" s="26">
        <v>49789</v>
      </c>
      <c r="D228" s="26">
        <v>54496</v>
      </c>
      <c r="E228" s="33">
        <v>22.841000000000001</v>
      </c>
      <c r="F228" s="20">
        <f t="shared" si="7"/>
        <v>4565.6932708725535</v>
      </c>
      <c r="G228" s="26">
        <v>57383</v>
      </c>
    </row>
    <row r="229" spans="1:7" s="1" customFormat="1" ht="18" customHeight="1">
      <c r="A229" s="27" t="s">
        <v>9</v>
      </c>
      <c r="B229" s="28">
        <v>76111</v>
      </c>
      <c r="C229" s="28">
        <v>36764</v>
      </c>
      <c r="D229" s="28">
        <v>39347</v>
      </c>
      <c r="E229" s="32">
        <v>16.885999999999999</v>
      </c>
      <c r="F229" s="21">
        <f t="shared" si="7"/>
        <v>4507.3433613644438</v>
      </c>
      <c r="G229" s="28">
        <v>39641</v>
      </c>
    </row>
    <row r="230" spans="1:7" s="1" customFormat="1" ht="18" customHeight="1">
      <c r="A230" s="27" t="s">
        <v>10</v>
      </c>
      <c r="B230" s="28">
        <v>28174</v>
      </c>
      <c r="C230" s="28">
        <v>13025</v>
      </c>
      <c r="D230" s="28">
        <v>15149</v>
      </c>
      <c r="E230" s="32">
        <v>5.9550000000000001</v>
      </c>
      <c r="F230" s="21">
        <f t="shared" si="7"/>
        <v>4731.1502938706972</v>
      </c>
      <c r="G230" s="28">
        <v>17742</v>
      </c>
    </row>
    <row r="231" spans="1:7" s="1" customFormat="1" ht="18" customHeight="1">
      <c r="A231" s="25" t="s">
        <v>8</v>
      </c>
      <c r="B231" s="26">
        <v>84340</v>
      </c>
      <c r="C231" s="26">
        <v>37909</v>
      </c>
      <c r="D231" s="26">
        <v>46431</v>
      </c>
      <c r="E231" s="33">
        <v>15.032999999999999</v>
      </c>
      <c r="F231" s="20">
        <f t="shared" si="7"/>
        <v>5610.3239539679371</v>
      </c>
      <c r="G231" s="26">
        <v>81877</v>
      </c>
    </row>
    <row r="232" spans="1:7" s="1" customFormat="1" ht="18" customHeight="1">
      <c r="A232" s="27" t="s">
        <v>5</v>
      </c>
      <c r="B232" s="28">
        <v>27341</v>
      </c>
      <c r="C232" s="28">
        <v>12232</v>
      </c>
      <c r="D232" s="28">
        <v>15109</v>
      </c>
      <c r="E232" s="32">
        <v>5.3419999999999996</v>
      </c>
      <c r="F232" s="21">
        <f t="shared" si="7"/>
        <v>5118.1205540995888</v>
      </c>
      <c r="G232" s="28">
        <v>32016</v>
      </c>
    </row>
    <row r="233" spans="1:7" s="1" customFormat="1" ht="18" customHeight="1">
      <c r="A233" s="27" t="s">
        <v>7</v>
      </c>
      <c r="B233" s="28">
        <v>18989</v>
      </c>
      <c r="C233" s="28">
        <v>8705</v>
      </c>
      <c r="D233" s="28">
        <v>10284</v>
      </c>
      <c r="E233" s="32">
        <v>5.4080000000000004</v>
      </c>
      <c r="F233" s="21">
        <f t="shared" si="7"/>
        <v>3511.2795857988162</v>
      </c>
      <c r="G233" s="28">
        <v>25629</v>
      </c>
    </row>
    <row r="234" spans="1:7" s="1" customFormat="1" ht="18" customHeight="1">
      <c r="A234" s="27" t="s">
        <v>6</v>
      </c>
      <c r="B234" s="28">
        <v>38010</v>
      </c>
      <c r="C234" s="28">
        <v>16972</v>
      </c>
      <c r="D234" s="28">
        <v>21038</v>
      </c>
      <c r="E234" s="32">
        <v>4.2830000000000004</v>
      </c>
      <c r="F234" s="21">
        <f t="shared" si="7"/>
        <v>8874.6205930422602</v>
      </c>
      <c r="G234" s="28">
        <v>24232</v>
      </c>
    </row>
    <row r="235" spans="1:7" s="1" customFormat="1" ht="18" customHeight="1">
      <c r="A235" s="11" t="s">
        <v>4</v>
      </c>
      <c r="B235" s="10">
        <f>SUM(C235:D235)</f>
        <v>5666264</v>
      </c>
      <c r="C235" s="8">
        <f>C3+C7+C12+C18+C21+C27+C32+C36+C39+C45+C52+C55+C58+C66+C69+C74+C77+C83+C86+C89+C93+C96+C100+C106+C111+C117+C121+C126+C130+C136+C139+C142+C155+C163+C166+C169+C174+C177+C184+C187+C192+C196+C200+C204+C208+C212+C216+C219+C228+C231</f>
        <v>2669316</v>
      </c>
      <c r="D235" s="8">
        <f>D3+D7+D12+D18+D21+D27+D32+D36+D39+D45+D52+D55+D58+D66+D69+D74+D77+D83+D86+D89+D93+D96+D100+D106+D111+D117+D121+D126+D130+D136+D139+D142+D155+D163+D166+D169+D174+D177+D184+D187+D192+D196+D200+D204+D208+D212+D216+D219+D228+D231</f>
        <v>2996948</v>
      </c>
      <c r="E235" s="9">
        <f>E3+E7+E12+E18+E21+E27+E32+E36+E39+E45+E52+E55+E58+E66+E69+E74+E77+E83+E86+E89+E93+E96+E100+E106+E111+E117+E121+E126+E130+E136+E139+E142+E155+E163+E166+E169+E174+E177+E184+E187+E192+E196+E200+E204+E208+E212+E216+E219+E228+E231</f>
        <v>1568.7499999999998</v>
      </c>
      <c r="F235" s="8">
        <f t="shared" si="7"/>
        <v>3611.9611155378493</v>
      </c>
      <c r="G235" s="8">
        <f>G3+G7+G12+G18+G21+G27+G32+G36+G39+G45+G52+G55+G58+G66+G69+G74+G77+G83+G86+G89+G93+G96+G100+G106+G111+G117+G121+G126+G130+G136+G139+G142+G155+G163+G166+G169+G174+G177+G184+G187+G192+G196+G200+G204+G208+G212+G216+G219+G228+G231</f>
        <v>3041115</v>
      </c>
    </row>
    <row r="236" spans="1:7" s="1" customFormat="1" ht="18" customHeight="1">
      <c r="A236" s="7" t="s">
        <v>3</v>
      </c>
      <c r="B236" s="7"/>
      <c r="C236" s="7"/>
      <c r="D236" s="5"/>
      <c r="E236" s="5"/>
      <c r="F236" s="5"/>
      <c r="G236" s="5"/>
    </row>
    <row r="237" spans="1:7" s="1" customFormat="1" ht="18" customHeight="1">
      <c r="A237" s="7" t="s">
        <v>2</v>
      </c>
      <c r="B237" s="7"/>
      <c r="C237" s="7"/>
      <c r="D237" s="5"/>
      <c r="E237" s="6"/>
      <c r="F237" s="5"/>
      <c r="G237" s="5"/>
    </row>
    <row r="238" spans="1:7" s="1" customFormat="1" ht="18" customHeight="1">
      <c r="A238" s="4" t="s">
        <v>1</v>
      </c>
      <c r="G238" s="3"/>
    </row>
    <row r="239" spans="1:7" s="1" customFormat="1" ht="18" customHeight="1">
      <c r="A239" s="4" t="s">
        <v>0</v>
      </c>
      <c r="G239" s="3"/>
    </row>
    <row r="240" spans="1:7" s="1" customFormat="1" ht="18" customHeight="1">
      <c r="G240" s="3"/>
    </row>
    <row r="241" spans="7:7" s="1" customFormat="1" ht="18" customHeight="1">
      <c r="G241" s="3"/>
    </row>
    <row r="242" spans="7:7" s="1" customFormat="1" ht="18" customHeight="1">
      <c r="G242" s="3"/>
    </row>
    <row r="243" spans="7:7" s="1" customFormat="1" ht="18" customHeight="1">
      <c r="G243" s="3"/>
    </row>
    <row r="244" spans="7:7" s="1" customFormat="1" ht="18" customHeight="1">
      <c r="G244" s="3"/>
    </row>
    <row r="245" spans="7:7" s="1" customFormat="1" ht="18" customHeight="1">
      <c r="G245" s="3"/>
    </row>
    <row r="246" spans="7:7" s="1" customFormat="1" ht="18" customHeight="1">
      <c r="G246" s="3"/>
    </row>
    <row r="247" spans="7:7" s="1" customFormat="1" ht="18" customHeight="1">
      <c r="G247" s="3"/>
    </row>
    <row r="248" spans="7:7" s="1" customFormat="1" ht="18" customHeight="1">
      <c r="G248" s="3"/>
    </row>
    <row r="249" spans="7:7" s="1" customFormat="1" ht="18" customHeight="1">
      <c r="G249" s="3"/>
    </row>
    <row r="250" spans="7:7" s="1" customFormat="1" ht="18" customHeight="1">
      <c r="G250" s="3"/>
    </row>
    <row r="251" spans="7:7" s="1" customFormat="1" ht="18" customHeight="1">
      <c r="G251" s="3"/>
    </row>
    <row r="252" spans="7:7" s="1" customFormat="1" ht="18" customHeight="1">
      <c r="G252" s="3"/>
    </row>
    <row r="253" spans="7:7" s="1" customFormat="1" ht="18" customHeight="1">
      <c r="G253" s="3"/>
    </row>
    <row r="254" spans="7:7" s="1" customFormat="1" ht="18" customHeight="1">
      <c r="G254" s="3"/>
    </row>
    <row r="255" spans="7:7" s="1" customFormat="1" ht="18" customHeight="1">
      <c r="G255" s="3"/>
    </row>
    <row r="256" spans="7:7" s="1" customFormat="1" ht="18" customHeight="1">
      <c r="G256" s="3"/>
    </row>
    <row r="257" spans="7:7" s="1" customFormat="1" ht="18" customHeight="1">
      <c r="G257" s="3"/>
    </row>
    <row r="258" spans="7:7" s="1" customFormat="1" ht="18" customHeight="1">
      <c r="G258" s="3"/>
    </row>
    <row r="259" spans="7:7" s="1" customFormat="1" ht="18" customHeight="1">
      <c r="G259" s="3"/>
    </row>
    <row r="260" spans="7:7" s="1" customFormat="1" ht="18" customHeight="1">
      <c r="G260" s="3"/>
    </row>
    <row r="261" spans="7:7" s="1" customFormat="1" ht="18" customHeight="1">
      <c r="G261" s="3"/>
    </row>
    <row r="262" spans="7:7" s="1" customFormat="1" ht="18" customHeight="1">
      <c r="G262" s="3"/>
    </row>
    <row r="263" spans="7:7" s="1" customFormat="1" ht="18" customHeight="1">
      <c r="G263" s="3"/>
    </row>
    <row r="264" spans="7:7" s="1" customFormat="1" ht="18" customHeight="1">
      <c r="G264" s="3"/>
    </row>
    <row r="265" spans="7:7" s="1" customFormat="1" ht="18" customHeight="1">
      <c r="G265" s="3"/>
    </row>
    <row r="266" spans="7:7" s="1" customFormat="1" ht="18" customHeight="1">
      <c r="G266" s="3"/>
    </row>
    <row r="267" spans="7:7" s="1" customFormat="1" ht="18" customHeight="1">
      <c r="G267" s="3"/>
    </row>
    <row r="268" spans="7:7" s="1" customFormat="1" ht="18" customHeight="1">
      <c r="G268" s="3"/>
    </row>
    <row r="269" spans="7:7" s="1" customFormat="1" ht="18" customHeight="1">
      <c r="G269" s="3"/>
    </row>
    <row r="270" spans="7:7" s="1" customFormat="1" ht="18" customHeight="1">
      <c r="G270" s="3"/>
    </row>
    <row r="271" spans="7:7" s="1" customFormat="1" ht="18" customHeight="1">
      <c r="G271" s="3"/>
    </row>
    <row r="272" spans="7:7" s="1" customFormat="1" ht="18" customHeight="1">
      <c r="G272" s="3"/>
    </row>
    <row r="273" spans="7:7" s="1" customFormat="1" ht="18" customHeight="1">
      <c r="G273" s="3"/>
    </row>
    <row r="274" spans="7:7" s="1" customFormat="1" ht="18" customHeight="1">
      <c r="G274" s="3"/>
    </row>
    <row r="275" spans="7:7" s="1" customFormat="1" ht="18" customHeight="1">
      <c r="G275" s="3"/>
    </row>
    <row r="276" spans="7:7" s="1" customFormat="1" ht="18" customHeight="1">
      <c r="G276" s="3"/>
    </row>
    <row r="277" spans="7:7" s="1" customFormat="1" ht="18" customHeight="1">
      <c r="G277" s="3"/>
    </row>
    <row r="278" spans="7:7" s="1" customFormat="1" ht="18" customHeight="1">
      <c r="G278" s="3"/>
    </row>
    <row r="279" spans="7:7" s="1" customFormat="1" ht="18" customHeight="1">
      <c r="G279" s="3"/>
    </row>
    <row r="280" spans="7:7" s="1" customFormat="1" ht="18" customHeight="1">
      <c r="G280" s="3"/>
    </row>
    <row r="281" spans="7:7" s="1" customFormat="1" ht="18" customHeight="1">
      <c r="G281" s="3"/>
    </row>
    <row r="282" spans="7:7" s="1" customFormat="1" ht="18" customHeight="1">
      <c r="G282" s="3"/>
    </row>
    <row r="283" spans="7:7" s="1" customFormat="1" ht="18" customHeight="1">
      <c r="G283" s="3"/>
    </row>
    <row r="284" spans="7:7" s="1" customFormat="1" ht="18" customHeight="1">
      <c r="G284" s="3"/>
    </row>
    <row r="285" spans="7:7" s="1" customFormat="1" ht="18" customHeight="1">
      <c r="G285" s="3"/>
    </row>
    <row r="286" spans="7:7" s="1" customFormat="1" ht="18" customHeight="1">
      <c r="G286" s="3"/>
    </row>
    <row r="287" spans="7:7" s="1" customFormat="1" ht="18" customHeight="1">
      <c r="G287" s="3"/>
    </row>
    <row r="288" spans="7:7" s="1" customFormat="1" ht="18" customHeight="1">
      <c r="G288" s="3"/>
    </row>
    <row r="289" spans="7:7" s="1" customFormat="1" ht="18" customHeight="1">
      <c r="G289" s="3"/>
    </row>
    <row r="290" spans="7:7" s="1" customFormat="1" ht="18" customHeight="1">
      <c r="G290" s="3"/>
    </row>
    <row r="291" spans="7:7" s="1" customFormat="1" ht="18" customHeight="1">
      <c r="G291" s="3"/>
    </row>
    <row r="292" spans="7:7" s="1" customFormat="1" ht="18" customHeight="1">
      <c r="G292" s="3"/>
    </row>
    <row r="293" spans="7:7" s="1" customFormat="1" ht="18" customHeight="1">
      <c r="G293" s="3"/>
    </row>
  </sheetData>
  <autoFilter ref="A2:G239"/>
  <hyperlinks>
    <hyperlink ref="A186" r:id="rId1" display="javascript:openWindow('?rcode=10383802&amp;statType=1&amp;year=62')"/>
    <hyperlink ref="A188" r:id="rId2" display="javascript:openWindow('?rcode=10454501&amp;statType=1&amp;year=62')"/>
    <hyperlink ref="A189" r:id="rId3" display="javascript:openWindow('?rcode=10454502&amp;statType=1&amp;year=62')"/>
    <hyperlink ref="A190" r:id="rId4" display="javascript:openWindow('?rcode=10454503&amp;statType=1&amp;year=62')"/>
    <hyperlink ref="A191" r:id="rId5" display="javascript:openWindow('?rcode=10454504&amp;statType=1&amp;year=62')"/>
    <hyperlink ref="A193" r:id="rId6" display="javascript:openWindow('?rcode=10393901&amp;statType=1&amp;year=62')"/>
    <hyperlink ref="A194" r:id="rId7" display="javascript:openWindow('?rcode=10393902&amp;statType=1&amp;year=62')"/>
    <hyperlink ref="A195" r:id="rId8" display="javascript:openWindow('?rcode=10393903&amp;statType=1&amp;year=62')"/>
    <hyperlink ref="A197" r:id="rId9" display="javascript:openWindow('?rcode=10343401&amp;statType=1&amp;year=62')"/>
    <hyperlink ref="A198" r:id="rId10" display="javascript:openWindow('?rcode=10343402&amp;statType=1&amp;year=62')"/>
    <hyperlink ref="A199" r:id="rId11" display="javascript:openWindow('?rcode=10343403&amp;statType=1&amp;year=62')"/>
    <hyperlink ref="A201" r:id="rId12" display="javascript:openWindow('?rcode=10444401&amp;statType=1&amp;year=62')"/>
    <hyperlink ref="A202" r:id="rId13" display="javascript:openWindow('?rcode=10444402&amp;statType=1&amp;year=62')"/>
    <hyperlink ref="A203" r:id="rId14" display="javascript:openWindow('?rcode=10444403&amp;statType=1&amp;year=62')"/>
    <hyperlink ref="A205" r:id="rId15" display="javascript:openWindow('?rcode=10131301&amp;statType=1&amp;year=62')"/>
    <hyperlink ref="A206" r:id="rId16" display="javascript:openWindow('?rcode=10131302&amp;statType=1&amp;year=62')"/>
    <hyperlink ref="A207" r:id="rId17" display="javascript:openWindow('?rcode=10131303&amp;statType=1&amp;year=62')"/>
    <hyperlink ref="A209" r:id="rId18" display="javascript:openWindow('?rcode=10282801&amp;statType=1&amp;year=62')"/>
    <hyperlink ref="A210" r:id="rId19" display="javascript:openWindow('?rcode=10282802&amp;statType=1&amp;year=62')"/>
    <hyperlink ref="A211" r:id="rId20" display="javascript:openWindow('?rcode=10282803&amp;statType=1&amp;year=62')"/>
    <hyperlink ref="A213" r:id="rId21" display="javascript:openWindow('?rcode=10424201&amp;statType=1&amp;year=62')"/>
    <hyperlink ref="A214" r:id="rId22" display="javascript:openWindow('?rcode=10424202&amp;statType=1&amp;year=62')"/>
    <hyperlink ref="A215" r:id="rId23" display="javascript:openWindow('?rcode=10424203&amp;statType=1&amp;year=62')"/>
    <hyperlink ref="A220" r:id="rId24" display="javascript:openWindow('?rcode=10030301&amp;statType=1&amp;year=62')"/>
    <hyperlink ref="A221" r:id="rId25" display="javascript:openWindow('?rcode=10030302&amp;statType=1&amp;year=62')"/>
    <hyperlink ref="A222" r:id="rId26" display="javascript:openWindow('?rcode=10030303&amp;statType=1&amp;year=62')"/>
    <hyperlink ref="A223" r:id="rId27" display="javascript:openWindow('?rcode=10030304&amp;statType=1&amp;year=62')"/>
    <hyperlink ref="A224" r:id="rId28" display="javascript:openWindow('?rcode=10030305&amp;statType=1&amp;year=62')"/>
    <hyperlink ref="A225" r:id="rId29" display="javascript:openWindow('?rcode=10030306&amp;statType=1&amp;year=62')"/>
    <hyperlink ref="A226" r:id="rId30" display="javascript:openWindow('?rcode=10030307&amp;statType=1&amp;year=62')"/>
    <hyperlink ref="A227" r:id="rId31" display="javascript:openWindow('?rcode=10030308&amp;statType=1&amp;year=62')"/>
    <hyperlink ref="A217" r:id="rId32" display="javascript:openWindow('?rcode=10232302&amp;statType=1&amp;year=62')"/>
    <hyperlink ref="A218" r:id="rId33" display="javascript:openWindow('?rcode=10232303&amp;statType=1&amp;year=62')"/>
    <hyperlink ref="A229" r:id="rId34" display="javascript:openWindow('?rcode=10414101&amp;statType=1&amp;year=62')"/>
    <hyperlink ref="A230" r:id="rId35" display="javascript:openWindow('?rcode=10414102&amp;statType=1&amp;year=62')"/>
    <hyperlink ref="A232" r:id="rId36" display="javascript:openWindow('?rcode=10171701&amp;statType=1&amp;year=62')"/>
    <hyperlink ref="A233" r:id="rId37" display="javascript:openWindow('?rcode=10171702&amp;statType=1&amp;year=62')"/>
    <hyperlink ref="A234" r:id="rId38" display="javascript:openWindow('?rcode=10171704&amp;statType=1&amp;year=62')"/>
    <hyperlink ref="A185" r:id="rId39" display="javascript:openWindow('?rcode=10383801&amp;statType=1&amp;year=62')"/>
    <hyperlink ref="A183" r:id="rId40" display="javascript:openWindow('?rcode=10111106&amp;statType=1&amp;year=62')"/>
    <hyperlink ref="A182" r:id="rId41" display="javascript:openWindow('?rcode=10111105&amp;statType=1&amp;year=62')"/>
    <hyperlink ref="A181" r:id="rId42" display="javascript:openWindow('?rcode=10111104&amp;statType=1&amp;year=62')"/>
    <hyperlink ref="A180" r:id="rId43" display="javascript:openWindow('?rcode=10111103&amp;statType=1&amp;year=62')"/>
    <hyperlink ref="A179" r:id="rId44" display="javascript:openWindow('?rcode=10111102&amp;statType=1&amp;year=62')"/>
    <hyperlink ref="A178" r:id="rId45" display="javascript:openWindow('?rcode=10111101&amp;statType=1&amp;year=62')"/>
    <hyperlink ref="A176" r:id="rId46" display="javascript:openWindow('?rcode=10242402&amp;statType=1&amp;year=62')"/>
    <hyperlink ref="A175" r:id="rId47" display="javascript:openWindow('?rcode=10242401&amp;statType=1&amp;year=62')"/>
    <hyperlink ref="A51" r:id="rId48" display="javascript:openWindow('?rcode=10191907&amp;statType=1&amp;year=62')"/>
    <hyperlink ref="A50" r:id="rId49" display="javascript:openWindow('?rcode=10191905&amp;statType=1&amp;year=62')"/>
    <hyperlink ref="A49" r:id="rId50" display="javascript:openWindow('?rcode=10191904&amp;statType=1&amp;year=62')"/>
    <hyperlink ref="A48" r:id="rId51" display="javascript:openWindow('?rcode=10191903&amp;statType=1&amp;year=62')"/>
    <hyperlink ref="A47" r:id="rId52" display="javascript:openWindow('?rcode=10191902&amp;statType=1&amp;year=62')"/>
    <hyperlink ref="A46" r:id="rId53" display="javascript:openWindow('?rcode=10191901&amp;statType=1&amp;year=62')"/>
    <hyperlink ref="A173" r:id="rId54" display="javascript:openWindow('?rcode=10373704&amp;statType=1&amp;year=62')"/>
    <hyperlink ref="A172" r:id="rId55" display="javascript:openWindow('?rcode=10373703&amp;statType=1&amp;year=62')"/>
    <hyperlink ref="A171" r:id="rId56" display="javascript:openWindow('?rcode=10373702&amp;statType=1&amp;year=62')"/>
    <hyperlink ref="A170" r:id="rId57" display="javascript:openWindow('?rcode=10373701&amp;statType=1&amp;year=62')"/>
    <hyperlink ref="A168" r:id="rId58" display="javascript:openWindow('?rcode=10121204&amp;statType=1&amp;year=62')"/>
    <hyperlink ref="A167" r:id="rId59" display="javascript:openWindow('?rcode=10121203&amp;statType=1&amp;year=62')"/>
    <hyperlink ref="A165" r:id="rId60" display="javascript:openWindow('?rcode=10101002&amp;statType=1&amp;year=62')"/>
    <hyperlink ref="A164" r:id="rId61" display="javascript:openWindow('?rcode=10101001&amp;statType=1&amp;year=62')"/>
    <hyperlink ref="A162" r:id="rId62" display="javascript:openWindow('?rcode=10222210&amp;statType=1&amp;year=62')"/>
    <hyperlink ref="A161" r:id="rId63" display="javascript:openWindow('?rcode=10222209&amp;statType=1&amp;year=62')"/>
    <hyperlink ref="A160" r:id="rId64" display="javascript:openWindow('?rcode=10222208&amp;statType=1&amp;year=62')"/>
    <hyperlink ref="A159" r:id="rId65" display="javascript:openWindow('?rcode=10222207&amp;statType=1&amp;year=62')"/>
    <hyperlink ref="A158" r:id="rId66" display="javascript:openWindow('?rcode=10222206&amp;statType=1&amp;year=62')"/>
    <hyperlink ref="A157" r:id="rId67" display="javascript:openWindow('?rcode=10222202&amp;statType=1&amp;year=62')"/>
    <hyperlink ref="A156" r:id="rId68" display="javascript:openWindow('?rcode=10222201&amp;statType=1&amp;year=62')"/>
    <hyperlink ref="A141" r:id="rId69" display="javascript:openWindow('?rcode=10090910&amp;statType=1&amp;year=62')"/>
    <hyperlink ref="A140" r:id="rId70" display="javascript:openWindow('?rcode=10090905&amp;statType=1&amp;year=62')"/>
    <hyperlink ref="A154" r:id="rId71" display="javascript:openWindow('?rcode=10010112&amp;statType=1&amp;year=62')"/>
    <hyperlink ref="A153" r:id="rId72" display="javascript:openWindow('?rcode=10010111&amp;statType=1&amp;year=62')"/>
    <hyperlink ref="A152" r:id="rId73" display="javascript:openWindow('?rcode=10010110&amp;statType=1&amp;year=62')"/>
    <hyperlink ref="A151" r:id="rId74" display="javascript:openWindow('?rcode=10010109&amp;statType=1&amp;year=62')"/>
    <hyperlink ref="A150" r:id="rId75" display="javascript:openWindow('?rcode=10010108&amp;statType=1&amp;year=62')"/>
    <hyperlink ref="A149" r:id="rId76" display="javascript:openWindow('?rcode=10010107&amp;statType=1&amp;year=62')"/>
    <hyperlink ref="A148" r:id="rId77" display="javascript:openWindow('?rcode=10010106&amp;statType=1&amp;year=62')"/>
    <hyperlink ref="A147" r:id="rId78" display="javascript:openWindow('?rcode=10010105&amp;statType=1&amp;year=62')"/>
    <hyperlink ref="A146" r:id="rId79" display="javascript:openWindow('?rcode=10010104&amp;statType=1&amp;year=62')"/>
    <hyperlink ref="A145" r:id="rId80" display="javascript:openWindow('?rcode=10010103&amp;statType=1&amp;year=62')"/>
    <hyperlink ref="A144" r:id="rId81" display="javascript:openWindow('?rcode=10010102&amp;statType=1&amp;year=62')"/>
    <hyperlink ref="A143" r:id="rId82" display="javascript:openWindow('?rcode=10010101&amp;statType=1&amp;year=62')"/>
    <hyperlink ref="A138" r:id="rId83" display="javascript:openWindow('?rcode=10141406&amp;statType=1&amp;year=62')"/>
    <hyperlink ref="A137" r:id="rId84" display="javascript:openWindow('?rcode=10141401&amp;statType=1&amp;year=62')"/>
    <hyperlink ref="A135" r:id="rId85" display="javascript:openWindow('?rcode=10080805&amp;statType=1&amp;year=62')"/>
    <hyperlink ref="A134" r:id="rId86" display="javascript:openWindow('?rcode=10080804&amp;statType=1&amp;year=62')"/>
    <hyperlink ref="A133" r:id="rId87" display="javascript:openWindow('?rcode=10080803&amp;statType=1&amp;year=62')"/>
    <hyperlink ref="A132" r:id="rId88" display="javascript:openWindow('?rcode=10080802&amp;statType=1&amp;year=62')"/>
    <hyperlink ref="A131" r:id="rId89" display="javascript:openWindow('?rcode=10080801&amp;statType=1&amp;year=62')"/>
    <hyperlink ref="A129" r:id="rId90" display="javascript:openWindow('?rcode=10323203&amp;statType=1&amp;year=62')"/>
    <hyperlink ref="A128" r:id="rId91" display="javascript:openWindow('?rcode=10323202&amp;statType=1&amp;year=62')"/>
    <hyperlink ref="A127" r:id="rId92" display="javascript:openWindow('?rcode=10323201&amp;statType=1&amp;year=62')"/>
    <hyperlink ref="A125" r:id="rId93" display="javascript:openWindow('?rcode=10070704&amp;statType=1&amp;year=62')"/>
    <hyperlink ref="A124" r:id="rId94" display="javascript:openWindow('?rcode=10070703&amp;statType=1&amp;year=62')"/>
    <hyperlink ref="A123" r:id="rId95" display="javascript:openWindow('?rcode=10070702&amp;statType=1&amp;year=62')"/>
    <hyperlink ref="A122" r:id="rId96" display="javascript:openWindow('?rcode=10070701&amp;statType=1&amp;year=62')"/>
    <hyperlink ref="A120" r:id="rId97" display="javascript:openWindow('?rcode=10272705&amp;statType=1&amp;year=62')"/>
    <hyperlink ref="A119" r:id="rId98" display="javascript:openWindow('?rcode=10272704&amp;statType=1&amp;year=62')"/>
    <hyperlink ref="A118" r:id="rId99" display="javascript:openWindow('?rcode=10272701&amp;statType=1&amp;year=62')"/>
    <hyperlink ref="A73" r:id="rId100" display="javascript:openWindow('?rcode=10404004&amp;statType=1&amp;year=62')"/>
    <hyperlink ref="A72" r:id="rId101" display="javascript:openWindow('?rcode=10404003&amp;statType=1&amp;year=62')"/>
    <hyperlink ref="A71" r:id="rId102" display="javascript:openWindow('?rcode=10404002&amp;statType=1&amp;year=62')"/>
    <hyperlink ref="A70" r:id="rId103" display="javascript:openWindow('?rcode=10404001&amp;statType=1&amp;year=62')"/>
    <hyperlink ref="A68" r:id="rId104" display="javascript:openWindow('?rcode=10050508&amp;statType=1&amp;year=62')"/>
    <hyperlink ref="A67" r:id="rId105" display="javascript:openWindow('?rcode=10050502&amp;statType=1&amp;year=62')"/>
    <hyperlink ref="A116" r:id="rId106" display="javascript:openWindow('?rcode=10040405&amp;statType=1&amp;year=62')"/>
    <hyperlink ref="A115" r:id="rId107" display="javascript:openWindow('?rcode=10040404&amp;statType=1&amp;year=62')"/>
    <hyperlink ref="A114" r:id="rId108" display="javascript:openWindow('?rcode=10040403&amp;statType=1&amp;year=62')"/>
    <hyperlink ref="A113" r:id="rId109" display="javascript:openWindow('?rcode=10040402&amp;statType=1&amp;year=62')"/>
    <hyperlink ref="A112" r:id="rId110" display="javascript:openWindow('?rcode=10040401&amp;statType=1&amp;year=62')"/>
    <hyperlink ref="A110" r:id="rId111" display="javascript:openWindow('?rcode=10252504&amp;statType=1&amp;year=62')"/>
    <hyperlink ref="A109" r:id="rId112" display="javascript:openWindow('?rcode=10252503&amp;statType=1&amp;year=62')"/>
    <hyperlink ref="A108" r:id="rId113" display="javascript:openWindow('?rcode=10252502&amp;statType=1&amp;year=62')"/>
    <hyperlink ref="A107" r:id="rId114" display="javascript:openWindow('?rcode=10252501&amp;statType=1&amp;year=62')"/>
    <hyperlink ref="A105" r:id="rId115" display="javascript:openWindow('?rcode=10505005&amp;statType=1&amp;year=62')"/>
    <hyperlink ref="A104" r:id="rId116" display="javascript:openWindow('?rcode=10505004&amp;statType=1&amp;year=62')"/>
    <hyperlink ref="A103" r:id="rId117" display="javascript:openWindow('?rcode=10505003&amp;statType=1&amp;year=62')"/>
    <hyperlink ref="A102" r:id="rId118" display="javascript:openWindow('?rcode=10505002&amp;statType=1&amp;year=62')"/>
    <hyperlink ref="A101" r:id="rId119" display="javascript:openWindow('?rcode=10505001&amp;statType=1&amp;year=62')"/>
    <hyperlink ref="A99" r:id="rId120" display="javascript:openWindow('?rcode=10474703&amp;statType=1&amp;year=62')"/>
    <hyperlink ref="A98" r:id="rId121" display="javascript:openWindow('?rcode=10474702&amp;statType=1&amp;year=62')"/>
    <hyperlink ref="A97" r:id="rId122" display="javascript:openWindow('?rcode=10474701&amp;statType=1&amp;year=62')"/>
    <hyperlink ref="A95" r:id="rId123" display="javascript:openWindow('?rcode=10292902&amp;statType=1&amp;year=62')"/>
    <hyperlink ref="A94" r:id="rId124" display="javascript:openWindow('?rcode=10292901&amp;statType=1&amp;year=62')"/>
    <hyperlink ref="A92" r:id="rId125" display="javascript:openWindow('?rcode=10313103&amp;statType=1&amp;year=62')"/>
    <hyperlink ref="A91" r:id="rId126" display="javascript:openWindow('?rcode=10313102&amp;statType=1&amp;year=62')"/>
    <hyperlink ref="A90" r:id="rId127" display="javascript:openWindow('?rcode=10313101&amp;statType=1&amp;year=62')"/>
    <hyperlink ref="A88" r:id="rId128" display="javascript:openWindow('?rcode=10212107&amp;statType=1&amp;year=62')"/>
    <hyperlink ref="A87" r:id="rId129" display="javascript:openWindow('?rcode=10212105&amp;statType=1&amp;year=62')"/>
    <hyperlink ref="A85" r:id="rId130" display="javascript:openWindow('?rcode=10060608&amp;statType=1&amp;year=62')"/>
    <hyperlink ref="A84" r:id="rId131" display="javascript:openWindow('?rcode=10060601&amp;statType=1&amp;year=62')"/>
    <hyperlink ref="A76" r:id="rId132" display="javascript:openWindow('?rcode=10161602&amp;statType=1&amp;year=62')"/>
    <hyperlink ref="A75" r:id="rId133" display="javascript:openWindow('?rcode=10161601&amp;statType=1&amp;year=62')"/>
    <hyperlink ref="A82" r:id="rId134" display="javascript:openWindow('?rcode=10202009&amp;statType=1&amp;year=62')"/>
    <hyperlink ref="A81" r:id="rId135" display="javascript:openWindow('?rcode=10202007&amp;statType=1&amp;year=62')"/>
    <hyperlink ref="A80" r:id="rId136" display="javascript:openWindow('?rcode=10202006&amp;statType=1&amp;year=62')"/>
    <hyperlink ref="A79" r:id="rId137" display="javascript:openWindow('?rcode=10202005&amp;statType=1&amp;year=62')"/>
    <hyperlink ref="A78" r:id="rId138" display="javascript:openWindow('?rcode=10202004&amp;statType=1&amp;year=62')"/>
    <hyperlink ref="A65" r:id="rId139" display="javascript:openWindow('?rcode=10151507&amp;statType=1&amp;year=62')"/>
    <hyperlink ref="A64" r:id="rId140" display="javascript:openWindow('?rcode=10151506&amp;statType=1&amp;year=62')"/>
    <hyperlink ref="A63" r:id="rId141" display="javascript:openWindow('?rcode=10151505&amp;statType=1&amp;year=62')"/>
    <hyperlink ref="A62" r:id="rId142" display="javascript:openWindow('?rcode=10151504&amp;statType=1&amp;year=62')"/>
    <hyperlink ref="A61" r:id="rId143" display="javascript:openWindow('?rcode=10151503&amp;statType=1&amp;year=62')"/>
    <hyperlink ref="A60" r:id="rId144" display="javascript:openWindow('?rcode=10151502&amp;statType=1&amp;year=62')"/>
    <hyperlink ref="A59" r:id="rId145" display="javascript:openWindow('?rcode=10151501&amp;statType=1&amp;year=62')"/>
    <hyperlink ref="A57" r:id="rId146" display="javascript:openWindow('?rcode=10494902&amp;statType=1&amp;year=62')"/>
    <hyperlink ref="A56" r:id="rId147" display="javascript:openWindow('?rcode=10494901&amp;statType=1&amp;year=62')"/>
    <hyperlink ref="A54" r:id="rId148" display="javascript:openWindow('?rcode=10484802&amp;statType=1&amp;year=62')"/>
    <hyperlink ref="A53" r:id="rId149" display="javascript:openWindow('?rcode=10484801&amp;statType=1&amp;year=62')"/>
    <hyperlink ref="A44" r:id="rId150" display="javascript:openWindow('?rcode=10020206&amp;statType=1&amp;year=62')"/>
    <hyperlink ref="A43" r:id="rId151" display="javascript:openWindow('?rcode=10020204&amp;statType=1&amp;year=62')"/>
    <hyperlink ref="A42" r:id="rId152" display="javascript:openWindow('?rcode=10020203&amp;statType=1&amp;year=62')"/>
    <hyperlink ref="A41" r:id="rId153" display="javascript:openWindow('?rcode=10020202&amp;statType=1&amp;year=62')"/>
    <hyperlink ref="A40" r:id="rId154" display="javascript:openWindow('?rcode=10020201&amp;statType=1&amp;year=62')"/>
    <hyperlink ref="A38" r:id="rId155" display="javascript:openWindow('?rcode=10262602&amp;statType=1&amp;year=62')"/>
    <hyperlink ref="A37" r:id="rId156" display="javascript:openWindow('?rcode=10262601&amp;statType=1&amp;year=62')"/>
    <hyperlink ref="A35" r:id="rId157" display="javascript:openWindow('?rcode=10363605&amp;statType=1&amp;year=62')"/>
    <hyperlink ref="A34" r:id="rId158" display="javascript:openWindow('?rcode=10363604&amp;statType=1&amp;year=62')"/>
    <hyperlink ref="A33" r:id="rId159" display="javascript:openWindow('?rcode=10363602&amp;statType=1&amp;year=62')"/>
    <hyperlink ref="A31" r:id="rId160" display="javascript:openWindow('?rcode=10353504&amp;statType=1&amp;year=62')"/>
    <hyperlink ref="A30" r:id="rId161" display="javascript:openWindow('?rcode=10353503&amp;statType=1&amp;year=62')"/>
    <hyperlink ref="A29" r:id="rId162" display="javascript:openWindow('?rcode=10353502&amp;statType=1&amp;year=62')"/>
    <hyperlink ref="A28" r:id="rId163" display="javascript:openWindow('?rcode=10353501&amp;statType=1&amp;year=62')"/>
    <hyperlink ref="A26" r:id="rId164" display="javascript:openWindow('?rcode=10303005&amp;statType=1&amp;year=62')"/>
    <hyperlink ref="A25" r:id="rId165" display="javascript:openWindow('?rcode=10303004&amp;statType=1&amp;year=62')"/>
    <hyperlink ref="A24" r:id="rId166" display="javascript:openWindow('?rcode=10303003&amp;statType=1&amp;year=62')"/>
    <hyperlink ref="A23" r:id="rId167" display="javascript:openWindow('?rcode=10303002&amp;statType=1&amp;year=62')"/>
    <hyperlink ref="A22" r:id="rId168" display="javascript:openWindow('?rcode=10303001&amp;statType=1&amp;year=62')"/>
    <hyperlink ref="A20" r:id="rId169" display="javascript:openWindow('?rcode=10434302&amp;statType=1&amp;year=62')"/>
    <hyperlink ref="A19" r:id="rId170" display="javascript:openWindow('?rcode=10434301&amp;statType=1&amp;year=62')"/>
    <hyperlink ref="A6" r:id="rId171" display="javascript:openWindow('?rcode=10333303&amp;statType=1&amp;year=62')"/>
    <hyperlink ref="A5" r:id="rId172" display="javascript:openWindow('?rcode=10333302&amp;statType=1&amp;year=62')"/>
    <hyperlink ref="A4" r:id="rId173" display="javascript:openWindow('?rcode=10333301&amp;statType=1&amp;year=62')"/>
    <hyperlink ref="A17" r:id="rId174" display="javascript:openWindow('?rcode=10464605&amp;statType=1&amp;year=62')"/>
    <hyperlink ref="A16" r:id="rId175" display="javascript:openWindow('?rcode=10464604&amp;statType=1&amp;year=62')"/>
    <hyperlink ref="A15" r:id="rId176" display="javascript:openWindow('?rcode=10464603&amp;statType=1&amp;year=62')"/>
    <hyperlink ref="A14" r:id="rId177" display="javascript:openWindow('?rcode=10464602&amp;statType=1&amp;year=62')"/>
    <hyperlink ref="A13" r:id="rId178" display="javascript:openWindow('?rcode=10464601&amp;statType=1&amp;year=62')"/>
    <hyperlink ref="A11" r:id="rId179" display="javascript:openWindow('?rcode=10181804&amp;statType=1&amp;year=62')"/>
    <hyperlink ref="A10" r:id="rId180" display="javascript:openWindow('?rcode=10181803&amp;statType=1&amp;year=62')"/>
    <hyperlink ref="A9" r:id="rId181" display="javascript:openWindow('?rcode=10181802&amp;statType=1&amp;year=62')"/>
    <hyperlink ref="A8" r:id="rId182" display="javascript:openWindow('?rcode=10181801&amp;statType=1&amp;year=62')"/>
  </hyperlinks>
  <printOptions horizontalCentered="1"/>
  <pageMargins left="0.59055118110236227" right="0.59055118110236227" top="0.78740157480314965" bottom="0.78740157480314965" header="0.51181102362204722" footer="0.51181102362204722"/>
  <pageSetup paperSize="9" scale="80" orientation="portrait" r:id="rId183"/>
  <headerFooter alignWithMargins="0"/>
  <rowBreaks count="4" manualBreakCount="4">
    <brk id="44" max="6" man="1"/>
    <brk id="92" max="6" man="1"/>
    <brk id="141" max="6" man="1"/>
    <brk id="1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POPบ้านแขวง</vt:lpstr>
      <vt:lpstr>POPบ้านแขวง!Print_Area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2019-10-11T08:59:50Z</cp:lastPrinted>
  <dcterms:created xsi:type="dcterms:W3CDTF">2019-09-20T02:47:18Z</dcterms:created>
  <dcterms:modified xsi:type="dcterms:W3CDTF">2020-03-05T08:58:25Z</dcterms:modified>
</cp:coreProperties>
</file>