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ค่าขยะ" sheetId="1" r:id="rId1"/>
  </sheets>
  <calcPr calcId="124519"/>
</workbook>
</file>

<file path=xl/calcChain.xml><?xml version="1.0" encoding="utf-8"?>
<calcChain xmlns="http://schemas.openxmlformats.org/spreadsheetml/2006/main">
  <c r="N6" i="1"/>
  <c r="P6"/>
  <c r="N7"/>
  <c r="P7"/>
  <c r="N8"/>
  <c r="P8"/>
  <c r="N9"/>
  <c r="P9"/>
  <c r="N10"/>
  <c r="P10"/>
  <c r="N11"/>
  <c r="P11"/>
  <c r="N12"/>
  <c r="P12"/>
  <c r="N13"/>
  <c r="P13"/>
  <c r="N14"/>
  <c r="P14"/>
  <c r="N15"/>
  <c r="P15"/>
  <c r="N16"/>
  <c r="P16"/>
  <c r="N17"/>
  <c r="P17"/>
  <c r="N18"/>
  <c r="P18"/>
  <c r="N19"/>
  <c r="P19"/>
  <c r="N20"/>
  <c r="P20"/>
  <c r="N21"/>
  <c r="P21"/>
  <c r="N22"/>
  <c r="P22"/>
  <c r="N23"/>
  <c r="P23"/>
  <c r="N24"/>
  <c r="P24"/>
  <c r="N25"/>
  <c r="P25"/>
  <c r="N26"/>
  <c r="P26"/>
  <c r="N27"/>
  <c r="P27"/>
  <c r="N28"/>
  <c r="P28"/>
  <c r="N29"/>
  <c r="P29"/>
  <c r="N30"/>
  <c r="P30"/>
  <c r="N31"/>
  <c r="P31"/>
  <c r="N32"/>
  <c r="P32"/>
  <c r="N33"/>
  <c r="P33"/>
  <c r="N34"/>
  <c r="P34"/>
  <c r="N35"/>
  <c r="P35"/>
  <c r="N36"/>
  <c r="P36"/>
  <c r="N37"/>
  <c r="P37"/>
  <c r="N38"/>
  <c r="P38"/>
  <c r="N39"/>
  <c r="P39"/>
  <c r="N40"/>
  <c r="P40"/>
  <c r="N41"/>
  <c r="P41"/>
  <c r="N42"/>
  <c r="P42"/>
  <c r="N43"/>
  <c r="P43"/>
  <c r="N44"/>
  <c r="P44"/>
  <c r="N45"/>
  <c r="P45"/>
  <c r="N46"/>
  <c r="P46"/>
  <c r="N47"/>
  <c r="P47"/>
  <c r="N48"/>
  <c r="P48"/>
  <c r="N49"/>
  <c r="P49"/>
  <c r="N50"/>
  <c r="P50"/>
  <c r="N51"/>
  <c r="P51"/>
  <c r="N52"/>
  <c r="P52"/>
  <c r="N53"/>
  <c r="P53"/>
  <c r="N54"/>
  <c r="P54"/>
  <c r="N55"/>
  <c r="P55"/>
  <c r="I56"/>
  <c r="K56"/>
  <c r="N56"/>
  <c r="P56"/>
</calcChain>
</file>

<file path=xl/sharedStrings.xml><?xml version="1.0" encoding="utf-8"?>
<sst xmlns="http://schemas.openxmlformats.org/spreadsheetml/2006/main" count="63" uniqueCount="59">
  <si>
    <t>แหล่งข้อมูล : ฝ่ายวิชาการ (ทะเบียนและสถิติ)  กองรายได้ สำนักการคลัง</t>
  </si>
  <si>
    <t xml:space="preserve">      รวมทั้งหมด</t>
  </si>
  <si>
    <t>สัมพันธวงศ์</t>
  </si>
  <si>
    <t>บางกอกใหญ่</t>
  </si>
  <si>
    <t>บางคอแหลม</t>
  </si>
  <si>
    <t>ป้อมปราบฯ</t>
  </si>
  <si>
    <t>ทวีวัฒนา</t>
  </si>
  <si>
    <t>สะพานสูง</t>
  </si>
  <si>
    <t>ดุสิต</t>
  </si>
  <si>
    <t>ยานนาวา</t>
  </si>
  <si>
    <t>บางพลัด</t>
  </si>
  <si>
    <t>ตลิ่งชัน</t>
  </si>
  <si>
    <t>ธนบุรี</t>
  </si>
  <si>
    <t>คันนายาว</t>
  </si>
  <si>
    <t>พระนคร</t>
  </si>
  <si>
    <t>สาทร</t>
  </si>
  <si>
    <t>พญาไท</t>
  </si>
  <si>
    <t>บางกอกน้อย</t>
  </si>
  <si>
    <t>คลองสาน</t>
  </si>
  <si>
    <t>บางขุนเทียน</t>
  </si>
  <si>
    <t>บางซื่อ</t>
  </si>
  <si>
    <t>บางบอน</t>
  </si>
  <si>
    <t>พระโขนง</t>
  </si>
  <si>
    <t>หนองจอก</t>
  </si>
  <si>
    <t>หนองแขม</t>
  </si>
  <si>
    <t>บางนา</t>
  </si>
  <si>
    <t>ห้วยขวาง</t>
  </si>
  <si>
    <t>ราษฎร์บูรณะ</t>
  </si>
  <si>
    <t>ปทุมวัน</t>
  </si>
  <si>
    <t>ภาษีเจริญ</t>
  </si>
  <si>
    <t>ทุ่งครุ</t>
  </si>
  <si>
    <t>จอมทอง</t>
  </si>
  <si>
    <t>บางรัก</t>
  </si>
  <si>
    <t>ดินแดง</t>
  </si>
  <si>
    <t>หลักสี่</t>
  </si>
  <si>
    <t>ดอนเมือง</t>
  </si>
  <si>
    <t>ลาดพร้าว</t>
  </si>
  <si>
    <t>ราชเทวี</t>
  </si>
  <si>
    <t>สวนหลวง</t>
  </si>
  <si>
    <t>วังทองหลาง</t>
  </si>
  <si>
    <t>คลองสามวา</t>
  </si>
  <si>
    <t>คลองเตย</t>
  </si>
  <si>
    <t>บางแค</t>
  </si>
  <si>
    <t>บึงกุ่ม</t>
  </si>
  <si>
    <t>บางเขน</t>
  </si>
  <si>
    <t>มีนบุรี</t>
  </si>
  <si>
    <t>วัฒนา</t>
  </si>
  <si>
    <t>ประเวศ</t>
  </si>
  <si>
    <t>สายไหม</t>
  </si>
  <si>
    <t>บางกะปิ</t>
  </si>
  <si>
    <t>ลาดกระบัง</t>
  </si>
  <si>
    <t>จตุจักร</t>
  </si>
  <si>
    <t>การเก็บขนมูลฝอย</t>
  </si>
  <si>
    <t>การขนถ่ายสิ่งปฏิกูล</t>
  </si>
  <si>
    <t>อัตราการเปลี่ยนแปลง</t>
  </si>
  <si>
    <t>สำนักงานเขต</t>
  </si>
  <si>
    <t>ลำดับ</t>
  </si>
  <si>
    <t>จำแนกตามสำนักงานเขต เรียงตามจำนวนเงินของการเก็บขนมูลฝอย ปีงบประมาณ 2562</t>
  </si>
  <si>
    <t>รายได้ค่าธรรมเนียมการขนถ่ายสิ่งปฏิกูลและการเก็บขนมูลฝอย ปีงบประมาณ 2561- 2562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</si>
</sst>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&quot;฿&quot;#,##0;[Red]\-&quot;฿&quot;#,##0"/>
  </numFmts>
  <fonts count="13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3"/>
      <color indexed="9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87" fontId="4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189" fontId="11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2" fillId="0" borderId="0"/>
  </cellStyleXfs>
  <cellXfs count="45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4" fontId="7" fillId="0" borderId="0" xfId="2" applyNumberFormat="1" applyFont="1" applyBorder="1" applyAlignment="1">
      <alignment vertical="center"/>
    </xf>
    <xf numFmtId="3" fontId="7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1" xfId="2" applyFont="1" applyBorder="1" applyAlignment="1">
      <alignment vertical="center"/>
    </xf>
    <xf numFmtId="4" fontId="7" fillId="0" borderId="1" xfId="2" applyNumberFormat="1" applyFont="1" applyBorder="1" applyAlignment="1">
      <alignment vertical="center"/>
    </xf>
    <xf numFmtId="3" fontId="7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8" fontId="2" fillId="0" borderId="0" xfId="1" applyNumberFormat="1" applyFont="1" applyBorder="1" applyAlignment="1">
      <alignment vertical="center"/>
    </xf>
    <xf numFmtId="188" fontId="2" fillId="0" borderId="0" xfId="1" applyNumberFormat="1" applyFont="1" applyAlignment="1">
      <alignment vertical="center"/>
    </xf>
    <xf numFmtId="0" fontId="2" fillId="0" borderId="0" xfId="2" applyFont="1" applyBorder="1" applyAlignment="1">
      <alignment horizontal="center" vertical="center"/>
    </xf>
    <xf numFmtId="188" fontId="3" fillId="0" borderId="0" xfId="1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2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0" fontId="2" fillId="0" borderId="2" xfId="3" applyFont="1" applyBorder="1" applyAlignment="1">
      <alignment vertical="center"/>
    </xf>
    <xf numFmtId="188" fontId="2" fillId="0" borderId="2" xfId="1" applyNumberFormat="1" applyFont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</cellXfs>
  <cellStyles count="12">
    <cellStyle name="Normal 2" xfId="4"/>
    <cellStyle name="Normal 3 2" xfId="5"/>
    <cellStyle name="เครื่องหมายจุลภาค" xfId="1" builtinId="3"/>
    <cellStyle name="เครื่องหมายจุลภาค 2" xfId="6"/>
    <cellStyle name="เครื่องหมายจุลภาค 3 6" xfId="7"/>
    <cellStyle name="เครื่องหมายจุลภาค 5 2 2" xfId="8"/>
    <cellStyle name="เครื่องหมายจุลภาค 5 2 2 3" xfId="9"/>
    <cellStyle name="เครื่องหมายจุลภาค 7 2" xfId="10"/>
    <cellStyle name="ปกติ" xfId="0" builtinId="0"/>
    <cellStyle name="ปกติ 3 5" xfId="11"/>
    <cellStyle name="ปกติ_02_Finance 2" xfId="2"/>
    <cellStyle name="ปกติ_Book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15400" y="40481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152400</xdr:rowOff>
    </xdr:from>
    <xdr:to>
      <xdr:col>15</xdr:col>
      <xdr:colOff>76200</xdr:colOff>
      <xdr:row>23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287000" y="40481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152400</xdr:rowOff>
    </xdr:from>
    <xdr:to>
      <xdr:col>15</xdr:col>
      <xdr:colOff>76200</xdr:colOff>
      <xdr:row>48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287000" y="90487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21</xdr:row>
      <xdr:rowOff>152400</xdr:rowOff>
    </xdr:from>
    <xdr:to>
      <xdr:col>13</xdr:col>
      <xdr:colOff>76200</xdr:colOff>
      <xdr:row>23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915400" y="40481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152400</xdr:rowOff>
    </xdr:from>
    <xdr:to>
      <xdr:col>15</xdr:col>
      <xdr:colOff>76200</xdr:colOff>
      <xdr:row>23</xdr:row>
      <xdr:rowOff>66675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287000" y="40481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152400</xdr:rowOff>
    </xdr:from>
    <xdr:to>
      <xdr:col>15</xdr:col>
      <xdr:colOff>76200</xdr:colOff>
      <xdr:row>48</xdr:row>
      <xdr:rowOff>66675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287000" y="90487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152400</xdr:rowOff>
    </xdr:from>
    <xdr:to>
      <xdr:col>3</xdr:col>
      <xdr:colOff>76200</xdr:colOff>
      <xdr:row>23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057400" y="40481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152400</xdr:rowOff>
    </xdr:from>
    <xdr:to>
      <xdr:col>5</xdr:col>
      <xdr:colOff>76200</xdr:colOff>
      <xdr:row>23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429000" y="40481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152400</xdr:rowOff>
    </xdr:from>
    <xdr:to>
      <xdr:col>5</xdr:col>
      <xdr:colOff>76200</xdr:colOff>
      <xdr:row>48</xdr:row>
      <xdr:rowOff>66675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429000" y="90487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152400</xdr:rowOff>
    </xdr:from>
    <xdr:to>
      <xdr:col>3</xdr:col>
      <xdr:colOff>76200</xdr:colOff>
      <xdr:row>23</xdr:row>
      <xdr:rowOff>66675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057400" y="40481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152400</xdr:rowOff>
    </xdr:from>
    <xdr:to>
      <xdr:col>5</xdr:col>
      <xdr:colOff>76200</xdr:colOff>
      <xdr:row>23</xdr:row>
      <xdr:rowOff>66675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429000" y="40481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152400</xdr:rowOff>
    </xdr:from>
    <xdr:to>
      <xdr:col>5</xdr:col>
      <xdr:colOff>76200</xdr:colOff>
      <xdr:row>48</xdr:row>
      <xdr:rowOff>66675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429000" y="90487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9"/>
  <sheetViews>
    <sheetView tabSelected="1" zoomScale="111" zoomScaleNormal="111" workbookViewId="0">
      <selection sqref="A1:R1"/>
    </sheetView>
  </sheetViews>
  <sheetFormatPr defaultRowHeight="15.75"/>
  <cols>
    <col min="1" max="1" width="3.5" style="1" customWidth="1"/>
    <col min="2" max="2" width="1.375" style="1" customWidth="1"/>
    <col min="3" max="3" width="7.375" style="1" customWidth="1"/>
    <col min="4" max="4" width="9.25" style="1" customWidth="1"/>
    <col min="5" max="5" width="2.5" style="1" customWidth="1"/>
    <col min="6" max="6" width="10.25" style="1" customWidth="1"/>
    <col min="7" max="7" width="1.625" style="1" customWidth="1"/>
    <col min="8" max="8" width="1.875" style="1" customWidth="1"/>
    <col min="9" max="9" width="9.875" style="1" customWidth="1"/>
    <col min="10" max="10" width="1.5" style="1" customWidth="1"/>
    <col min="11" max="11" width="11" style="1" customWidth="1"/>
    <col min="12" max="12" width="2.125" style="1" customWidth="1"/>
    <col min="13" max="13" width="1.875" style="1" customWidth="1"/>
    <col min="14" max="14" width="8.5" style="1" customWidth="1"/>
    <col min="15" max="15" width="3.25" style="1" customWidth="1"/>
    <col min="16" max="16" width="8.5" style="1" customWidth="1"/>
    <col min="17" max="17" width="5" style="1" customWidth="1"/>
    <col min="18" max="18" width="1.75" style="1" customWidth="1"/>
    <col min="19" max="16384" width="9" style="1"/>
  </cols>
  <sheetData>
    <row r="1" spans="1:18" s="41" customFormat="1" ht="2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41" customFormat="1" ht="21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1" customFormat="1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2"/>
      <c r="P3" s="42"/>
      <c r="Q3" s="42"/>
    </row>
    <row r="4" spans="1:18" s="33" customFormat="1" ht="21" customHeight="1">
      <c r="A4" s="40" t="s">
        <v>56</v>
      </c>
      <c r="B4" s="40" t="s">
        <v>55</v>
      </c>
      <c r="C4" s="40"/>
      <c r="D4" s="39">
        <v>2561</v>
      </c>
      <c r="E4" s="39"/>
      <c r="F4" s="39"/>
      <c r="G4" s="39"/>
      <c r="H4" s="39"/>
      <c r="I4" s="39">
        <v>2562</v>
      </c>
      <c r="J4" s="39"/>
      <c r="K4" s="39"/>
      <c r="L4" s="39"/>
      <c r="M4" s="39"/>
      <c r="N4" s="38" t="s">
        <v>54</v>
      </c>
      <c r="O4" s="38"/>
      <c r="P4" s="38"/>
      <c r="Q4" s="38"/>
      <c r="R4" s="37"/>
    </row>
    <row r="5" spans="1:18" s="33" customFormat="1" ht="21" customHeight="1">
      <c r="A5" s="36"/>
      <c r="B5" s="36"/>
      <c r="C5" s="36"/>
      <c r="D5" s="35" t="s">
        <v>53</v>
      </c>
      <c r="E5" s="35"/>
      <c r="F5" s="35" t="s">
        <v>52</v>
      </c>
      <c r="G5" s="35"/>
      <c r="H5" s="34"/>
      <c r="I5" s="35" t="s">
        <v>53</v>
      </c>
      <c r="J5" s="35"/>
      <c r="K5" s="35" t="s">
        <v>52</v>
      </c>
      <c r="L5" s="35"/>
      <c r="M5" s="34"/>
      <c r="N5" s="35" t="s">
        <v>53</v>
      </c>
      <c r="O5" s="35"/>
      <c r="P5" s="35" t="s">
        <v>52</v>
      </c>
      <c r="Q5" s="35"/>
      <c r="R5" s="34"/>
    </row>
    <row r="6" spans="1:18" ht="15.95" customHeight="1">
      <c r="A6" s="32">
        <v>1</v>
      </c>
      <c r="B6" s="16"/>
      <c r="C6" s="1" t="s">
        <v>51</v>
      </c>
      <c r="D6" s="23">
        <v>1190250</v>
      </c>
      <c r="E6" s="31"/>
      <c r="F6" s="23">
        <v>21103840</v>
      </c>
      <c r="G6" s="31"/>
      <c r="H6" s="31"/>
      <c r="I6" s="21">
        <v>1135500</v>
      </c>
      <c r="J6" s="31"/>
      <c r="K6" s="21">
        <v>20763290</v>
      </c>
      <c r="L6" s="30"/>
      <c r="M6" s="30"/>
      <c r="N6" s="29">
        <f>((I6-D6)/D6)*100</f>
        <v>-4.5998739760554503</v>
      </c>
      <c r="O6" s="28"/>
      <c r="P6" s="17">
        <f>((K6-F6)/F6)*100</f>
        <v>-1.6136873668488767</v>
      </c>
      <c r="Q6" s="27"/>
    </row>
    <row r="7" spans="1:18" ht="15.95" customHeight="1">
      <c r="A7" s="24">
        <v>2</v>
      </c>
      <c r="B7" s="16"/>
      <c r="C7" s="1" t="s">
        <v>50</v>
      </c>
      <c r="D7" s="23">
        <v>714000</v>
      </c>
      <c r="E7" s="22"/>
      <c r="F7" s="23">
        <v>19680660</v>
      </c>
      <c r="G7" s="22"/>
      <c r="H7" s="22"/>
      <c r="I7" s="21">
        <v>642250</v>
      </c>
      <c r="J7" s="22"/>
      <c r="K7" s="21">
        <v>20411530</v>
      </c>
      <c r="L7" s="20"/>
      <c r="M7" s="20"/>
      <c r="N7" s="19">
        <f>((I7-D7)/D7)*100</f>
        <v>-10.049019607843137</v>
      </c>
      <c r="O7" s="18"/>
      <c r="P7" s="17">
        <f>((K7-F7)/F7)*100</f>
        <v>3.7136457822044582</v>
      </c>
      <c r="Q7" s="16"/>
    </row>
    <row r="8" spans="1:18" ht="15.95" customHeight="1">
      <c r="A8" s="24">
        <v>3</v>
      </c>
      <c r="B8" s="16"/>
      <c r="C8" s="1" t="s">
        <v>49</v>
      </c>
      <c r="D8" s="23">
        <v>1185250</v>
      </c>
      <c r="E8" s="22"/>
      <c r="F8" s="23">
        <v>19189380</v>
      </c>
      <c r="G8" s="22"/>
      <c r="H8" s="22"/>
      <c r="I8" s="21">
        <v>1143250</v>
      </c>
      <c r="J8" s="22"/>
      <c r="K8" s="21">
        <v>20047040</v>
      </c>
      <c r="L8" s="20"/>
      <c r="M8" s="20"/>
      <c r="N8" s="19">
        <f>((I8-D8)/D8)*100</f>
        <v>-3.5435562117696691</v>
      </c>
      <c r="O8" s="18"/>
      <c r="P8" s="17">
        <f>((K8-F8)/F8)*100</f>
        <v>4.4694513319346427</v>
      </c>
      <c r="Q8" s="16"/>
    </row>
    <row r="9" spans="1:18" ht="15.95" customHeight="1">
      <c r="A9" s="24">
        <v>4</v>
      </c>
      <c r="B9" s="16"/>
      <c r="C9" s="1" t="s">
        <v>48</v>
      </c>
      <c r="D9" s="23">
        <v>806900</v>
      </c>
      <c r="E9" s="22"/>
      <c r="F9" s="23">
        <v>15868670</v>
      </c>
      <c r="G9" s="22"/>
      <c r="H9" s="22"/>
      <c r="I9" s="21">
        <v>1155400</v>
      </c>
      <c r="J9" s="22"/>
      <c r="K9" s="21">
        <v>16216070</v>
      </c>
      <c r="L9" s="20"/>
      <c r="M9" s="20"/>
      <c r="N9" s="19">
        <f>((I9-D9)/D9)*100</f>
        <v>43.189986367579621</v>
      </c>
      <c r="O9" s="18"/>
      <c r="P9" s="17">
        <f>((K9-F9)/F9)*100</f>
        <v>2.1892193863757958</v>
      </c>
      <c r="Q9" s="16"/>
    </row>
    <row r="10" spans="1:18" ht="15.95" customHeight="1">
      <c r="A10" s="24">
        <v>5</v>
      </c>
      <c r="B10" s="16"/>
      <c r="C10" s="1" t="s">
        <v>47</v>
      </c>
      <c r="D10" s="23">
        <v>822000</v>
      </c>
      <c r="E10" s="22"/>
      <c r="F10" s="23">
        <v>15783300</v>
      </c>
      <c r="G10" s="22"/>
      <c r="H10" s="22"/>
      <c r="I10" s="21">
        <v>739000</v>
      </c>
      <c r="J10" s="22"/>
      <c r="K10" s="21">
        <v>15354240</v>
      </c>
      <c r="L10" s="20"/>
      <c r="M10" s="20"/>
      <c r="N10" s="19">
        <f>((I10-D10)/D10)*100</f>
        <v>-10.097323600973237</v>
      </c>
      <c r="O10" s="18"/>
      <c r="P10" s="17">
        <f>((K10-F10)/F10)*100</f>
        <v>-2.7184429111782706</v>
      </c>
      <c r="Q10" s="16"/>
    </row>
    <row r="11" spans="1:18" ht="15.95" customHeight="1">
      <c r="A11" s="24">
        <v>6</v>
      </c>
      <c r="B11" s="16"/>
      <c r="C11" s="1" t="s">
        <v>46</v>
      </c>
      <c r="D11" s="23">
        <v>999250</v>
      </c>
      <c r="E11" s="22"/>
      <c r="F11" s="23">
        <v>14616480</v>
      </c>
      <c r="G11" s="22"/>
      <c r="H11" s="22"/>
      <c r="I11" s="21">
        <v>1072350</v>
      </c>
      <c r="J11" s="22"/>
      <c r="K11" s="21">
        <v>15775510</v>
      </c>
      <c r="L11" s="20"/>
      <c r="M11" s="20"/>
      <c r="N11" s="19">
        <f>((I11-D11)/D11)*100</f>
        <v>7.3154866149612214</v>
      </c>
      <c r="O11" s="18"/>
      <c r="P11" s="17">
        <f>((K11-F11)/F11)*100</f>
        <v>7.9296109596838633</v>
      </c>
      <c r="Q11" s="16"/>
    </row>
    <row r="12" spans="1:18" ht="15.95" customHeight="1">
      <c r="A12" s="24">
        <v>7</v>
      </c>
      <c r="B12" s="16"/>
      <c r="C12" s="1" t="s">
        <v>45</v>
      </c>
      <c r="D12" s="23">
        <v>755450</v>
      </c>
      <c r="E12" s="22"/>
      <c r="F12" s="23">
        <v>14278060</v>
      </c>
      <c r="G12" s="22"/>
      <c r="H12" s="22"/>
      <c r="I12" s="21">
        <v>976050</v>
      </c>
      <c r="J12" s="22"/>
      <c r="K12" s="21">
        <v>14491440</v>
      </c>
      <c r="L12" s="20"/>
      <c r="M12" s="20"/>
      <c r="N12" s="19">
        <f>((I12-D12)/D12)*100</f>
        <v>29.201138394334503</v>
      </c>
      <c r="O12" s="18"/>
      <c r="P12" s="17">
        <f>((K12-F12)/F12)*100</f>
        <v>1.4944607320602379</v>
      </c>
      <c r="Q12" s="16"/>
    </row>
    <row r="13" spans="1:18" ht="15.95" customHeight="1">
      <c r="A13" s="24">
        <v>8</v>
      </c>
      <c r="B13" s="16"/>
      <c r="C13" s="1" t="s">
        <v>44</v>
      </c>
      <c r="D13" s="23">
        <v>1113600</v>
      </c>
      <c r="E13" s="22"/>
      <c r="F13" s="23">
        <v>14071200</v>
      </c>
      <c r="G13" s="22"/>
      <c r="H13" s="22"/>
      <c r="I13" s="21">
        <v>1410150</v>
      </c>
      <c r="J13" s="22"/>
      <c r="K13" s="21">
        <v>14573000</v>
      </c>
      <c r="L13" s="20"/>
      <c r="M13" s="20"/>
      <c r="N13" s="19">
        <f>((I13-D13)/D13)*100</f>
        <v>26.629849137931032</v>
      </c>
      <c r="O13" s="18"/>
      <c r="P13" s="17">
        <f>((K13-F13)/F13)*100</f>
        <v>3.5661492978566147</v>
      </c>
      <c r="Q13" s="16"/>
    </row>
    <row r="14" spans="1:18" ht="15.95" customHeight="1">
      <c r="A14" s="24">
        <v>9</v>
      </c>
      <c r="B14" s="16"/>
      <c r="C14" s="1" t="s">
        <v>43</v>
      </c>
      <c r="D14" s="23">
        <v>827000</v>
      </c>
      <c r="E14" s="22"/>
      <c r="F14" s="23">
        <v>13673780</v>
      </c>
      <c r="G14" s="22"/>
      <c r="H14" s="22"/>
      <c r="I14" s="21">
        <v>807500</v>
      </c>
      <c r="J14" s="22"/>
      <c r="K14" s="21">
        <v>15970848</v>
      </c>
      <c r="L14" s="20"/>
      <c r="M14" s="20"/>
      <c r="N14" s="19">
        <f>((I14-D14)/D14)*100</f>
        <v>-2.3579201934703748</v>
      </c>
      <c r="O14" s="18"/>
      <c r="P14" s="17">
        <f>((K14-F14)/F14)*100</f>
        <v>16.799070922597849</v>
      </c>
      <c r="Q14" s="16"/>
    </row>
    <row r="15" spans="1:18" ht="15.95" customHeight="1">
      <c r="A15" s="24">
        <v>10</v>
      </c>
      <c r="B15" s="16"/>
      <c r="C15" s="1" t="s">
        <v>42</v>
      </c>
      <c r="D15" s="23">
        <v>755650</v>
      </c>
      <c r="E15" s="22"/>
      <c r="F15" s="23">
        <v>13633240</v>
      </c>
      <c r="G15" s="22"/>
      <c r="H15" s="22"/>
      <c r="I15" s="21">
        <v>738500</v>
      </c>
      <c r="J15" s="22"/>
      <c r="K15" s="21">
        <v>14686460</v>
      </c>
      <c r="L15" s="20"/>
      <c r="M15" s="20"/>
      <c r="N15" s="19">
        <f>((I15-D15)/D15)*100</f>
        <v>-2.2695692450208429</v>
      </c>
      <c r="O15" s="18"/>
      <c r="P15" s="17">
        <f>((K15-F15)/F15)*100</f>
        <v>7.7253829610569467</v>
      </c>
      <c r="Q15" s="16"/>
    </row>
    <row r="16" spans="1:18" ht="15.95" customHeight="1">
      <c r="A16" s="24">
        <v>11</v>
      </c>
      <c r="B16" s="16"/>
      <c r="C16" s="1" t="s">
        <v>41</v>
      </c>
      <c r="D16" s="23">
        <v>669150</v>
      </c>
      <c r="E16" s="22"/>
      <c r="F16" s="23">
        <v>13511760</v>
      </c>
      <c r="G16" s="22"/>
      <c r="H16" s="22"/>
      <c r="I16" s="21">
        <v>539000</v>
      </c>
      <c r="J16" s="22"/>
      <c r="K16" s="21">
        <v>13917160</v>
      </c>
      <c r="L16" s="20"/>
      <c r="M16" s="20"/>
      <c r="N16" s="19">
        <f>((I16-D16)/D16)*100</f>
        <v>-19.450048569080174</v>
      </c>
      <c r="O16" s="18"/>
      <c r="P16" s="17">
        <f>((K16-F16)/F16)*100</f>
        <v>3.0003493253284543</v>
      </c>
      <c r="Q16" s="16"/>
    </row>
    <row r="17" spans="1:17" ht="15.95" customHeight="1">
      <c r="A17" s="24">
        <v>12</v>
      </c>
      <c r="B17" s="16"/>
      <c r="C17" s="1" t="s">
        <v>40</v>
      </c>
      <c r="D17" s="23">
        <v>867200</v>
      </c>
      <c r="E17" s="22"/>
      <c r="F17" s="23">
        <v>13174550</v>
      </c>
      <c r="G17" s="22"/>
      <c r="H17" s="22"/>
      <c r="I17" s="21">
        <v>964750</v>
      </c>
      <c r="J17" s="22"/>
      <c r="K17" s="21">
        <v>14640790</v>
      </c>
      <c r="L17" s="20"/>
      <c r="M17" s="20"/>
      <c r="N17" s="19">
        <f>((I17-D17)/D17)*100</f>
        <v>11.248846863468636</v>
      </c>
      <c r="O17" s="18"/>
      <c r="P17" s="17">
        <f>((K17-F17)/F17)*100</f>
        <v>11.129336485876177</v>
      </c>
      <c r="Q17" s="16"/>
    </row>
    <row r="18" spans="1:17" ht="15.95" customHeight="1">
      <c r="A18" s="24">
        <v>13</v>
      </c>
      <c r="B18" s="16"/>
      <c r="C18" s="1" t="s">
        <v>39</v>
      </c>
      <c r="D18" s="23">
        <v>838000</v>
      </c>
      <c r="E18" s="22"/>
      <c r="F18" s="23">
        <v>13066940</v>
      </c>
      <c r="G18" s="22"/>
      <c r="H18" s="22"/>
      <c r="I18" s="21">
        <v>833250</v>
      </c>
      <c r="J18" s="22"/>
      <c r="K18" s="21">
        <v>10749760</v>
      </c>
      <c r="L18" s="20"/>
      <c r="M18" s="20"/>
      <c r="N18" s="19">
        <f>((I18-D18)/D18)*100</f>
        <v>-0.56682577565632453</v>
      </c>
      <c r="O18" s="18"/>
      <c r="P18" s="17">
        <f>((K18-F18)/F18)*100</f>
        <v>-17.733149459628649</v>
      </c>
      <c r="Q18" s="16"/>
    </row>
    <row r="19" spans="1:17" ht="15.95" customHeight="1">
      <c r="A19" s="24">
        <v>14</v>
      </c>
      <c r="B19" s="16"/>
      <c r="C19" s="1" t="s">
        <v>38</v>
      </c>
      <c r="D19" s="23">
        <v>672750</v>
      </c>
      <c r="E19" s="22"/>
      <c r="F19" s="23">
        <v>12289780</v>
      </c>
      <c r="G19" s="22"/>
      <c r="H19" s="22"/>
      <c r="I19" s="21">
        <v>657400</v>
      </c>
      <c r="J19" s="22"/>
      <c r="K19" s="21">
        <v>12354190</v>
      </c>
      <c r="L19" s="20"/>
      <c r="M19" s="20"/>
      <c r="N19" s="19">
        <f>((I19-D19)/D19)*100</f>
        <v>-2.281679672984021</v>
      </c>
      <c r="O19" s="18"/>
      <c r="P19" s="17">
        <f>((K19-F19)/F19)*100</f>
        <v>0.52409400331006739</v>
      </c>
      <c r="Q19" s="16"/>
    </row>
    <row r="20" spans="1:17" ht="15.95" customHeight="1">
      <c r="A20" s="24">
        <v>15</v>
      </c>
      <c r="B20" s="16"/>
      <c r="C20" s="1" t="s">
        <v>37</v>
      </c>
      <c r="D20" s="23">
        <v>686100</v>
      </c>
      <c r="E20" s="22"/>
      <c r="F20" s="23">
        <v>11595580</v>
      </c>
      <c r="G20" s="22"/>
      <c r="H20" s="22"/>
      <c r="I20" s="21">
        <v>662600</v>
      </c>
      <c r="J20" s="22"/>
      <c r="K20" s="21">
        <v>12119120</v>
      </c>
      <c r="L20" s="20"/>
      <c r="M20" s="20"/>
      <c r="N20" s="19">
        <f>((I20-D20)/D20)*100</f>
        <v>-3.4251566826993152</v>
      </c>
      <c r="O20" s="18"/>
      <c r="P20" s="17">
        <f>((K20-F20)/F20)*100</f>
        <v>4.5149962313226242</v>
      </c>
      <c r="Q20" s="16"/>
    </row>
    <row r="21" spans="1:17" ht="15.95" customHeight="1">
      <c r="A21" s="24">
        <v>16</v>
      </c>
      <c r="B21" s="16"/>
      <c r="C21" s="1" t="s">
        <v>36</v>
      </c>
      <c r="D21" s="23">
        <v>959150</v>
      </c>
      <c r="E21" s="22"/>
      <c r="F21" s="23">
        <v>11461140</v>
      </c>
      <c r="G21" s="22"/>
      <c r="H21" s="22"/>
      <c r="I21" s="21">
        <v>984000</v>
      </c>
      <c r="J21" s="22"/>
      <c r="K21" s="21">
        <v>11507800</v>
      </c>
      <c r="L21" s="20"/>
      <c r="M21" s="20"/>
      <c r="N21" s="19">
        <f>((I21-D21)/D21)*100</f>
        <v>2.5908356357191265</v>
      </c>
      <c r="O21" s="18"/>
      <c r="P21" s="17">
        <f>((K21-F21)/F21)*100</f>
        <v>0.40711482452879905</v>
      </c>
      <c r="Q21" s="16"/>
    </row>
    <row r="22" spans="1:17" ht="15.95" customHeight="1">
      <c r="A22" s="24">
        <v>17</v>
      </c>
      <c r="B22" s="16"/>
      <c r="C22" s="1" t="s">
        <v>35</v>
      </c>
      <c r="D22" s="23">
        <v>706790</v>
      </c>
      <c r="E22" s="22"/>
      <c r="F22" s="23">
        <v>11449678</v>
      </c>
      <c r="G22" s="22"/>
      <c r="H22" s="22"/>
      <c r="I22" s="21">
        <v>758850</v>
      </c>
      <c r="J22" s="22"/>
      <c r="K22" s="21">
        <v>11851440</v>
      </c>
      <c r="L22" s="20"/>
      <c r="M22" s="20"/>
      <c r="N22" s="19">
        <f>((I22-D22)/D22)*100</f>
        <v>7.3656956097284914</v>
      </c>
      <c r="O22" s="18"/>
      <c r="P22" s="17">
        <f>((K22-F22)/F22)*100</f>
        <v>3.5089371072269455</v>
      </c>
      <c r="Q22" s="16"/>
    </row>
    <row r="23" spans="1:17" ht="15.95" customHeight="1">
      <c r="A23" s="24">
        <v>18</v>
      </c>
      <c r="B23" s="16"/>
      <c r="C23" s="1" t="s">
        <v>34</v>
      </c>
      <c r="D23" s="23">
        <v>584300</v>
      </c>
      <c r="E23" s="22"/>
      <c r="F23" s="23">
        <v>11082610</v>
      </c>
      <c r="G23" s="22"/>
      <c r="H23" s="22"/>
      <c r="I23" s="21">
        <v>550400</v>
      </c>
      <c r="J23" s="22"/>
      <c r="K23" s="21">
        <v>11333400</v>
      </c>
      <c r="L23" s="20"/>
      <c r="M23" s="20"/>
      <c r="N23" s="19">
        <f>((I23-D23)/D23)*100</f>
        <v>-5.8018141365736779</v>
      </c>
      <c r="O23" s="18"/>
      <c r="P23" s="17">
        <f>((K23-F23)/F23)*100</f>
        <v>2.2629146022462221</v>
      </c>
      <c r="Q23" s="16"/>
    </row>
    <row r="24" spans="1:17" ht="15.95" customHeight="1">
      <c r="A24" s="24">
        <v>19</v>
      </c>
      <c r="B24" s="16"/>
      <c r="C24" s="1" t="s">
        <v>33</v>
      </c>
      <c r="D24" s="23">
        <v>655550</v>
      </c>
      <c r="E24" s="22"/>
      <c r="F24" s="23">
        <v>10904260</v>
      </c>
      <c r="G24" s="22"/>
      <c r="H24" s="22"/>
      <c r="I24" s="21">
        <v>684650</v>
      </c>
      <c r="J24" s="22"/>
      <c r="K24" s="21">
        <v>11364680</v>
      </c>
      <c r="L24" s="20"/>
      <c r="M24" s="20"/>
      <c r="N24" s="19">
        <f>((I24-D24)/D24)*100</f>
        <v>4.4390206696666921</v>
      </c>
      <c r="O24" s="18"/>
      <c r="P24" s="17">
        <f>((K24-F24)/F24)*100</f>
        <v>4.2223864801462918</v>
      </c>
      <c r="Q24" s="16"/>
    </row>
    <row r="25" spans="1:17" ht="15.95" customHeight="1">
      <c r="A25" s="24">
        <v>20</v>
      </c>
      <c r="B25" s="16"/>
      <c r="C25" s="1" t="s">
        <v>32</v>
      </c>
      <c r="D25" s="23">
        <v>811150</v>
      </c>
      <c r="E25" s="22"/>
      <c r="F25" s="23">
        <v>10584810</v>
      </c>
      <c r="G25" s="22"/>
      <c r="H25" s="22"/>
      <c r="I25" s="21">
        <v>806400</v>
      </c>
      <c r="J25" s="22"/>
      <c r="K25" s="21">
        <v>10020020</v>
      </c>
      <c r="L25" s="20"/>
      <c r="M25" s="20"/>
      <c r="N25" s="19">
        <f>((I25-D25)/D25)*100</f>
        <v>-0.58558836220181221</v>
      </c>
      <c r="O25" s="18"/>
      <c r="P25" s="17">
        <f>((K25-F25)/F25)*100</f>
        <v>-5.3358539265230078</v>
      </c>
      <c r="Q25" s="16"/>
    </row>
    <row r="26" spans="1:17" ht="15.95" customHeight="1">
      <c r="A26" s="24">
        <v>21</v>
      </c>
      <c r="B26" s="16"/>
      <c r="C26" s="1" t="s">
        <v>31</v>
      </c>
      <c r="D26" s="23">
        <v>775000</v>
      </c>
      <c r="E26" s="22"/>
      <c r="F26" s="23">
        <v>10322930</v>
      </c>
      <c r="G26" s="22"/>
      <c r="H26" s="22"/>
      <c r="I26" s="21">
        <v>658900</v>
      </c>
      <c r="J26" s="22"/>
      <c r="K26" s="21">
        <v>10933290</v>
      </c>
      <c r="L26" s="20"/>
      <c r="M26" s="20"/>
      <c r="N26" s="19">
        <f>((I26-D26)/D26)*100</f>
        <v>-14.980645161290324</v>
      </c>
      <c r="O26" s="18"/>
      <c r="P26" s="17">
        <f>((K26-F26)/F26)*100</f>
        <v>5.9126623933321261</v>
      </c>
      <c r="Q26" s="16"/>
    </row>
    <row r="27" spans="1:17" ht="15.95" customHeight="1">
      <c r="A27" s="24">
        <v>22</v>
      </c>
      <c r="B27" s="16"/>
      <c r="C27" s="1" t="s">
        <v>30</v>
      </c>
      <c r="D27" s="23">
        <v>593840</v>
      </c>
      <c r="E27" s="22"/>
      <c r="F27" s="23">
        <v>10268536.700000001</v>
      </c>
      <c r="G27" s="22"/>
      <c r="H27" s="22"/>
      <c r="I27" s="21">
        <v>580750</v>
      </c>
      <c r="J27" s="22"/>
      <c r="K27" s="21">
        <v>10400803.539999999</v>
      </c>
      <c r="L27" s="20"/>
      <c r="M27" s="20"/>
      <c r="N27" s="19">
        <f>((I27-D27)/D27)*100</f>
        <v>-2.2042974538596254</v>
      </c>
      <c r="O27" s="18"/>
      <c r="P27" s="17">
        <f>((K27-F27)/F27)*100</f>
        <v>1.2880787580960582</v>
      </c>
      <c r="Q27" s="16"/>
    </row>
    <row r="28" spans="1:17" ht="15.95" customHeight="1">
      <c r="A28" s="24">
        <v>23</v>
      </c>
      <c r="B28" s="16"/>
      <c r="C28" s="1" t="s">
        <v>29</v>
      </c>
      <c r="D28" s="23">
        <v>543900</v>
      </c>
      <c r="E28" s="22"/>
      <c r="F28" s="23">
        <v>10249540</v>
      </c>
      <c r="G28" s="22"/>
      <c r="H28" s="22"/>
      <c r="I28" s="21">
        <v>556450</v>
      </c>
      <c r="J28" s="22"/>
      <c r="K28" s="21">
        <v>10076680</v>
      </c>
      <c r="L28" s="20"/>
      <c r="M28" s="20"/>
      <c r="N28" s="19">
        <f>((I28-D28)/D28)*100</f>
        <v>2.3074094502665932</v>
      </c>
      <c r="O28" s="18"/>
      <c r="P28" s="17">
        <f>((K28-F28)/F28)*100</f>
        <v>-1.6865147118797528</v>
      </c>
      <c r="Q28" s="16"/>
    </row>
    <row r="29" spans="1:17" ht="15.95" customHeight="1">
      <c r="A29" s="24">
        <v>24</v>
      </c>
      <c r="B29" s="16"/>
      <c r="C29" s="1" t="s">
        <v>28</v>
      </c>
      <c r="D29" s="23">
        <v>490500</v>
      </c>
      <c r="E29" s="22"/>
      <c r="F29" s="23">
        <v>10146360</v>
      </c>
      <c r="G29" s="22"/>
      <c r="H29" s="22"/>
      <c r="I29" s="21">
        <v>537600</v>
      </c>
      <c r="J29" s="22"/>
      <c r="K29" s="21">
        <v>10442600</v>
      </c>
      <c r="L29" s="20"/>
      <c r="M29" s="20"/>
      <c r="N29" s="19">
        <f>((I29-D29)/D29)*100</f>
        <v>9.6024464831804277</v>
      </c>
      <c r="O29" s="18"/>
      <c r="P29" s="17">
        <f>((K29-F29)/F29)*100</f>
        <v>2.9196677429147004</v>
      </c>
      <c r="Q29" s="16"/>
    </row>
    <row r="30" spans="1:17" ht="15.95" customHeight="1">
      <c r="A30" s="24">
        <v>25</v>
      </c>
      <c r="B30" s="16"/>
      <c r="C30" s="2" t="s">
        <v>27</v>
      </c>
      <c r="D30" s="25">
        <v>439600</v>
      </c>
      <c r="E30" s="22"/>
      <c r="F30" s="25">
        <v>10116400</v>
      </c>
      <c r="G30" s="22"/>
      <c r="H30" s="22"/>
      <c r="I30" s="21">
        <v>456100</v>
      </c>
      <c r="J30" s="22"/>
      <c r="K30" s="21">
        <v>10277910</v>
      </c>
      <c r="L30" s="20"/>
      <c r="M30" s="20"/>
      <c r="N30" s="19">
        <f>((I30-D30)/D30)*100</f>
        <v>3.7534121929026387</v>
      </c>
      <c r="O30" s="18"/>
      <c r="P30" s="17">
        <f>((K30-F30)/F30)*100</f>
        <v>1.5965165473883991</v>
      </c>
      <c r="Q30" s="16"/>
    </row>
    <row r="31" spans="1:17" ht="15.95" customHeight="1">
      <c r="A31" s="24">
        <v>26</v>
      </c>
      <c r="B31" s="16"/>
      <c r="C31" s="1" t="s">
        <v>26</v>
      </c>
      <c r="D31" s="23">
        <v>383200</v>
      </c>
      <c r="E31" s="22"/>
      <c r="F31" s="23">
        <v>9975160</v>
      </c>
      <c r="G31" s="22"/>
      <c r="H31" s="22"/>
      <c r="I31" s="21">
        <v>313100</v>
      </c>
      <c r="J31" s="22"/>
      <c r="K31" s="21">
        <v>10142320</v>
      </c>
      <c r="L31" s="26"/>
      <c r="M31" s="26"/>
      <c r="N31" s="19">
        <f>((I31-D31)/D31)*100</f>
        <v>-18.293319415448853</v>
      </c>
      <c r="O31" s="18"/>
      <c r="P31" s="17">
        <f>((K31-F31)/F31)*100</f>
        <v>1.6757625942842018</v>
      </c>
      <c r="Q31" s="16"/>
    </row>
    <row r="32" spans="1:17" ht="15.95" customHeight="1">
      <c r="A32" s="24">
        <v>27</v>
      </c>
      <c r="B32" s="16"/>
      <c r="C32" s="1" t="s">
        <v>25</v>
      </c>
      <c r="D32" s="23">
        <v>364800</v>
      </c>
      <c r="E32" s="22"/>
      <c r="F32" s="23">
        <v>9857540</v>
      </c>
      <c r="G32" s="22"/>
      <c r="H32" s="22"/>
      <c r="I32" s="21">
        <v>537600</v>
      </c>
      <c r="J32" s="22"/>
      <c r="K32" s="21">
        <v>10757560</v>
      </c>
      <c r="L32" s="20"/>
      <c r="M32" s="20"/>
      <c r="N32" s="19">
        <f>((I32-D32)/D32)*100</f>
        <v>47.368421052631575</v>
      </c>
      <c r="O32" s="18"/>
      <c r="P32" s="17">
        <f>((K32-F32)/F32)*100</f>
        <v>9.1302698239114424</v>
      </c>
      <c r="Q32" s="16"/>
    </row>
    <row r="33" spans="1:17" ht="15.95" customHeight="1">
      <c r="A33" s="24">
        <v>28</v>
      </c>
      <c r="B33" s="16"/>
      <c r="C33" s="1" t="s">
        <v>24</v>
      </c>
      <c r="D33" s="23">
        <v>469100</v>
      </c>
      <c r="E33" s="22"/>
      <c r="F33" s="23">
        <v>9102340</v>
      </c>
      <c r="G33" s="22"/>
      <c r="H33" s="22"/>
      <c r="I33" s="21">
        <v>458000</v>
      </c>
      <c r="J33" s="22"/>
      <c r="K33" s="21">
        <v>9052290</v>
      </c>
      <c r="L33" s="20"/>
      <c r="M33" s="20"/>
      <c r="N33" s="19">
        <f>((I33-D33)/D33)*100</f>
        <v>-2.3662332125346408</v>
      </c>
      <c r="O33" s="18"/>
      <c r="P33" s="17">
        <f>((K33-F33)/F33)*100</f>
        <v>-0.54985860778656914</v>
      </c>
      <c r="Q33" s="16"/>
    </row>
    <row r="34" spans="1:17" ht="15.95" customHeight="1">
      <c r="A34" s="24">
        <v>29</v>
      </c>
      <c r="B34" s="16"/>
      <c r="C34" s="1" t="s">
        <v>23</v>
      </c>
      <c r="D34" s="23">
        <v>913400</v>
      </c>
      <c r="E34" s="22"/>
      <c r="F34" s="23">
        <v>8751700</v>
      </c>
      <c r="G34" s="22"/>
      <c r="H34" s="22"/>
      <c r="I34" s="21">
        <v>943150</v>
      </c>
      <c r="J34" s="22"/>
      <c r="K34" s="21">
        <v>9132010</v>
      </c>
      <c r="L34" s="20"/>
      <c r="M34" s="20"/>
      <c r="N34" s="19">
        <f>((I34-D34)/D34)*100</f>
        <v>3.2570615283555946</v>
      </c>
      <c r="O34" s="18"/>
      <c r="P34" s="17">
        <f>((K34-F34)/F34)*100</f>
        <v>4.3455557206028539</v>
      </c>
      <c r="Q34" s="16"/>
    </row>
    <row r="35" spans="1:17" ht="15.95" customHeight="1">
      <c r="A35" s="24">
        <v>30</v>
      </c>
      <c r="B35" s="16"/>
      <c r="C35" s="1" t="s">
        <v>22</v>
      </c>
      <c r="D35" s="23">
        <v>676500</v>
      </c>
      <c r="E35" s="22"/>
      <c r="F35" s="23">
        <v>8442540</v>
      </c>
      <c r="G35" s="22"/>
      <c r="H35" s="22"/>
      <c r="I35" s="21">
        <v>796750</v>
      </c>
      <c r="J35" s="22"/>
      <c r="K35" s="21">
        <v>8193347</v>
      </c>
      <c r="L35" s="20"/>
      <c r="M35" s="20"/>
      <c r="N35" s="19">
        <f>((I35-D35)/D35)*100</f>
        <v>17.775314116777533</v>
      </c>
      <c r="O35" s="18"/>
      <c r="P35" s="17">
        <f>((K35-F35)/F35)*100</f>
        <v>-2.9516354083012932</v>
      </c>
      <c r="Q35" s="16"/>
    </row>
    <row r="36" spans="1:17" ht="15.95" customHeight="1">
      <c r="A36" s="24">
        <v>31</v>
      </c>
      <c r="B36" s="16"/>
      <c r="C36" s="2" t="s">
        <v>21</v>
      </c>
      <c r="D36" s="25">
        <v>500700</v>
      </c>
      <c r="E36" s="22"/>
      <c r="F36" s="25">
        <v>8436200</v>
      </c>
      <c r="G36" s="22"/>
      <c r="H36" s="22"/>
      <c r="I36" s="21">
        <v>520850</v>
      </c>
      <c r="J36" s="22"/>
      <c r="K36" s="21">
        <v>8170480</v>
      </c>
      <c r="L36" s="20"/>
      <c r="M36" s="20"/>
      <c r="N36" s="19">
        <f>((I36-D36)/D36)*100</f>
        <v>4.0243658877571402</v>
      </c>
      <c r="O36" s="18"/>
      <c r="P36" s="17">
        <f>((K36-F36)/F36)*100</f>
        <v>-3.1497593703326143</v>
      </c>
      <c r="Q36" s="16"/>
    </row>
    <row r="37" spans="1:17" ht="15.95" customHeight="1">
      <c r="A37" s="24">
        <v>32</v>
      </c>
      <c r="B37" s="16"/>
      <c r="C37" s="1" t="s">
        <v>20</v>
      </c>
      <c r="D37" s="23">
        <v>1001040</v>
      </c>
      <c r="E37" s="22"/>
      <c r="F37" s="23">
        <v>8382390</v>
      </c>
      <c r="G37" s="22"/>
      <c r="H37" s="22"/>
      <c r="I37" s="21">
        <v>1065550</v>
      </c>
      <c r="J37" s="22"/>
      <c r="K37" s="21">
        <v>8564570</v>
      </c>
      <c r="L37" s="20"/>
      <c r="M37" s="20"/>
      <c r="N37" s="19">
        <f>((I37-D37)/D37)*100</f>
        <v>6.4442979301526409</v>
      </c>
      <c r="O37" s="18"/>
      <c r="P37" s="17">
        <f>((K37-F37)/F37)*100</f>
        <v>2.1733658300317691</v>
      </c>
      <c r="Q37" s="16"/>
    </row>
    <row r="38" spans="1:17" ht="15.95" customHeight="1">
      <c r="A38" s="24">
        <v>33</v>
      </c>
      <c r="B38" s="16"/>
      <c r="C38" s="1" t="s">
        <v>19</v>
      </c>
      <c r="D38" s="23">
        <v>894100</v>
      </c>
      <c r="E38" s="22"/>
      <c r="F38" s="23">
        <v>8336050</v>
      </c>
      <c r="G38" s="22"/>
      <c r="H38" s="22"/>
      <c r="I38" s="21">
        <v>877000</v>
      </c>
      <c r="J38" s="22"/>
      <c r="K38" s="21">
        <v>9160430</v>
      </c>
      <c r="L38" s="20"/>
      <c r="M38" s="20"/>
      <c r="N38" s="19">
        <f>((I38-D38)/D38)*100</f>
        <v>-1.9125377474555418</v>
      </c>
      <c r="O38" s="18"/>
      <c r="P38" s="17">
        <f>((K38-F38)/F38)*100</f>
        <v>9.889336076439081</v>
      </c>
      <c r="Q38" s="16"/>
    </row>
    <row r="39" spans="1:17" ht="15.95" customHeight="1">
      <c r="A39" s="24">
        <v>34</v>
      </c>
      <c r="B39" s="16"/>
      <c r="C39" s="1" t="s">
        <v>18</v>
      </c>
      <c r="D39" s="23">
        <v>577000</v>
      </c>
      <c r="E39" s="22"/>
      <c r="F39" s="23">
        <v>8127570</v>
      </c>
      <c r="G39" s="22"/>
      <c r="H39" s="22"/>
      <c r="I39" s="21">
        <v>560600</v>
      </c>
      <c r="J39" s="22"/>
      <c r="K39" s="21">
        <v>8284330</v>
      </c>
      <c r="L39" s="20"/>
      <c r="M39" s="20"/>
      <c r="N39" s="19">
        <f>((I39-D39)/D39)*100</f>
        <v>-2.8422876949740035</v>
      </c>
      <c r="O39" s="18"/>
      <c r="P39" s="17">
        <f>((K39-F39)/F39)*100</f>
        <v>1.9287437696630112</v>
      </c>
      <c r="Q39" s="16"/>
    </row>
    <row r="40" spans="1:17" ht="15.95" customHeight="1">
      <c r="A40" s="24">
        <v>35</v>
      </c>
      <c r="B40" s="16"/>
      <c r="C40" s="1" t="s">
        <v>17</v>
      </c>
      <c r="D40" s="23">
        <v>568500</v>
      </c>
      <c r="E40" s="22"/>
      <c r="F40" s="23">
        <v>8112550</v>
      </c>
      <c r="G40" s="22"/>
      <c r="H40" s="22"/>
      <c r="I40" s="21">
        <v>558250</v>
      </c>
      <c r="J40" s="22"/>
      <c r="K40" s="21">
        <v>8186720</v>
      </c>
      <c r="L40" s="20"/>
      <c r="M40" s="20"/>
      <c r="N40" s="19">
        <f>((I40-D40)/D40)*100</f>
        <v>-1.8029903254177662</v>
      </c>
      <c r="O40" s="18"/>
      <c r="P40" s="17">
        <f>((K40-F40)/F40)*100</f>
        <v>0.91426246987691906</v>
      </c>
      <c r="Q40" s="16"/>
    </row>
    <row r="41" spans="1:17" ht="15.95" customHeight="1">
      <c r="A41" s="24">
        <v>36</v>
      </c>
      <c r="B41" s="16"/>
      <c r="C41" s="1" t="s">
        <v>16</v>
      </c>
      <c r="D41" s="23">
        <v>941500</v>
      </c>
      <c r="E41" s="22"/>
      <c r="F41" s="23">
        <v>8060560</v>
      </c>
      <c r="G41" s="22"/>
      <c r="H41" s="22"/>
      <c r="I41" s="21">
        <v>959500</v>
      </c>
      <c r="J41" s="22"/>
      <c r="K41" s="21">
        <v>7900080</v>
      </c>
      <c r="L41" s="20"/>
      <c r="M41" s="20"/>
      <c r="N41" s="19">
        <f>((I41-D41)/D41)*100</f>
        <v>1.9118428040361128</v>
      </c>
      <c r="O41" s="18"/>
      <c r="P41" s="17">
        <f>((K41-F41)/F41)*100</f>
        <v>-1.9909286699683397</v>
      </c>
      <c r="Q41" s="16"/>
    </row>
    <row r="42" spans="1:17" ht="15.95" customHeight="1">
      <c r="A42" s="24">
        <v>37</v>
      </c>
      <c r="B42" s="16"/>
      <c r="C42" s="1" t="s">
        <v>15</v>
      </c>
      <c r="D42" s="23">
        <v>793000</v>
      </c>
      <c r="E42" s="22"/>
      <c r="F42" s="23">
        <v>8060200</v>
      </c>
      <c r="G42" s="22"/>
      <c r="H42" s="22"/>
      <c r="I42" s="21">
        <v>740300</v>
      </c>
      <c r="J42" s="22"/>
      <c r="K42" s="21">
        <v>7819680</v>
      </c>
      <c r="L42" s="20"/>
      <c r="M42" s="20"/>
      <c r="N42" s="19">
        <f>((I42-D42)/D42)*100</f>
        <v>-6.645649432534678</v>
      </c>
      <c r="O42" s="18"/>
      <c r="P42" s="17">
        <f>((K42-F42)/F42)*100</f>
        <v>-2.9840450609166025</v>
      </c>
      <c r="Q42" s="16"/>
    </row>
    <row r="43" spans="1:17" ht="15.95" customHeight="1">
      <c r="A43" s="24">
        <v>38</v>
      </c>
      <c r="B43" s="16"/>
      <c r="C43" s="1" t="s">
        <v>14</v>
      </c>
      <c r="D43" s="23">
        <v>651000</v>
      </c>
      <c r="E43" s="22"/>
      <c r="F43" s="23">
        <v>7761160</v>
      </c>
      <c r="G43" s="22"/>
      <c r="H43" s="22"/>
      <c r="I43" s="21">
        <v>636500</v>
      </c>
      <c r="J43" s="22"/>
      <c r="K43" s="21">
        <v>7599140</v>
      </c>
      <c r="L43" s="20"/>
      <c r="M43" s="20"/>
      <c r="N43" s="19">
        <f>((I43-D43)/D43)*100</f>
        <v>-2.2273425499231951</v>
      </c>
      <c r="O43" s="18"/>
      <c r="P43" s="17">
        <f>((K43-F43)/F43)*100</f>
        <v>-2.0875745378268196</v>
      </c>
      <c r="Q43" s="16"/>
    </row>
    <row r="44" spans="1:17" ht="15.95" customHeight="1">
      <c r="A44" s="24">
        <v>39</v>
      </c>
      <c r="B44" s="16"/>
      <c r="C44" s="1" t="s">
        <v>13</v>
      </c>
      <c r="D44" s="23">
        <v>794500</v>
      </c>
      <c r="E44" s="22"/>
      <c r="F44" s="23">
        <v>7317880</v>
      </c>
      <c r="G44" s="22"/>
      <c r="H44" s="22"/>
      <c r="I44" s="21">
        <v>829250</v>
      </c>
      <c r="J44" s="22"/>
      <c r="K44" s="21">
        <v>7573980</v>
      </c>
      <c r="L44" s="20"/>
      <c r="M44" s="20"/>
      <c r="N44" s="19">
        <f>((I44-D44)/D44)*100</f>
        <v>4.3738200125865321</v>
      </c>
      <c r="O44" s="18"/>
      <c r="P44" s="17">
        <f>((K44-F44)/F44)*100</f>
        <v>3.4996474388757401</v>
      </c>
      <c r="Q44" s="16"/>
    </row>
    <row r="45" spans="1:17" ht="15.95" customHeight="1">
      <c r="A45" s="24">
        <v>40</v>
      </c>
      <c r="B45" s="16"/>
      <c r="C45" s="1" t="s">
        <v>12</v>
      </c>
      <c r="D45" s="23">
        <v>583850</v>
      </c>
      <c r="E45" s="22"/>
      <c r="F45" s="23">
        <v>7226050</v>
      </c>
      <c r="G45" s="22"/>
      <c r="H45" s="22"/>
      <c r="I45" s="21">
        <v>607450</v>
      </c>
      <c r="J45" s="22"/>
      <c r="K45" s="21">
        <v>7348820</v>
      </c>
      <c r="L45" s="20"/>
      <c r="M45" s="20"/>
      <c r="N45" s="19">
        <f>((I45-D45)/D45)*100</f>
        <v>4.0421341097884724</v>
      </c>
      <c r="O45" s="18"/>
      <c r="P45" s="17">
        <f>((K45-F45)/F45)*100</f>
        <v>1.6989918420160393</v>
      </c>
      <c r="Q45" s="16"/>
    </row>
    <row r="46" spans="1:17" ht="15.95" customHeight="1">
      <c r="A46" s="24">
        <v>41</v>
      </c>
      <c r="B46" s="16"/>
      <c r="C46" s="1" t="s">
        <v>11</v>
      </c>
      <c r="D46" s="23">
        <v>507100</v>
      </c>
      <c r="E46" s="22"/>
      <c r="F46" s="23">
        <v>6858612</v>
      </c>
      <c r="G46" s="22"/>
      <c r="H46" s="22"/>
      <c r="I46" s="21">
        <v>627600</v>
      </c>
      <c r="J46" s="22"/>
      <c r="K46" s="21">
        <v>7167292</v>
      </c>
      <c r="L46" s="20"/>
      <c r="M46" s="20"/>
      <c r="N46" s="19">
        <f>((I46-D46)/D46)*100</f>
        <v>23.762571484914218</v>
      </c>
      <c r="O46" s="18"/>
      <c r="P46" s="17">
        <f>((K46-F46)/F46)*100</f>
        <v>4.5006190756963651</v>
      </c>
      <c r="Q46" s="16"/>
    </row>
    <row r="47" spans="1:17" ht="15.95" customHeight="1">
      <c r="A47" s="24">
        <v>42</v>
      </c>
      <c r="B47" s="16"/>
      <c r="C47" s="1" t="s">
        <v>10</v>
      </c>
      <c r="D47" s="23">
        <v>830050</v>
      </c>
      <c r="E47" s="22"/>
      <c r="F47" s="23">
        <v>6471950</v>
      </c>
      <c r="G47" s="22"/>
      <c r="H47" s="22"/>
      <c r="I47" s="21">
        <v>762500</v>
      </c>
      <c r="J47" s="22"/>
      <c r="K47" s="21">
        <v>6622850</v>
      </c>
      <c r="L47" s="20"/>
      <c r="M47" s="20"/>
      <c r="N47" s="19">
        <f>((I47-D47)/D47)*100</f>
        <v>-8.138063972049876</v>
      </c>
      <c r="O47" s="18"/>
      <c r="P47" s="17">
        <f>((K47-F47)/F47)*100</f>
        <v>2.3316002132278522</v>
      </c>
      <c r="Q47" s="16"/>
    </row>
    <row r="48" spans="1:17" ht="15.95" customHeight="1">
      <c r="A48" s="24">
        <v>43</v>
      </c>
      <c r="B48" s="16"/>
      <c r="C48" s="1" t="s">
        <v>9</v>
      </c>
      <c r="D48" s="23">
        <v>536600</v>
      </c>
      <c r="E48" s="22"/>
      <c r="F48" s="23">
        <v>6196290</v>
      </c>
      <c r="G48" s="22"/>
      <c r="H48" s="22"/>
      <c r="I48" s="21">
        <v>635650</v>
      </c>
      <c r="J48" s="22"/>
      <c r="K48" s="21">
        <v>6368650</v>
      </c>
      <c r="L48" s="20"/>
      <c r="M48" s="20"/>
      <c r="N48" s="19">
        <f>((I48-D48)/D48)*100</f>
        <v>18.458814759597466</v>
      </c>
      <c r="O48" s="18"/>
      <c r="P48" s="17">
        <f>((K48-F48)/F48)*100</f>
        <v>2.7816645121516261</v>
      </c>
      <c r="Q48" s="16"/>
    </row>
    <row r="49" spans="1:17" ht="15.95" customHeight="1">
      <c r="A49" s="24">
        <v>44</v>
      </c>
      <c r="B49" s="16"/>
      <c r="C49" s="1" t="s">
        <v>8</v>
      </c>
      <c r="D49" s="23">
        <v>582250</v>
      </c>
      <c r="E49" s="22"/>
      <c r="F49" s="23">
        <v>5945310</v>
      </c>
      <c r="G49" s="22"/>
      <c r="H49" s="22"/>
      <c r="I49" s="21">
        <v>547000</v>
      </c>
      <c r="J49" s="22"/>
      <c r="K49" s="21">
        <v>5835260</v>
      </c>
      <c r="L49" s="20"/>
      <c r="M49" s="20"/>
      <c r="N49" s="19">
        <f>((I49-D49)/D49)*100</f>
        <v>-6.0541004723057101</v>
      </c>
      <c r="O49" s="18"/>
      <c r="P49" s="17">
        <f>((K49-F49)/F49)*100</f>
        <v>-1.8510388861135922</v>
      </c>
      <c r="Q49" s="16"/>
    </row>
    <row r="50" spans="1:17" ht="15.95" customHeight="1">
      <c r="A50" s="24">
        <v>45</v>
      </c>
      <c r="B50" s="16"/>
      <c r="C50" s="1" t="s">
        <v>7</v>
      </c>
      <c r="D50" s="23">
        <v>390800</v>
      </c>
      <c r="E50" s="22"/>
      <c r="F50" s="23">
        <v>5787510</v>
      </c>
      <c r="G50" s="22"/>
      <c r="H50" s="22"/>
      <c r="I50" s="21">
        <v>391450</v>
      </c>
      <c r="J50" s="22"/>
      <c r="K50" s="21">
        <v>6003290</v>
      </c>
      <c r="L50" s="20"/>
      <c r="M50" s="20"/>
      <c r="N50" s="19">
        <f>((I50-D50)/D50)*100</f>
        <v>0.1663254861821904</v>
      </c>
      <c r="O50" s="18"/>
      <c r="P50" s="17">
        <f>((K50-F50)/F50)*100</f>
        <v>3.72837368747527</v>
      </c>
      <c r="Q50" s="16"/>
    </row>
    <row r="51" spans="1:17" ht="15.95" customHeight="1">
      <c r="A51" s="24">
        <v>46</v>
      </c>
      <c r="B51" s="16"/>
      <c r="C51" s="1" t="s">
        <v>6</v>
      </c>
      <c r="D51" s="23">
        <v>608750</v>
      </c>
      <c r="E51" s="22"/>
      <c r="F51" s="23">
        <v>5565870</v>
      </c>
      <c r="G51" s="22"/>
      <c r="H51" s="22"/>
      <c r="I51" s="21">
        <v>580180</v>
      </c>
      <c r="J51" s="22"/>
      <c r="K51" s="21">
        <v>5673200</v>
      </c>
      <c r="L51" s="20"/>
      <c r="M51" s="20"/>
      <c r="N51" s="19">
        <f>((I51-D51)/D51)*100</f>
        <v>-4.6932238193018474</v>
      </c>
      <c r="O51" s="18"/>
      <c r="P51" s="17">
        <f>((K51-F51)/F51)*100</f>
        <v>1.9283598071819859</v>
      </c>
      <c r="Q51" s="16"/>
    </row>
    <row r="52" spans="1:17" ht="15.95" customHeight="1">
      <c r="A52" s="24">
        <v>47</v>
      </c>
      <c r="B52" s="16"/>
      <c r="C52" s="1" t="s">
        <v>5</v>
      </c>
      <c r="D52" s="23">
        <v>524600</v>
      </c>
      <c r="E52" s="22"/>
      <c r="F52" s="23">
        <v>5476990</v>
      </c>
      <c r="G52" s="22"/>
      <c r="H52" s="22"/>
      <c r="I52" s="21">
        <v>548900</v>
      </c>
      <c r="J52" s="22"/>
      <c r="K52" s="21">
        <v>5396330</v>
      </c>
      <c r="L52" s="20"/>
      <c r="M52" s="20"/>
      <c r="N52" s="19">
        <f>((I52-D52)/D52)*100</f>
        <v>4.6321006481128482</v>
      </c>
      <c r="O52" s="18"/>
      <c r="P52" s="17">
        <f>((K52-F52)/F52)*100</f>
        <v>-1.4727067239487384</v>
      </c>
      <c r="Q52" s="16"/>
    </row>
    <row r="53" spans="1:17" ht="15.95" customHeight="1">
      <c r="A53" s="24">
        <v>48</v>
      </c>
      <c r="B53" s="16"/>
      <c r="C53" s="1" t="s">
        <v>4</v>
      </c>
      <c r="D53" s="23">
        <v>396600</v>
      </c>
      <c r="E53" s="22"/>
      <c r="F53" s="23">
        <v>4297240</v>
      </c>
      <c r="G53" s="22"/>
      <c r="H53" s="22"/>
      <c r="I53" s="21">
        <v>371200</v>
      </c>
      <c r="J53" s="22"/>
      <c r="K53" s="21">
        <v>4064240</v>
      </c>
      <c r="L53" s="20"/>
      <c r="M53" s="20"/>
      <c r="N53" s="19">
        <f>((I53-D53)/D53)*100</f>
        <v>-6.4044377206253156</v>
      </c>
      <c r="O53" s="18"/>
      <c r="P53" s="17">
        <f>((K53-F53)/F53)*100</f>
        <v>-5.4220848730813263</v>
      </c>
      <c r="Q53" s="16"/>
    </row>
    <row r="54" spans="1:17" ht="15.95" customHeight="1">
      <c r="A54" s="24">
        <v>49</v>
      </c>
      <c r="B54" s="16"/>
      <c r="C54" s="1" t="s">
        <v>3</v>
      </c>
      <c r="D54" s="23">
        <v>502650</v>
      </c>
      <c r="E54" s="22"/>
      <c r="F54" s="23">
        <v>3839220</v>
      </c>
      <c r="G54" s="22"/>
      <c r="H54" s="22"/>
      <c r="I54" s="21">
        <v>435750</v>
      </c>
      <c r="J54" s="22"/>
      <c r="K54" s="21">
        <v>4402510</v>
      </c>
      <c r="L54" s="20"/>
      <c r="M54" s="20"/>
      <c r="N54" s="19">
        <f>((I54-D54)/D54)*100</f>
        <v>-13.309459862727543</v>
      </c>
      <c r="O54" s="18"/>
      <c r="P54" s="17">
        <f>((K54-F54)/F54)*100</f>
        <v>14.671990664770448</v>
      </c>
      <c r="Q54" s="16"/>
    </row>
    <row r="55" spans="1:17" ht="15.95" customHeight="1">
      <c r="A55" s="24">
        <v>50</v>
      </c>
      <c r="B55" s="16"/>
      <c r="C55" s="1" t="s">
        <v>2</v>
      </c>
      <c r="D55" s="23">
        <v>286750</v>
      </c>
      <c r="E55" s="22"/>
      <c r="F55" s="23">
        <v>2630430</v>
      </c>
      <c r="G55" s="22"/>
      <c r="H55" s="22"/>
      <c r="I55" s="21">
        <v>293250</v>
      </c>
      <c r="J55" s="22"/>
      <c r="K55" s="21">
        <v>2959860</v>
      </c>
      <c r="L55" s="20"/>
      <c r="M55" s="20"/>
      <c r="N55" s="19">
        <f>((I55-D55)/D55)*100</f>
        <v>2.2667829119442024</v>
      </c>
      <c r="O55" s="18"/>
      <c r="P55" s="17">
        <f>((K55-F55)/F55)*100</f>
        <v>12.523807894526751</v>
      </c>
      <c r="Q55" s="16"/>
    </row>
    <row r="56" spans="1:17" s="6" customFormat="1" ht="21" customHeight="1">
      <c r="A56" s="11"/>
      <c r="B56" s="15" t="s">
        <v>1</v>
      </c>
      <c r="C56" s="15"/>
      <c r="D56" s="13">
        <v>36508325</v>
      </c>
      <c r="E56" s="13"/>
      <c r="F56" s="13">
        <v>476394310</v>
      </c>
      <c r="G56" s="14"/>
      <c r="H56" s="14"/>
      <c r="I56" s="13">
        <f>SUM(I6:I55)</f>
        <v>35648380</v>
      </c>
      <c r="J56" s="14"/>
      <c r="K56" s="13">
        <f>SUM(K6:K55)</f>
        <v>522658310.54000002</v>
      </c>
      <c r="L56" s="14"/>
      <c r="M56" s="14"/>
      <c r="N56" s="12">
        <f>((I56-D56)/D56)*100</f>
        <v>-2.3554764563972741</v>
      </c>
      <c r="O56" s="13"/>
      <c r="P56" s="12">
        <f>((K56-F56)/F56)*100</f>
        <v>9.7112831889197047</v>
      </c>
      <c r="Q56" s="11"/>
    </row>
    <row r="57" spans="1:17" s="6" customFormat="1" ht="3.75" customHeight="1">
      <c r="A57" s="7"/>
      <c r="B57" s="10"/>
      <c r="C57" s="10"/>
      <c r="D57" s="9"/>
      <c r="E57" s="9"/>
      <c r="F57" s="9"/>
      <c r="G57" s="10"/>
      <c r="H57" s="10"/>
      <c r="I57" s="9"/>
      <c r="J57" s="10"/>
      <c r="K57" s="9"/>
      <c r="L57" s="10"/>
      <c r="M57" s="10"/>
      <c r="N57" s="8"/>
      <c r="O57" s="9"/>
      <c r="P57" s="8"/>
      <c r="Q57" s="7"/>
    </row>
    <row r="58" spans="1:17" ht="20.25" customHeight="1">
      <c r="A58" s="5" t="s">
        <v>0</v>
      </c>
    </row>
    <row r="59" spans="1:17" s="2" customFormat="1" ht="21" customHeight="1">
      <c r="A59" s="4"/>
      <c r="N59" s="3"/>
    </row>
  </sheetData>
  <mergeCells count="14">
    <mergeCell ref="B56:C56"/>
    <mergeCell ref="A1:R1"/>
    <mergeCell ref="A2:R2"/>
    <mergeCell ref="A4:A5"/>
    <mergeCell ref="B4:C5"/>
    <mergeCell ref="D4:H4"/>
    <mergeCell ref="I4:M4"/>
    <mergeCell ref="N4:Q4"/>
    <mergeCell ref="D5:E5"/>
    <mergeCell ref="F5:G5"/>
    <mergeCell ref="I5:J5"/>
    <mergeCell ref="K5:L5"/>
    <mergeCell ref="N5:O5"/>
    <mergeCell ref="P5:Q5"/>
  </mergeCells>
  <pageMargins left="0.44" right="0.3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ค่าขยะ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2020-08-17T08:46:51Z</dcterms:created>
  <dcterms:modified xsi:type="dcterms:W3CDTF">2020-08-17T08:47:03Z</dcterms:modified>
</cp:coreProperties>
</file>