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เปรียบเทียบรายได้-รายจ่ายจริง" sheetId="1" r:id="rId1"/>
  </sheets>
  <calcPr calcId="124519"/>
</workbook>
</file>

<file path=xl/calcChain.xml><?xml version="1.0" encoding="utf-8"?>
<calcChain xmlns="http://schemas.openxmlformats.org/spreadsheetml/2006/main">
  <c r="G7" i="1"/>
  <c r="I7" s="1"/>
  <c r="G8"/>
  <c r="I8"/>
  <c r="G9"/>
  <c r="I9"/>
  <c r="G10"/>
  <c r="I10"/>
  <c r="G11"/>
  <c r="I11"/>
  <c r="G12"/>
  <c r="I12"/>
  <c r="G13"/>
  <c r="I13"/>
  <c r="G14"/>
  <c r="I14"/>
  <c r="F15"/>
  <c r="G15"/>
  <c r="I15" s="1"/>
  <c r="F16"/>
  <c r="G16"/>
  <c r="I16" s="1"/>
  <c r="G17"/>
  <c r="I17" s="1"/>
  <c r="G18"/>
  <c r="I18" s="1"/>
  <c r="G19"/>
  <c r="I19" s="1"/>
  <c r="G20"/>
  <c r="I20" s="1"/>
  <c r="G21"/>
  <c r="I21" s="1"/>
  <c r="G22"/>
  <c r="I22" s="1"/>
  <c r="G24"/>
  <c r="I24" s="1"/>
  <c r="F32"/>
</calcChain>
</file>

<file path=xl/sharedStrings.xml><?xml version="1.0" encoding="utf-8"?>
<sst xmlns="http://schemas.openxmlformats.org/spreadsheetml/2006/main" count="16" uniqueCount="13">
  <si>
    <r>
      <t xml:space="preserve">                 </t>
    </r>
    <r>
      <rPr>
        <b/>
        <sz val="12"/>
        <rFont val="TH SarabunPSK"/>
        <family val="2"/>
      </rPr>
      <t>3. ข้อมูลนี้ไม่รวมรายได้พิเศษและรายจ่ายพิเศษ</t>
    </r>
  </si>
  <si>
    <r>
      <t xml:space="preserve">                 </t>
    </r>
    <r>
      <rPr>
        <b/>
        <sz val="12"/>
        <rFont val="TH SarabunPSK"/>
        <family val="2"/>
      </rPr>
      <t>2. * ในปีงบประมาณ 2559 รายจ่ายจริงเป็นยอดรายจ่ายไม่รวมเงินกันไว้เบิกเหลื่อมปี</t>
    </r>
  </si>
  <si>
    <t>หมายเหตุ   :   1. ในปีงบประมาณ 2559 รายได้จริงและรายจ่ายจริงเป็นยอดก่อนปรับปรุงบัญชี</t>
  </si>
  <si>
    <t>แหล่งข้อมูล : ปีงบประมาณ 2545 - 2562 กองบัญชี สำนักการคลัง กรุงเทพมหานคร</t>
  </si>
  <si>
    <t>รายได้จริง</t>
  </si>
  <si>
    <t>(บาท)</t>
  </si>
  <si>
    <t>ร้อยละของ</t>
  </si>
  <si>
    <t>จำนวน</t>
  </si>
  <si>
    <t>(รวมเงินกันไว้เบิกเหลื่อมปี)</t>
  </si>
  <si>
    <t>การเกินดุล</t>
  </si>
  <si>
    <t>รายจ่ายจริง</t>
  </si>
  <si>
    <t>ปีงบประมาณ</t>
  </si>
  <si>
    <t xml:space="preserve"> เปรียบเทียบรายได้จริง - รายจ่ายจริงของกรุงเทพมหานคร ปีงบประมาณ 2545 - 2562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</si>
</sst>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#,##0.00_ ;\-#,##0.00\ "/>
    <numFmt numFmtId="189" formatCode="&quot;฿&quot;#,##0;[Red]\-&quot;฿&quot;#,##0"/>
  </numFmts>
  <fonts count="15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name val="TH SarabunPSK"/>
      <family val="2"/>
    </font>
    <font>
      <b/>
      <sz val="13"/>
      <color rgb="FF000000"/>
      <name val="TH SarabunPSK"/>
      <family val="2"/>
    </font>
    <font>
      <b/>
      <sz val="12"/>
      <name val="TH SarabunPSK"/>
      <family val="2"/>
    </font>
    <font>
      <b/>
      <sz val="12"/>
      <color indexed="9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6"/>
      <name val="DilleniaUPC"/>
      <family val="1"/>
    </font>
    <font>
      <sz val="13"/>
      <color rgb="FF000000"/>
      <name val="TH SarabunPSK"/>
      <family val="2"/>
    </font>
    <font>
      <b/>
      <sz val="16"/>
      <name val="TH SarabunPSK"/>
      <family val="2"/>
    </font>
    <font>
      <sz val="16"/>
      <name val="DilleniaUPC"/>
      <family val="1"/>
      <charset val="22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0" fontId="10" fillId="0" borderId="0" applyFont="0" applyFill="0" applyBorder="0" applyAlignment="0" applyProtection="0"/>
    <xf numFmtId="0" fontId="1" fillId="0" borderId="0"/>
    <xf numFmtId="189" fontId="13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0" fillId="0" borderId="0"/>
  </cellStyleXfs>
  <cellXfs count="42">
    <xf numFmtId="0" fontId="0" fillId="0" borderId="0" xfId="0"/>
    <xf numFmtId="0" fontId="2" fillId="0" borderId="0" xfId="2" applyFont="1" applyAlignment="1">
      <alignment vertical="center"/>
    </xf>
    <xf numFmtId="188" fontId="2" fillId="0" borderId="0" xfId="1" applyNumberFormat="1" applyFont="1" applyAlignment="1">
      <alignment horizontal="center" vertical="center"/>
    </xf>
    <xf numFmtId="187" fontId="2" fillId="0" borderId="0" xfId="1" applyFont="1" applyBorder="1" applyAlignment="1"/>
    <xf numFmtId="187" fontId="4" fillId="0" borderId="0" xfId="1" applyFont="1" applyBorder="1" applyAlignment="1"/>
    <xf numFmtId="4" fontId="5" fillId="0" borderId="0" xfId="0" applyNumberFormat="1" applyFont="1" applyBorder="1" applyAlignment="1">
      <alignment wrapText="1"/>
    </xf>
    <xf numFmtId="187" fontId="4" fillId="0" borderId="0" xfId="1" applyFont="1" applyAlignment="1">
      <alignment vertical="center"/>
    </xf>
    <xf numFmtId="187" fontId="4" fillId="0" borderId="0" xfId="1" applyNumberFormat="1" applyFont="1" applyAlignment="1">
      <alignment vertical="center"/>
    </xf>
    <xf numFmtId="187" fontId="2" fillId="0" borderId="0" xfId="1" applyFont="1" applyAlignment="1">
      <alignment vertical="center"/>
    </xf>
    <xf numFmtId="0" fontId="2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2" applyFont="1" applyFill="1" applyAlignment="1" applyProtection="1">
      <alignment horizontal="left" vertical="center"/>
    </xf>
    <xf numFmtId="0" fontId="9" fillId="0" borderId="0" xfId="2" applyFont="1" applyAlignment="1">
      <alignment vertical="center"/>
    </xf>
    <xf numFmtId="188" fontId="6" fillId="0" borderId="0" xfId="2" applyNumberFormat="1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4" fontId="6" fillId="0" borderId="0" xfId="3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39" fontId="2" fillId="0" borderId="0" xfId="2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Alignment="1">
      <alignment horizontal="center" wrapText="1"/>
    </xf>
    <xf numFmtId="0" fontId="2" fillId="0" borderId="0" xfId="2" applyFont="1" applyAlignment="1">
      <alignment horizontal="center" vertical="center"/>
    </xf>
    <xf numFmtId="0" fontId="2" fillId="0" borderId="0" xfId="2" applyFont="1" applyBorder="1" applyAlignment="1">
      <alignment vertical="center"/>
    </xf>
    <xf numFmtId="39" fontId="2" fillId="0" borderId="0" xfId="2" applyNumberFormat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vertical="center" wrapText="1"/>
    </xf>
    <xf numFmtId="0" fontId="9" fillId="0" borderId="2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>
      <alignment vertical="center"/>
    </xf>
    <xf numFmtId="0" fontId="9" fillId="0" borderId="2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fill"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Fill="1" applyAlignment="1" applyProtection="1">
      <alignment horizontal="center" vertical="center"/>
    </xf>
  </cellXfs>
  <cellStyles count="10">
    <cellStyle name="Normal 2" xfId="4"/>
    <cellStyle name="Normal 3 2" xfId="2"/>
    <cellStyle name="เครื่องหมายจุลภาค" xfId="1" builtinId="3"/>
    <cellStyle name="เครื่องหมายจุลภาค 2" xfId="5"/>
    <cellStyle name="เครื่องหมายจุลภาค 3 6" xfId="3"/>
    <cellStyle name="เครื่องหมายจุลภาค 5 2 2" xfId="6"/>
    <cellStyle name="เครื่องหมายจุลภาค 5 2 2 3" xfId="7"/>
    <cellStyle name="เครื่องหมายจุลภาค 7 2" xfId="8"/>
    <cellStyle name="ปกติ" xfId="0" builtinId="0"/>
    <cellStyle name="ปกติ 3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1064894</xdr:colOff>
      <xdr:row>18</xdr:row>
      <xdr:rowOff>136535</xdr:rowOff>
    </xdr:from>
    <xdr:to>
      <xdr:col>4</xdr:col>
      <xdr:colOff>1325562</xdr:colOff>
      <xdr:row>23</xdr:row>
      <xdr:rowOff>184027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41794" y="3394085"/>
          <a:ext cx="260668" cy="952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*</a:t>
          </a:r>
        </a:p>
      </xdr:txBody>
    </xdr:sp>
    <xdr:clientData/>
  </xdr:twoCellAnchor>
  <xdr:twoCellAnchor>
    <xdr:from>
      <xdr:col>4</xdr:col>
      <xdr:colOff>1064894</xdr:colOff>
      <xdr:row>19</xdr:row>
      <xdr:rowOff>136535</xdr:rowOff>
    </xdr:from>
    <xdr:to>
      <xdr:col>4</xdr:col>
      <xdr:colOff>1325562</xdr:colOff>
      <xdr:row>21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741794" y="3575060"/>
          <a:ext cx="260668" cy="225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*</a:t>
          </a:r>
        </a:p>
      </xdr:txBody>
    </xdr:sp>
    <xdr:clientData/>
  </xdr:twoCellAnchor>
  <xdr:twoCellAnchor>
    <xdr:from>
      <xdr:col>4</xdr:col>
      <xdr:colOff>1064894</xdr:colOff>
      <xdr:row>30</xdr:row>
      <xdr:rowOff>136535</xdr:rowOff>
    </xdr:from>
    <xdr:to>
      <xdr:col>4</xdr:col>
      <xdr:colOff>1325562</xdr:colOff>
      <xdr:row>31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741794" y="5565785"/>
          <a:ext cx="260668" cy="4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*</a:t>
          </a:r>
        </a:p>
      </xdr:txBody>
    </xdr:sp>
    <xdr:clientData/>
  </xdr:twoCellAnchor>
  <xdr:twoCellAnchor>
    <xdr:from>
      <xdr:col>4</xdr:col>
      <xdr:colOff>1064894</xdr:colOff>
      <xdr:row>23</xdr:row>
      <xdr:rowOff>136535</xdr:rowOff>
    </xdr:from>
    <xdr:to>
      <xdr:col>4</xdr:col>
      <xdr:colOff>1325562</xdr:colOff>
      <xdr:row>25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741794" y="4298960"/>
          <a:ext cx="260668" cy="225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6"/>
  <sheetViews>
    <sheetView tabSelected="1" topLeftCell="A4" workbookViewId="0">
      <selection activeCell="C36" sqref="C36:C38"/>
    </sheetView>
  </sheetViews>
  <sheetFormatPr defaultColWidth="18.625" defaultRowHeight="15.75"/>
  <cols>
    <col min="1" max="1" width="2.125" style="1" customWidth="1"/>
    <col min="2" max="2" width="15.5" style="1" customWidth="1"/>
    <col min="3" max="3" width="5" style="1" customWidth="1"/>
    <col min="4" max="4" width="18.375" style="1" customWidth="1"/>
    <col min="5" max="5" width="19.25" style="1" customWidth="1"/>
    <col min="6" max="6" width="0.875" style="1" customWidth="1"/>
    <col min="7" max="7" width="12.625" style="1" customWidth="1"/>
    <col min="8" max="8" width="2.375" style="1" customWidth="1"/>
    <col min="9" max="9" width="8.375" style="1" customWidth="1"/>
    <col min="10" max="10" width="5" style="1" customWidth="1"/>
    <col min="11" max="11" width="17.125" style="1" customWidth="1"/>
    <col min="12" max="16384" width="18.625" style="1"/>
  </cols>
  <sheetData>
    <row r="1" spans="1:11" ht="2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s="39" customFormat="1" ht="2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9" customHeight="1">
      <c r="A3" s="9"/>
      <c r="B3" s="38"/>
      <c r="C3" s="38"/>
      <c r="D3" s="38"/>
      <c r="E3" s="38"/>
      <c r="F3" s="38"/>
      <c r="G3" s="38"/>
      <c r="H3" s="38"/>
      <c r="I3" s="38"/>
      <c r="J3" s="38"/>
    </row>
    <row r="4" spans="1:11" s="27" customFormat="1" ht="18.75" customHeight="1">
      <c r="A4" s="31" t="s">
        <v>11</v>
      </c>
      <c r="B4" s="31"/>
      <c r="C4" s="31"/>
      <c r="D4" s="37" t="s">
        <v>4</v>
      </c>
      <c r="E4" s="36" t="s">
        <v>10</v>
      </c>
      <c r="F4" s="35"/>
      <c r="G4" s="31" t="s">
        <v>9</v>
      </c>
      <c r="H4" s="31"/>
      <c r="I4" s="31"/>
      <c r="J4" s="31"/>
    </row>
    <row r="5" spans="1:11" s="27" customFormat="1" ht="16.5" customHeight="1">
      <c r="A5" s="34"/>
      <c r="B5" s="34"/>
      <c r="C5" s="34"/>
      <c r="D5" s="33" t="s">
        <v>5</v>
      </c>
      <c r="E5" s="32" t="s">
        <v>8</v>
      </c>
      <c r="F5" s="32"/>
      <c r="G5" s="31" t="s">
        <v>7</v>
      </c>
      <c r="H5" s="31"/>
      <c r="I5" s="31" t="s">
        <v>6</v>
      </c>
      <c r="J5" s="31"/>
    </row>
    <row r="6" spans="1:11" s="27" customFormat="1" ht="19.5" customHeight="1">
      <c r="A6" s="28"/>
      <c r="B6" s="28"/>
      <c r="C6" s="28"/>
      <c r="D6" s="30"/>
      <c r="E6" s="29" t="s">
        <v>5</v>
      </c>
      <c r="F6" s="29"/>
      <c r="G6" s="28" t="s">
        <v>5</v>
      </c>
      <c r="H6" s="28"/>
      <c r="I6" s="28" t="s">
        <v>4</v>
      </c>
      <c r="J6" s="28"/>
    </row>
    <row r="7" spans="1:11" s="22" customFormat="1">
      <c r="A7" s="25"/>
      <c r="B7" s="18">
        <v>2545</v>
      </c>
      <c r="C7" s="25"/>
      <c r="D7" s="23">
        <v>23668993930.849998</v>
      </c>
      <c r="E7" s="23">
        <v>22695974883.360001</v>
      </c>
      <c r="F7" s="23"/>
      <c r="G7" s="19">
        <f>D7-E7</f>
        <v>973019047.48999786</v>
      </c>
      <c r="H7" s="19"/>
      <c r="I7" s="19">
        <f>G7/D7*100</f>
        <v>4.1109438378864587</v>
      </c>
      <c r="J7" s="25"/>
    </row>
    <row r="8" spans="1:11" s="22" customFormat="1">
      <c r="A8" s="25"/>
      <c r="B8" s="26">
        <v>2546</v>
      </c>
      <c r="C8" s="9"/>
      <c r="D8" s="23">
        <v>32757818963.880001</v>
      </c>
      <c r="E8" s="23">
        <v>26522807820.790001</v>
      </c>
      <c r="F8" s="23"/>
      <c r="G8" s="19">
        <f>D8-E8</f>
        <v>6235011143.0900002</v>
      </c>
      <c r="H8" s="19"/>
      <c r="I8" s="19">
        <f>G8/D8*100</f>
        <v>19.033657735165328</v>
      </c>
      <c r="J8" s="25"/>
      <c r="K8" s="1"/>
    </row>
    <row r="9" spans="1:11" s="22" customFormat="1">
      <c r="A9" s="25"/>
      <c r="B9" s="26">
        <v>2547</v>
      </c>
      <c r="C9" s="9"/>
      <c r="D9" s="23">
        <v>36744530566.879997</v>
      </c>
      <c r="E9" s="23">
        <v>28580837524.900002</v>
      </c>
      <c r="F9" s="23"/>
      <c r="G9" s="19">
        <f>D9-E9</f>
        <v>8163693041.9799957</v>
      </c>
      <c r="H9" s="19"/>
      <c r="I9" s="19">
        <f>G9/D9*100</f>
        <v>22.217437305726289</v>
      </c>
      <c r="J9" s="25"/>
    </row>
    <row r="10" spans="1:11" s="22" customFormat="1">
      <c r="A10" s="25"/>
      <c r="B10" s="26">
        <v>2548</v>
      </c>
      <c r="C10" s="9"/>
      <c r="D10" s="23">
        <v>36713654374.029999</v>
      </c>
      <c r="E10" s="23">
        <v>30622428099.59</v>
      </c>
      <c r="F10" s="23"/>
      <c r="G10" s="19">
        <f>D10-E10</f>
        <v>6091226274.4399986</v>
      </c>
      <c r="H10" s="19"/>
      <c r="I10" s="19">
        <f>G10/D10*100</f>
        <v>16.591173987705041</v>
      </c>
      <c r="J10" s="25"/>
      <c r="K10" s="1"/>
    </row>
    <row r="11" spans="1:11">
      <c r="A11" s="9"/>
      <c r="B11" s="24">
        <v>2549</v>
      </c>
      <c r="C11" s="9"/>
      <c r="D11" s="23">
        <v>43661886232.199997</v>
      </c>
      <c r="E11" s="23">
        <v>34186903058.299999</v>
      </c>
      <c r="F11" s="23"/>
      <c r="G11" s="19">
        <f>D11-E11</f>
        <v>9474983173.8999977</v>
      </c>
      <c r="H11" s="19"/>
      <c r="I11" s="19">
        <f>G11/D11*100</f>
        <v>21.70081045860162</v>
      </c>
      <c r="J11" s="9"/>
      <c r="K11" s="22"/>
    </row>
    <row r="12" spans="1:11">
      <c r="A12" s="9"/>
      <c r="B12" s="24">
        <v>2550</v>
      </c>
      <c r="C12" s="9"/>
      <c r="D12" s="23">
        <v>43644003524.290001</v>
      </c>
      <c r="E12" s="23">
        <v>37898886462.510002</v>
      </c>
      <c r="F12" s="23"/>
      <c r="G12" s="19">
        <f>D12-E12</f>
        <v>5745117061.7799988</v>
      </c>
      <c r="H12" s="19"/>
      <c r="I12" s="19">
        <f>G12/D12*100</f>
        <v>13.163588575421509</v>
      </c>
      <c r="J12" s="9"/>
    </row>
    <row r="13" spans="1:11">
      <c r="A13" s="9"/>
      <c r="B13" s="24">
        <v>2551</v>
      </c>
      <c r="C13" s="9"/>
      <c r="D13" s="23">
        <v>45470633351.599998</v>
      </c>
      <c r="E13" s="23">
        <v>43973654264.540001</v>
      </c>
      <c r="F13" s="23"/>
      <c r="G13" s="19">
        <f>D13-E13</f>
        <v>1496979087.0599976</v>
      </c>
      <c r="H13" s="19"/>
      <c r="I13" s="19">
        <f>G13/D13*100</f>
        <v>3.2921887748619247</v>
      </c>
      <c r="J13" s="9"/>
      <c r="K13" s="22"/>
    </row>
    <row r="14" spans="1:11">
      <c r="A14" s="9"/>
      <c r="B14" s="24">
        <v>2552</v>
      </c>
      <c r="C14" s="9"/>
      <c r="D14" s="23">
        <v>38502264122.5</v>
      </c>
      <c r="E14" s="23">
        <v>37627246253.550003</v>
      </c>
      <c r="F14" s="23"/>
      <c r="G14" s="19">
        <f>D14-E14</f>
        <v>875017868.94999695</v>
      </c>
      <c r="H14" s="19"/>
      <c r="I14" s="19">
        <f>G14/D14*100</f>
        <v>2.2726400353132816</v>
      </c>
      <c r="J14" s="9"/>
    </row>
    <row r="15" spans="1:11">
      <c r="A15" s="9"/>
      <c r="B15" s="24">
        <v>2553</v>
      </c>
      <c r="C15" s="9"/>
      <c r="D15" s="23">
        <v>46179488877.629997</v>
      </c>
      <c r="E15" s="23">
        <v>40487843226.120003</v>
      </c>
      <c r="F15" s="19">
        <f>D15-E15</f>
        <v>5691645651.5099945</v>
      </c>
      <c r="G15" s="19">
        <f>D15-E15</f>
        <v>5691645651.5099945</v>
      </c>
      <c r="H15" s="19"/>
      <c r="I15" s="19">
        <f>G15/D15*100</f>
        <v>12.325051207457406</v>
      </c>
      <c r="J15" s="9"/>
      <c r="K15" s="22"/>
    </row>
    <row r="16" spans="1:11">
      <c r="A16" s="9"/>
      <c r="B16" s="24">
        <v>2554</v>
      </c>
      <c r="C16" s="9"/>
      <c r="D16" s="23">
        <v>57483806592.419998</v>
      </c>
      <c r="E16" s="23">
        <v>45558211027.169998</v>
      </c>
      <c r="F16" s="19">
        <f>D16-E16</f>
        <v>11925595565.25</v>
      </c>
      <c r="G16" s="19">
        <f>D16-E16</f>
        <v>11925595565.25</v>
      </c>
      <c r="H16" s="19"/>
      <c r="I16" s="19">
        <f>G16/D16*100</f>
        <v>20.746008784363539</v>
      </c>
      <c r="J16" s="9"/>
    </row>
    <row r="17" spans="1:11">
      <c r="A17" s="9"/>
      <c r="B17" s="24">
        <v>2555</v>
      </c>
      <c r="C17" s="9"/>
      <c r="D17" s="23">
        <v>59548868221.970001</v>
      </c>
      <c r="E17" s="23">
        <v>53332127989.279999</v>
      </c>
      <c r="F17" s="23"/>
      <c r="G17" s="19">
        <f>D17-E17</f>
        <v>6216740232.6900024</v>
      </c>
      <c r="H17" s="19"/>
      <c r="I17" s="19">
        <f>G17/D17*100</f>
        <v>10.439728609982875</v>
      </c>
      <c r="J17" s="9"/>
      <c r="K17" s="22"/>
    </row>
    <row r="18" spans="1:11">
      <c r="A18" s="9"/>
      <c r="B18" s="24">
        <v>2556</v>
      </c>
      <c r="C18" s="9"/>
      <c r="D18" s="23">
        <v>63061200856.260002</v>
      </c>
      <c r="E18" s="23">
        <v>59267953742.610001</v>
      </c>
      <c r="F18" s="23"/>
      <c r="G18" s="19">
        <f>D18-E18</f>
        <v>3793247113.6500015</v>
      </c>
      <c r="H18" s="19"/>
      <c r="I18" s="19">
        <f>G18/D18*100</f>
        <v>6.0151837614006531</v>
      </c>
      <c r="J18" s="9"/>
    </row>
    <row r="19" spans="1:11">
      <c r="A19" s="9"/>
      <c r="B19" s="24">
        <v>2557</v>
      </c>
      <c r="C19" s="9"/>
      <c r="D19" s="23">
        <v>66555841051.949997</v>
      </c>
      <c r="E19" s="23">
        <v>64109830987.040001</v>
      </c>
      <c r="F19" s="23"/>
      <c r="G19" s="19">
        <f>D19-E19</f>
        <v>2446010064.909996</v>
      </c>
      <c r="H19" s="19"/>
      <c r="I19" s="19">
        <f>G19/D19*100</f>
        <v>3.6751245664535572</v>
      </c>
      <c r="J19" s="9"/>
    </row>
    <row r="20" spans="1:11">
      <c r="A20" s="9"/>
      <c r="B20" s="24">
        <v>2558</v>
      </c>
      <c r="C20" s="9"/>
      <c r="D20" s="23">
        <v>69245754964.820007</v>
      </c>
      <c r="E20" s="23">
        <v>54939397143.699997</v>
      </c>
      <c r="F20" s="23"/>
      <c r="G20" s="19">
        <f>D20-E20</f>
        <v>14306357821.12001</v>
      </c>
      <c r="H20" s="19"/>
      <c r="I20" s="19">
        <f>G20/D20*100</f>
        <v>20.660266941111828</v>
      </c>
      <c r="J20" s="9"/>
    </row>
    <row r="21" spans="1:11">
      <c r="A21" s="9"/>
      <c r="B21" s="24">
        <v>2559</v>
      </c>
      <c r="D21" s="23">
        <v>71775779958.580002</v>
      </c>
      <c r="E21" s="23">
        <v>61046845342.650002</v>
      </c>
      <c r="G21" s="19">
        <f>D21-E21</f>
        <v>10728934615.93</v>
      </c>
      <c r="I21" s="19">
        <f>G21/D21*100</f>
        <v>14.947848176810338</v>
      </c>
      <c r="J21" s="9"/>
    </row>
    <row r="22" spans="1:11" ht="17.25">
      <c r="B22" s="21">
        <v>2560</v>
      </c>
      <c r="D22" s="20">
        <v>79292732345.289993</v>
      </c>
      <c r="E22" s="2">
        <v>72992813905</v>
      </c>
      <c r="G22" s="19">
        <f>D22-E22</f>
        <v>6299918440.2899933</v>
      </c>
      <c r="I22" s="19">
        <f>G22/D22*100</f>
        <v>7.9451398053181226</v>
      </c>
      <c r="J22" s="9"/>
      <c r="K22" s="22"/>
    </row>
    <row r="23" spans="1:11" ht="17.25">
      <c r="B23" s="21">
        <v>2561</v>
      </c>
      <c r="D23" s="20">
        <v>86444156711.360001</v>
      </c>
      <c r="E23" s="2">
        <v>72251080129</v>
      </c>
      <c r="G23" s="19">
        <v>14193076582.360001</v>
      </c>
      <c r="I23" s="19">
        <v>16.418780773987038</v>
      </c>
      <c r="J23" s="9"/>
      <c r="K23" s="22"/>
    </row>
    <row r="24" spans="1:11" ht="17.25">
      <c r="B24" s="21">
        <v>2562</v>
      </c>
      <c r="D24" s="20">
        <v>83338637909.440002</v>
      </c>
      <c r="E24" s="2">
        <v>73032131985.279999</v>
      </c>
      <c r="G24" s="19">
        <f>D24-E24</f>
        <v>10306505924.160004</v>
      </c>
      <c r="I24" s="19">
        <f>G24/D24*100</f>
        <v>12.367019887413539</v>
      </c>
      <c r="J24" s="9"/>
    </row>
    <row r="25" spans="1:11" ht="3" customHeight="1">
      <c r="A25" s="18"/>
      <c r="B25" s="18"/>
      <c r="C25" s="18"/>
      <c r="D25" s="17"/>
      <c r="E25" s="17"/>
      <c r="F25" s="16"/>
      <c r="G25" s="16"/>
      <c r="H25" s="16"/>
      <c r="I25" s="16"/>
      <c r="J25" s="16"/>
    </row>
    <row r="26" spans="1:11" s="14" customFormat="1" ht="17.25" customHeight="1">
      <c r="A26" s="13" t="s">
        <v>3</v>
      </c>
      <c r="B26" s="10"/>
      <c r="C26" s="13"/>
      <c r="D26" s="10"/>
      <c r="E26" s="10"/>
      <c r="F26" s="10"/>
      <c r="G26" s="15"/>
      <c r="H26" s="10"/>
      <c r="I26" s="10"/>
      <c r="J26" s="10"/>
    </row>
    <row r="27" spans="1:11" s="12" customFormat="1" ht="17.25" customHeight="1">
      <c r="A27" s="10" t="s">
        <v>2</v>
      </c>
      <c r="B27" s="10"/>
      <c r="C27" s="13"/>
      <c r="D27" s="10"/>
      <c r="E27" s="10"/>
      <c r="F27" s="10"/>
      <c r="G27" s="10"/>
      <c r="H27" s="10"/>
      <c r="I27" s="10"/>
      <c r="J27" s="10"/>
      <c r="K27" s="1"/>
    </row>
    <row r="28" spans="1:11" s="12" customFormat="1" ht="17.25" customHeight="1">
      <c r="A28" s="11" t="s">
        <v>1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1">
      <c r="A29" s="11" t="s">
        <v>0</v>
      </c>
      <c r="B29" s="10"/>
      <c r="C29" s="10"/>
      <c r="D29" s="9"/>
      <c r="E29" s="9"/>
      <c r="F29" s="9"/>
      <c r="G29" s="9"/>
    </row>
    <row r="30" spans="1:11">
      <c r="E30" s="8"/>
    </row>
    <row r="31" spans="1:11">
      <c r="D31" s="8"/>
      <c r="E31" s="8"/>
    </row>
    <row r="32" spans="1:11">
      <c r="D32" s="7"/>
      <c r="E32" s="7"/>
      <c r="F32" s="6">
        <f>86444.16*1000000</f>
        <v>86444160000</v>
      </c>
    </row>
    <row r="35" spans="4:6" ht="17.25">
      <c r="D35" s="5"/>
      <c r="E35" s="2"/>
      <c r="F35" s="4">
        <v>86444156711.360001</v>
      </c>
    </row>
    <row r="36" spans="4:6">
      <c r="D36" s="3"/>
      <c r="E36" s="2"/>
    </row>
  </sheetData>
  <mergeCells count="8">
    <mergeCell ref="A1:J1"/>
    <mergeCell ref="A2:J2"/>
    <mergeCell ref="A4:C6"/>
    <mergeCell ref="G4:J4"/>
    <mergeCell ref="G5:H5"/>
    <mergeCell ref="I5:J5"/>
    <mergeCell ref="G6:H6"/>
    <mergeCell ref="I6:J6"/>
  </mergeCells>
  <pageMargins left="0.33" right="0.24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เปรียบเทียบรายได้-รายจ่ายจริง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2020-08-17T08:49:45Z</dcterms:created>
  <dcterms:modified xsi:type="dcterms:W3CDTF">2020-08-17T08:49:50Z</dcterms:modified>
</cp:coreProperties>
</file>