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งบประมาณรายจ่ายตามด้าน ปี2562" sheetId="1" r:id="rId1"/>
  </sheets>
  <calcPr calcId="124519"/>
</workbook>
</file>

<file path=xl/calcChain.xml><?xml version="1.0" encoding="utf-8"?>
<calcChain xmlns="http://schemas.openxmlformats.org/spreadsheetml/2006/main">
  <c r="E6" i="1"/>
  <c r="E8"/>
  <c r="E9"/>
  <c r="E10"/>
  <c r="E11"/>
  <c r="E12"/>
  <c r="E13"/>
  <c r="B14"/>
  <c r="C6" s="1"/>
  <c r="E14"/>
  <c r="C13" l="1"/>
  <c r="C12"/>
  <c r="C11"/>
  <c r="C10"/>
  <c r="C9"/>
  <c r="C8"/>
</calcChain>
</file>

<file path=xl/sharedStrings.xml><?xml version="1.0" encoding="utf-8"?>
<sst xmlns="http://schemas.openxmlformats.org/spreadsheetml/2006/main" count="24" uniqueCount="21">
  <si>
    <t xml:space="preserve"> </t>
  </si>
  <si>
    <t xml:space="preserve">หมายเหตุ    : ไม่รวมงบประมาณรายจ่ายของการพาณิชย์กรุงเทพมหานคร จำนวน 445,801,000 บาท </t>
  </si>
  <si>
    <t>แหล่งข้อมูล : สำนักงบประมาณกรุงเทพมหานคร</t>
  </si>
  <si>
    <t>รวม</t>
  </si>
  <si>
    <t>7. ด้านการศึกษา</t>
  </si>
  <si>
    <t>6. ด้านการสาธารณสุข</t>
  </si>
  <si>
    <t>5. ด้านการพัฒนาและบริการสังคม</t>
  </si>
  <si>
    <t>4. ด้านการระบายน้ำและบำบัดน้ำเสีย</t>
  </si>
  <si>
    <t>3. ด้านการโยธาและระบบจราจร</t>
  </si>
  <si>
    <t xml:space="preserve">    และความเป็นระเบียบเรียบร้อย</t>
  </si>
  <si>
    <t>2. ด้านการรักษาความสะอาด</t>
  </si>
  <si>
    <t>1. ด้านการบริหารทั่วไป</t>
  </si>
  <si>
    <t>ร้อยละ</t>
  </si>
  <si>
    <t>จำนวนเงิน</t>
  </si>
  <si>
    <t>กรุงเทพมหานคร</t>
  </si>
  <si>
    <t>ปีงบประมาณ 2562</t>
  </si>
  <si>
    <t>ปีงบประมาณ 2561</t>
  </si>
  <si>
    <t>ด้านของแผนพัฒนา</t>
  </si>
  <si>
    <t xml:space="preserve">หน่วย : ล้านบาท </t>
  </si>
  <si>
    <t>จำแนกตามด้านของแผนพัฒนากรุงเทพมหานคร</t>
  </si>
  <si>
    <t>เปรียบเทียบงบประมาณรายจ่ายของกรุงเทพมหานคร ประจำปีงบประมาณ 2562</t>
  </si>
</sst>
</file>

<file path=xl/styles.xml><?xml version="1.0" encoding="utf-8"?>
<styleSheet xmlns="http://schemas.openxmlformats.org/spreadsheetml/2006/main">
  <numFmts count="5">
    <numFmt numFmtId="187" formatCode="0.0_)"/>
    <numFmt numFmtId="188" formatCode="#,##0.0_);\(#,##0.0\)"/>
    <numFmt numFmtId="189" formatCode="0.000"/>
    <numFmt numFmtId="190" formatCode="&quot;฿&quot;#,##0;[Red]\-&quot;฿&quot;#,##0"/>
    <numFmt numFmtId="191" formatCode="_-* #,##0.00_-;\-* #,##0.00_-;_-* &quot;-&quot;??_-;_-@_-"/>
  </numFmts>
  <fonts count="15">
    <font>
      <sz val="11"/>
      <color theme="1"/>
      <name val="Tahoma"/>
      <family val="2"/>
      <charset val="222"/>
      <scheme val="minor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indexed="9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Cordia New"/>
      <family val="2"/>
    </font>
    <font>
      <b/>
      <sz val="14"/>
      <color indexed="8"/>
      <name val="TH SarabunPSK"/>
      <family val="2"/>
    </font>
    <font>
      <sz val="13"/>
      <color indexed="8"/>
      <name val="TH SarabunPSK"/>
      <family val="2"/>
    </font>
    <font>
      <b/>
      <sz val="13"/>
      <name val="TH SarabunPSK"/>
      <family val="2"/>
    </font>
    <font>
      <b/>
      <sz val="16"/>
      <name val="TH SarabunPSK"/>
      <family val="2"/>
    </font>
    <font>
      <sz val="16"/>
      <name val="DilleniaUPC"/>
      <family val="1"/>
      <charset val="222"/>
    </font>
    <font>
      <sz val="16"/>
      <name val="DilleniaUPC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190" fontId="12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0" fontId="13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4" fontId="0" fillId="0" borderId="0" xfId="0" applyNumberFormat="1" applyFill="1"/>
    <xf numFmtId="0" fontId="0" fillId="0" borderId="0" xfId="0" applyFill="1"/>
    <xf numFmtId="4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7" fontId="5" fillId="0" borderId="0" xfId="0" applyNumberFormat="1" applyFont="1" applyAlignment="1" applyProtection="1">
      <alignment vertical="center"/>
    </xf>
    <xf numFmtId="188" fontId="5" fillId="0" borderId="0" xfId="0" applyNumberFormat="1" applyFont="1" applyAlignment="1" applyProtection="1">
      <alignment vertical="center"/>
    </xf>
    <xf numFmtId="4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1" fillId="0" borderId="0" xfId="0" applyFont="1" applyAlignment="1" applyProtection="1">
      <alignment horizontal="fill" vertical="center"/>
    </xf>
    <xf numFmtId="0" fontId="6" fillId="2" borderId="0" xfId="0" applyFont="1" applyFill="1" applyAlignment="1">
      <alignment vertical="center"/>
    </xf>
    <xf numFmtId="189" fontId="6" fillId="2" borderId="0" xfId="0" applyNumberFormat="1" applyFont="1" applyFill="1" applyAlignment="1">
      <alignment vertical="center"/>
    </xf>
    <xf numFmtId="2" fontId="5" fillId="2" borderId="0" xfId="0" applyNumberFormat="1" applyFont="1" applyFill="1" applyAlignment="1"/>
    <xf numFmtId="4" fontId="8" fillId="0" borderId="1" xfId="1" applyNumberFormat="1" applyFont="1" applyBorder="1" applyAlignment="1" applyProtection="1">
      <alignment horizontal="right" vertical="center" indent="3"/>
    </xf>
    <xf numFmtId="4" fontId="8" fillId="0" borderId="1" xfId="1" applyNumberFormat="1" applyFont="1" applyBorder="1" applyAlignment="1" applyProtection="1">
      <alignment horizontal="right" vertical="center" indent="2"/>
    </xf>
    <xf numFmtId="0" fontId="6" fillId="2" borderId="1" xfId="0" applyFont="1" applyFill="1" applyBorder="1" applyAlignment="1" applyProtection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/>
    <xf numFmtId="4" fontId="9" fillId="0" borderId="0" xfId="0" applyNumberFormat="1" applyFont="1" applyAlignment="1">
      <alignment horizontal="right" vertical="center" indent="3"/>
    </xf>
    <xf numFmtId="4" fontId="9" fillId="0" borderId="0" xfId="0" applyNumberFormat="1" applyFont="1" applyAlignment="1" applyProtection="1">
      <alignment horizontal="right" vertical="center" indent="2"/>
    </xf>
    <xf numFmtId="0" fontId="4" fillId="0" borderId="0" xfId="0" applyFont="1" applyAlignment="1" applyProtection="1">
      <alignment horizontal="left" vertical="center"/>
    </xf>
    <xf numFmtId="2" fontId="4" fillId="0" borderId="0" xfId="0" applyNumberFormat="1" applyFont="1" applyAlignment="1"/>
    <xf numFmtId="4" fontId="9" fillId="0" borderId="0" xfId="0" applyNumberFormat="1" applyFont="1" applyAlignment="1">
      <alignment horizontal="right" vertical="center" indent="2"/>
    </xf>
    <xf numFmtId="0" fontId="10" fillId="2" borderId="0" xfId="0" applyFont="1" applyFill="1" applyAlignment="1">
      <alignment vertical="center"/>
    </xf>
    <xf numFmtId="0" fontId="6" fillId="2" borderId="0" xfId="0" applyFont="1" applyFill="1" applyAlignment="1"/>
    <xf numFmtId="4" fontId="6" fillId="2" borderId="2" xfId="0" applyNumberFormat="1" applyFont="1" applyFill="1" applyBorder="1" applyAlignment="1" applyProtection="1">
      <alignment horizontal="center" vertical="center"/>
    </xf>
    <xf numFmtId="49" fontId="6" fillId="2" borderId="2" xfId="0" applyNumberFormat="1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justify"/>
    </xf>
    <xf numFmtId="0" fontId="6" fillId="0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/>
    </xf>
    <xf numFmtId="0" fontId="5" fillId="0" borderId="0" xfId="0" applyFont="1" applyAlignment="1"/>
    <xf numFmtId="0" fontId="1" fillId="0" borderId="0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</cellXfs>
  <cellStyles count="9">
    <cellStyle name="Normal 2" xfId="2"/>
    <cellStyle name="Normal 3 2" xfId="3"/>
    <cellStyle name="เครื่องหมายจุลภาค 2" xfId="4"/>
    <cellStyle name="เครื่องหมายจุลภาค 3 6" xfId="5"/>
    <cellStyle name="เครื่องหมายจุลภาค 5 2 2" xfId="6"/>
    <cellStyle name="เครื่องหมายจุลภาค 5 2 2 3" xfId="7"/>
    <cellStyle name="เครื่องหมายจุลภาค 7 2" xfId="1"/>
    <cellStyle name="ปกติ" xfId="0" builtinId="0"/>
    <cellStyle name="ปกติ 3 5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0"/>
  <sheetViews>
    <sheetView tabSelected="1" workbookViewId="0">
      <selection sqref="A1:E1"/>
    </sheetView>
  </sheetViews>
  <sheetFormatPr defaultRowHeight="15.75"/>
  <cols>
    <col min="1" max="1" width="26.25" style="1" customWidth="1"/>
    <col min="2" max="2" width="15.5" style="3" customWidth="1"/>
    <col min="3" max="3" width="13.75" style="2" customWidth="1"/>
    <col min="4" max="4" width="15.5" style="3" customWidth="1"/>
    <col min="5" max="5" width="13" style="2" customWidth="1"/>
    <col min="6" max="6" width="9.5" style="1" customWidth="1"/>
    <col min="7" max="7" width="8.375" style="1" customWidth="1"/>
    <col min="8" max="8" width="13.125" style="1" customWidth="1"/>
    <col min="9" max="9" width="13.75" style="1" customWidth="1"/>
    <col min="10" max="16384" width="9" style="1"/>
  </cols>
  <sheetData>
    <row r="1" spans="1:9" s="46" customFormat="1" ht="21">
      <c r="A1" s="48" t="s">
        <v>20</v>
      </c>
      <c r="B1" s="48"/>
      <c r="C1" s="48"/>
      <c r="D1" s="48"/>
      <c r="E1" s="48"/>
      <c r="F1" s="47"/>
    </row>
    <row r="2" spans="1:9" s="46" customFormat="1" ht="21">
      <c r="A2" s="48" t="s">
        <v>19</v>
      </c>
      <c r="B2" s="48"/>
      <c r="C2" s="48"/>
      <c r="D2" s="48"/>
      <c r="E2" s="48"/>
      <c r="F2" s="47"/>
    </row>
    <row r="3" spans="1:9" ht="18" customHeight="1">
      <c r="A3" s="45" t="s">
        <v>18</v>
      </c>
      <c r="B3" s="44"/>
      <c r="C3" s="44"/>
      <c r="D3" s="44"/>
      <c r="E3" s="44"/>
      <c r="F3" s="43"/>
      <c r="G3"/>
      <c r="H3" s="43"/>
      <c r="I3" s="42"/>
    </row>
    <row r="4" spans="1:9" s="34" customFormat="1" ht="18.75">
      <c r="A4" s="41" t="s">
        <v>17</v>
      </c>
      <c r="B4" s="40" t="s">
        <v>16</v>
      </c>
      <c r="C4" s="40"/>
      <c r="D4" s="39" t="s">
        <v>15</v>
      </c>
      <c r="E4" s="39"/>
      <c r="F4" s="35"/>
      <c r="G4" s="21"/>
      <c r="H4" s="21"/>
      <c r="I4" s="21"/>
    </row>
    <row r="5" spans="1:9" s="34" customFormat="1" ht="18.75">
      <c r="A5" s="38" t="s">
        <v>14</v>
      </c>
      <c r="B5" s="37" t="s">
        <v>13</v>
      </c>
      <c r="C5" s="36" t="s">
        <v>12</v>
      </c>
      <c r="D5" s="37" t="s">
        <v>13</v>
      </c>
      <c r="E5" s="36" t="s">
        <v>12</v>
      </c>
      <c r="F5" s="35"/>
      <c r="G5" s="21"/>
      <c r="H5" s="21"/>
      <c r="I5" s="21"/>
    </row>
    <row r="6" spans="1:9" s="13" customFormat="1" ht="17.25">
      <c r="A6" s="31" t="s">
        <v>11</v>
      </c>
      <c r="B6" s="33">
        <v>25877.02</v>
      </c>
      <c r="C6" s="29">
        <f>B6*C14/B14</f>
        <v>32.964356687898096</v>
      </c>
      <c r="D6" s="33">
        <v>27737.95</v>
      </c>
      <c r="E6" s="29">
        <f>D6/D14*100</f>
        <v>34.672437500000001</v>
      </c>
      <c r="F6" s="28"/>
      <c r="G6" s="27"/>
    </row>
    <row r="7" spans="1:9" s="13" customFormat="1" ht="17.25">
      <c r="A7" s="31" t="s">
        <v>10</v>
      </c>
      <c r="B7" s="30"/>
      <c r="C7" s="29"/>
      <c r="E7" s="29"/>
      <c r="F7" s="28"/>
      <c r="G7" s="27"/>
      <c r="I7" s="13" t="s">
        <v>0</v>
      </c>
    </row>
    <row r="8" spans="1:9" s="13" customFormat="1" ht="17.25">
      <c r="A8" s="31" t="s">
        <v>9</v>
      </c>
      <c r="B8" s="30">
        <v>13029.29</v>
      </c>
      <c r="C8" s="29">
        <f>B8*C14/B14</f>
        <v>16.597821656050957</v>
      </c>
      <c r="D8" s="30">
        <v>12978.59</v>
      </c>
      <c r="E8" s="29">
        <f>D8/D14*100</f>
        <v>16.2232375</v>
      </c>
      <c r="F8" s="32"/>
      <c r="G8" s="27"/>
    </row>
    <row r="9" spans="1:9" s="13" customFormat="1" ht="17.25">
      <c r="A9" s="31" t="s">
        <v>8</v>
      </c>
      <c r="B9" s="33">
        <v>15934.09</v>
      </c>
      <c r="C9" s="29">
        <f>B9*C14/B14</f>
        <v>20.298203821656056</v>
      </c>
      <c r="D9" s="30">
        <v>15774.4</v>
      </c>
      <c r="E9" s="29">
        <f>D9/D14*100</f>
        <v>19.718</v>
      </c>
      <c r="F9" s="28"/>
      <c r="G9" s="27"/>
    </row>
    <row r="10" spans="1:9" s="13" customFormat="1" ht="17.25">
      <c r="A10" s="31" t="s">
        <v>7</v>
      </c>
      <c r="B10" s="33">
        <v>5936.18</v>
      </c>
      <c r="C10" s="29">
        <f>B10*C14/B14</f>
        <v>7.5620127388535048</v>
      </c>
      <c r="D10" s="33">
        <v>6281.78</v>
      </c>
      <c r="E10" s="29">
        <f>D10/D14*100</f>
        <v>7.8522249999999998</v>
      </c>
      <c r="F10" s="28"/>
      <c r="G10" s="27"/>
    </row>
    <row r="11" spans="1:9" s="13" customFormat="1" ht="17.25">
      <c r="A11" s="31" t="s">
        <v>6</v>
      </c>
      <c r="B11" s="30">
        <v>6559</v>
      </c>
      <c r="C11" s="29">
        <f>B11*C14/B14</f>
        <v>8.355414012738855</v>
      </c>
      <c r="D11" s="33">
        <v>6207.33</v>
      </c>
      <c r="E11" s="29">
        <f>D11/D14*100</f>
        <v>7.7591624999999995</v>
      </c>
      <c r="F11" s="28"/>
      <c r="G11" s="27"/>
    </row>
    <row r="12" spans="1:9" s="13" customFormat="1" ht="17.25">
      <c r="A12" s="31" t="s">
        <v>5</v>
      </c>
      <c r="B12" s="30">
        <v>6086.65</v>
      </c>
      <c r="C12" s="29">
        <f>B12*C14/B14</f>
        <v>7.7536942675159253</v>
      </c>
      <c r="D12" s="30">
        <v>6490.15</v>
      </c>
      <c r="E12" s="29">
        <f>D12/D14*100</f>
        <v>8.1126874999999998</v>
      </c>
      <c r="F12" s="32"/>
      <c r="G12" s="27"/>
    </row>
    <row r="13" spans="1:9" s="13" customFormat="1" ht="17.25">
      <c r="A13" s="31" t="s">
        <v>4</v>
      </c>
      <c r="B13" s="30">
        <v>5077.7700000000004</v>
      </c>
      <c r="C13" s="29">
        <f>B13*C14/B14</f>
        <v>6.4684968152866258</v>
      </c>
      <c r="D13" s="30">
        <v>4529.8100000000004</v>
      </c>
      <c r="E13" s="29">
        <f>D13/D14*100</f>
        <v>5.6622625000000006</v>
      </c>
      <c r="F13" s="28"/>
      <c r="G13" s="27"/>
    </row>
    <row r="14" spans="1:9" s="21" customFormat="1" ht="18.75">
      <c r="A14" s="26" t="s">
        <v>3</v>
      </c>
      <c r="B14" s="25">
        <f>SUM(B6:B13)</f>
        <v>78499.999999999985</v>
      </c>
      <c r="C14" s="24">
        <v>100</v>
      </c>
      <c r="D14" s="25">
        <v>80000</v>
      </c>
      <c r="E14" s="24">
        <f>SUM(E6:E13)</f>
        <v>100.0000125</v>
      </c>
      <c r="F14" s="23"/>
      <c r="G14" s="22"/>
    </row>
    <row r="15" spans="1:9" s="13" customFormat="1" ht="5.25" customHeight="1">
      <c r="A15" s="20"/>
      <c r="B15" s="5"/>
      <c r="C15" s="4"/>
      <c r="D15" s="5"/>
      <c r="E15" s="4"/>
      <c r="F15" s="20"/>
      <c r="G15" s="20"/>
      <c r="H15" s="20"/>
      <c r="I15" s="20"/>
    </row>
    <row r="16" spans="1:9" s="13" customFormat="1" ht="17.25" customHeight="1">
      <c r="A16" s="19" t="s">
        <v>2</v>
      </c>
      <c r="B16" s="18"/>
      <c r="C16" s="17"/>
      <c r="D16" s="18"/>
      <c r="E16" s="17"/>
      <c r="F16" s="16"/>
      <c r="G16" s="15"/>
      <c r="H16" s="14"/>
      <c r="I16" s="14"/>
    </row>
    <row r="17" spans="1:5" s="8" customFormat="1" ht="17.25" customHeight="1">
      <c r="A17" s="7" t="s">
        <v>1</v>
      </c>
      <c r="B17" s="10"/>
      <c r="C17" s="9"/>
      <c r="D17" s="10"/>
      <c r="E17" s="9"/>
    </row>
    <row r="18" spans="1:5" s="8" customFormat="1" ht="17.25" customHeight="1">
      <c r="A18" s="12"/>
      <c r="B18" s="10"/>
      <c r="C18" s="11"/>
      <c r="D18" s="10"/>
      <c r="E18" s="9"/>
    </row>
    <row r="19" spans="1:5" ht="17.25" customHeight="1">
      <c r="A19" s="7"/>
    </row>
    <row r="20" spans="1:5">
      <c r="A20" s="6" t="s">
        <v>0</v>
      </c>
      <c r="B20" s="5"/>
      <c r="C20" s="4"/>
      <c r="D20" s="5"/>
      <c r="E20" s="4"/>
    </row>
  </sheetData>
  <mergeCells count="5">
    <mergeCell ref="A1:E1"/>
    <mergeCell ref="A2:E2"/>
    <mergeCell ref="A3:E3"/>
    <mergeCell ref="B4:C4"/>
    <mergeCell ref="D4:E4"/>
  </mergeCells>
  <pageMargins left="0.70866141732283472" right="0.4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งบประมาณรายจ่ายตามด้าน ปี2562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HomeUser</cp:lastModifiedBy>
  <dcterms:created xsi:type="dcterms:W3CDTF">2020-08-17T08:50:34Z</dcterms:created>
  <dcterms:modified xsi:type="dcterms:W3CDTF">2020-08-17T08:50:38Z</dcterms:modified>
</cp:coreProperties>
</file>