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2.Stat_Soc_63\04.Soc_Med\"/>
    </mc:Choice>
  </mc:AlternateContent>
  <xr:revisionPtr revIDLastSave="0" documentId="8_{4D1F39C4-5AEF-41CC-9E80-55735A0F2318}" xr6:coauthVersionLast="47" xr6:coauthVersionMax="47" xr10:uidLastSave="{00000000-0000-0000-0000-000000000000}"/>
  <bookViews>
    <workbookView xWindow="11055" yWindow="2145" windowWidth="16740" windowHeight="12270" xr2:uid="{2FE65798-CC73-4B6C-B2F9-9A98F2BE7A1C}"/>
  </bookViews>
  <sheets>
    <sheet name="จำนวนเตียง" sheetId="1" r:id="rId1"/>
  </sheets>
  <definedNames>
    <definedName name="_xlnm.Print_Area" localSheetId="0">จำนวนเตียง!$A$1:$AB$23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E8" i="1"/>
  <c r="H8" i="1"/>
  <c r="K8" i="1"/>
  <c r="B9" i="1"/>
  <c r="E9" i="1"/>
  <c r="H9" i="1"/>
  <c r="B10" i="1"/>
  <c r="E10" i="1"/>
  <c r="H10" i="1"/>
  <c r="B13" i="1"/>
  <c r="E13" i="1"/>
  <c r="H13" i="1"/>
  <c r="B14" i="1"/>
  <c r="E14" i="1"/>
  <c r="H14" i="1"/>
  <c r="C17" i="1"/>
  <c r="B17" i="1" s="1"/>
  <c r="D17" i="1"/>
  <c r="F17" i="1"/>
  <c r="G17" i="1"/>
  <c r="E17" i="1" s="1"/>
  <c r="I17" i="1"/>
  <c r="H17" i="1" s="1"/>
  <c r="J17" i="1"/>
  <c r="L17" i="1"/>
  <c r="M17" i="1"/>
  <c r="K17" i="1" s="1"/>
  <c r="O17" i="1"/>
  <c r="N17" i="1" s="1"/>
  <c r="P17" i="1"/>
  <c r="Q17" i="1"/>
  <c r="R17" i="1"/>
  <c r="S17" i="1"/>
  <c r="U17" i="1"/>
  <c r="T17" i="1" s="1"/>
  <c r="V17" i="1"/>
  <c r="X17" i="1"/>
  <c r="Y17" i="1"/>
  <c r="W17" i="1" s="1"/>
  <c r="AA17" i="1"/>
  <c r="Z17" i="1" s="1"/>
  <c r="AB17" i="1"/>
  <c r="AD17" i="1" l="1"/>
</calcChain>
</file>

<file path=xl/sharedStrings.xml><?xml version="1.0" encoding="utf-8"?>
<sst xmlns="http://schemas.openxmlformats.org/spreadsheetml/2006/main" count="65" uniqueCount="36">
  <si>
    <t xml:space="preserve">                   โรงพยาบาลคลองสามวาและโรงพยาบาลบางนากรุงเทพมหานครเปิดให้บริการเฉพาะผู้ป่วยนอก</t>
  </si>
  <si>
    <t xml:space="preserve">                   โรงพยาบาลราชพิพัฒน์ เตียงพิเศษไม่จำแนกหอผู้ป่วย</t>
  </si>
  <si>
    <t xml:space="preserve">                   โรงพยาบาลหลวงพ่อฯ โรงพยาบาลลาดกระบัง กรุงเทพมหานคร และโรงพยาบาลสิรินธร ไม่จำแนกหอผู้ป่วย</t>
  </si>
  <si>
    <t xml:space="preserve">หมายเหตุ   : * โรงพยาบาลเจริญกรุงฯ รวมจักษุวิทยา และโสต ศอ นาสิก ลาริงซ์ ใช้เตียงศัลยกรรม </t>
  </si>
  <si>
    <t xml:space="preserve">แหล่งข้อมูล :  สำนักงานพัฒนาระบบบริการทางการแพทย์ </t>
  </si>
  <si>
    <t>รวม</t>
  </si>
  <si>
    <t>แยกโรค</t>
  </si>
  <si>
    <t>กึ่งวิกฤต</t>
  </si>
  <si>
    <t>กุมารเวชกรรม</t>
  </si>
  <si>
    <t>สูตินรีเวชกรรม</t>
  </si>
  <si>
    <t>*</t>
  </si>
  <si>
    <t>โสต ศอ นาสิก ลาริงซ์</t>
  </si>
  <si>
    <t>จักษุวิทยา</t>
  </si>
  <si>
    <t>ศัลยกรรมกระดูก</t>
  </si>
  <si>
    <t>ศัลยกรรม</t>
  </si>
  <si>
    <t>อายุรกรรม</t>
  </si>
  <si>
    <t>พิเศษ</t>
  </si>
  <si>
    <t xml:space="preserve">สามัญ </t>
  </si>
  <si>
    <t>สามัญ</t>
  </si>
  <si>
    <t>กรุงเทพมหานคร</t>
  </si>
  <si>
    <t>ชุตินฺธโรอุทิศ</t>
  </si>
  <si>
    <t>ประชารักษ์</t>
  </si>
  <si>
    <t>ผู้สูงอายุ</t>
  </si>
  <si>
    <t>สิรินธร</t>
  </si>
  <si>
    <t>ราชพิพัฒน์</t>
  </si>
  <si>
    <t>ลาดกระบัง</t>
  </si>
  <si>
    <t>เวชการุณย์รัศมิ์</t>
  </si>
  <si>
    <t>หลวงพ่อทวีศักดิ์</t>
  </si>
  <si>
    <t>เจริญกรุง</t>
  </si>
  <si>
    <t>ตากสิน</t>
  </si>
  <si>
    <t>กลาง</t>
  </si>
  <si>
    <t>โรงพยาบาลสังกัดสำนักการแพทย์ กรุงเทพมหานคร</t>
  </si>
  <si>
    <t>หอผู้ป่วย</t>
  </si>
  <si>
    <t>หน่วย : เตียง</t>
  </si>
  <si>
    <t>ปีงบประมาณ 2563 (ข้อมูล ณ 30 กันยายน 2563)</t>
  </si>
  <si>
    <t>จำนวนเตียงของโรงพยาบาลในสังกัดสำนักการแพทย์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</si>
</sst>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</xdr:col>
      <xdr:colOff>104775</xdr:colOff>
      <xdr:row>12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611D624-50BB-4BA3-8BDA-EAFE5A9F12E5}"/>
            </a:ext>
          </a:extLst>
        </xdr:cNvPr>
        <xdr:cNvSpPr>
          <a:spLocks/>
        </xdr:cNvSpPr>
      </xdr:nvSpPr>
      <xdr:spPr bwMode="auto">
        <a:xfrm>
          <a:off x="638175" y="2428875"/>
          <a:ext cx="76200" cy="428625"/>
        </a:xfrm>
        <a:prstGeom prst="righ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10</xdr:row>
      <xdr:rowOff>9525</xdr:rowOff>
    </xdr:from>
    <xdr:to>
      <xdr:col>4</xdr:col>
      <xdr:colOff>85725</xdr:colOff>
      <xdr:row>12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F5397B8-2C55-4F01-ADF6-070002F9DAEF}"/>
            </a:ext>
          </a:extLst>
        </xdr:cNvPr>
        <xdr:cNvSpPr>
          <a:spLocks/>
        </xdr:cNvSpPr>
      </xdr:nvSpPr>
      <xdr:spPr bwMode="auto">
        <a:xfrm>
          <a:off x="2447925" y="2428875"/>
          <a:ext cx="76200" cy="428625"/>
        </a:xfrm>
        <a:prstGeom prst="righ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7</xdr:row>
      <xdr:rowOff>57150</xdr:rowOff>
    </xdr:from>
    <xdr:to>
      <xdr:col>10</xdr:col>
      <xdr:colOff>95250</xdr:colOff>
      <xdr:row>14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29623889-CE17-47CA-83F5-6C338CD73E96}"/>
            </a:ext>
          </a:extLst>
        </xdr:cNvPr>
        <xdr:cNvSpPr>
          <a:spLocks/>
        </xdr:cNvSpPr>
      </xdr:nvSpPr>
      <xdr:spPr bwMode="auto">
        <a:xfrm>
          <a:off x="6115050" y="1819275"/>
          <a:ext cx="76200" cy="1476375"/>
        </a:xfrm>
        <a:prstGeom prst="rightBrace">
          <a:avLst>
            <a:gd name="adj1" fmla="val 19355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7</xdr:row>
      <xdr:rowOff>47625</xdr:rowOff>
    </xdr:from>
    <xdr:to>
      <xdr:col>21</xdr:col>
      <xdr:colOff>76200</xdr:colOff>
      <xdr:row>13</xdr:row>
      <xdr:rowOff>257175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A3B83D1F-FDA1-447D-B433-049D32631B43}"/>
            </a:ext>
          </a:extLst>
        </xdr:cNvPr>
        <xdr:cNvSpPr>
          <a:spLocks/>
        </xdr:cNvSpPr>
      </xdr:nvSpPr>
      <xdr:spPr bwMode="auto">
        <a:xfrm>
          <a:off x="12830175" y="1809750"/>
          <a:ext cx="47625" cy="1485900"/>
        </a:xfrm>
        <a:prstGeom prst="rightBrace">
          <a:avLst>
            <a:gd name="adj1" fmla="val 40905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7</xdr:row>
      <xdr:rowOff>38100</xdr:rowOff>
    </xdr:from>
    <xdr:to>
      <xdr:col>16</xdr:col>
      <xdr:colOff>66675</xdr:colOff>
      <xdr:row>13</xdr:row>
      <xdr:rowOff>266700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B1D689F-2C05-4CC5-BA1B-E699F9CC85D6}"/>
            </a:ext>
          </a:extLst>
        </xdr:cNvPr>
        <xdr:cNvSpPr>
          <a:spLocks/>
        </xdr:cNvSpPr>
      </xdr:nvSpPr>
      <xdr:spPr bwMode="auto">
        <a:xfrm>
          <a:off x="9772650" y="1800225"/>
          <a:ext cx="47625" cy="1495425"/>
        </a:xfrm>
        <a:prstGeom prst="rightBrace">
          <a:avLst>
            <a:gd name="adj1" fmla="val 4132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19050</xdr:colOff>
      <xdr:row>7</xdr:row>
      <xdr:rowOff>47625</xdr:rowOff>
    </xdr:from>
    <xdr:to>
      <xdr:col>19</xdr:col>
      <xdr:colOff>76200</xdr:colOff>
      <xdr:row>13</xdr:row>
      <xdr:rowOff>266700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8D91B7B-DB92-4FF4-AC7D-5C5E13F75A97}"/>
            </a:ext>
          </a:extLst>
        </xdr:cNvPr>
        <xdr:cNvSpPr>
          <a:spLocks/>
        </xdr:cNvSpPr>
      </xdr:nvSpPr>
      <xdr:spPr bwMode="auto">
        <a:xfrm>
          <a:off x="11601450" y="1809750"/>
          <a:ext cx="57150" cy="1485900"/>
        </a:xfrm>
        <a:prstGeom prst="rightBrace">
          <a:avLst>
            <a:gd name="adj1" fmla="val 342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57150</xdr:colOff>
      <xdr:row>16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A6FCA6BD-058B-4C5F-9BA1-838D1E73CCAB}"/>
            </a:ext>
          </a:extLst>
        </xdr:cNvPr>
        <xdr:cNvSpPr>
          <a:spLocks/>
        </xdr:cNvSpPr>
      </xdr:nvSpPr>
      <xdr:spPr bwMode="auto">
        <a:xfrm>
          <a:off x="13411200" y="1762125"/>
          <a:ext cx="57150" cy="1971675"/>
        </a:xfrm>
        <a:prstGeom prst="rightBrace">
          <a:avLst>
            <a:gd name="adj1" fmla="val 3860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7</xdr:row>
      <xdr:rowOff>19050</xdr:rowOff>
    </xdr:from>
    <xdr:to>
      <xdr:col>24</xdr:col>
      <xdr:colOff>66675</xdr:colOff>
      <xdr:row>13</xdr:row>
      <xdr:rowOff>238125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1FBFA372-0363-45F8-86F7-D3F337D4F3DC}"/>
            </a:ext>
          </a:extLst>
        </xdr:cNvPr>
        <xdr:cNvSpPr>
          <a:spLocks/>
        </xdr:cNvSpPr>
      </xdr:nvSpPr>
      <xdr:spPr bwMode="auto">
        <a:xfrm>
          <a:off x="14639925" y="1781175"/>
          <a:ext cx="57150" cy="1514475"/>
        </a:xfrm>
        <a:prstGeom prst="rightBrace">
          <a:avLst>
            <a:gd name="adj1" fmla="val 3836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57150</xdr:colOff>
      <xdr:row>13</xdr:row>
      <xdr:rowOff>238125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148724E2-A6C9-4456-A3D9-C72E6E4B3967}"/>
            </a:ext>
          </a:extLst>
        </xdr:cNvPr>
        <xdr:cNvSpPr>
          <a:spLocks/>
        </xdr:cNvSpPr>
      </xdr:nvSpPr>
      <xdr:spPr bwMode="auto">
        <a:xfrm>
          <a:off x="15240000" y="1762125"/>
          <a:ext cx="57150" cy="1533525"/>
        </a:xfrm>
        <a:prstGeom prst="rightBrace">
          <a:avLst>
            <a:gd name="adj1" fmla="val 3718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47625</xdr:colOff>
      <xdr:row>11</xdr:row>
      <xdr:rowOff>228600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DE876408-5170-4819-821B-E0C5E352F7C2}"/>
            </a:ext>
          </a:extLst>
        </xdr:cNvPr>
        <xdr:cNvSpPr>
          <a:spLocks/>
        </xdr:cNvSpPr>
      </xdr:nvSpPr>
      <xdr:spPr bwMode="auto">
        <a:xfrm>
          <a:off x="7924800" y="2419350"/>
          <a:ext cx="47625" cy="438150"/>
        </a:xfrm>
        <a:prstGeom prst="rightBrace">
          <a:avLst>
            <a:gd name="adj1" fmla="val 3609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9B3B-3B0A-45A4-821F-177ACD06EF97}">
  <sheetPr>
    <pageSetUpPr fitToPage="1"/>
  </sheetPr>
  <dimension ref="A1:EP23"/>
  <sheetViews>
    <sheetView tabSelected="1" view="pageBreakPreview" zoomScale="115" zoomScaleNormal="100" zoomScaleSheetLayoutView="115" zoomScalePageLayoutView="70" workbookViewId="0">
      <selection activeCell="A2" sqref="A2:AB2"/>
    </sheetView>
  </sheetViews>
  <sheetFormatPr defaultRowHeight="17.25" x14ac:dyDescent="0.4"/>
  <cols>
    <col min="1" max="1" width="18.42578125" style="1" customWidth="1"/>
    <col min="2" max="2" width="4.7109375" style="1" customWidth="1"/>
    <col min="3" max="3" width="5.42578125" style="1" customWidth="1"/>
    <col min="4" max="4" width="5.140625" style="1" customWidth="1"/>
    <col min="5" max="5" width="4.7109375" style="1" customWidth="1"/>
    <col min="6" max="6" width="5.28515625" style="1" customWidth="1"/>
    <col min="7" max="8" width="4.7109375" style="1" customWidth="1"/>
    <col min="9" max="9" width="5.140625" style="1" customWidth="1"/>
    <col min="10" max="10" width="4.5703125" style="1" customWidth="1"/>
    <col min="11" max="13" width="5" style="1" customWidth="1"/>
    <col min="14" max="14" width="4.140625" style="1" customWidth="1"/>
    <col min="15" max="15" width="5" style="1" customWidth="1"/>
    <col min="16" max="16" width="4.7109375" style="1" customWidth="1"/>
    <col min="17" max="17" width="4.28515625" style="1" customWidth="1"/>
    <col min="18" max="18" width="5.140625" style="1" customWidth="1"/>
    <col min="19" max="20" width="4.5703125" style="1" customWidth="1"/>
    <col min="21" max="21" width="4.7109375" style="1" customWidth="1"/>
    <col min="22" max="25" width="4.5703125" style="1" customWidth="1"/>
    <col min="26" max="27" width="5" style="1" customWidth="1"/>
    <col min="28" max="28" width="4.85546875" style="1" customWidth="1"/>
    <col min="29" max="16384" width="9.140625" style="1"/>
  </cols>
  <sheetData>
    <row r="1" spans="1:146" s="47" customFormat="1" ht="25.5" customHeight="1" x14ac:dyDescent="0.6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8"/>
    </row>
    <row r="2" spans="1:146" s="43" customFormat="1" ht="27" customHeight="1" x14ac:dyDescent="0.6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5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</row>
    <row r="3" spans="1:146" s="38" customFormat="1" ht="21.75" x14ac:dyDescent="0.4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1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</row>
    <row r="4" spans="1:146" s="38" customFormat="1" ht="21.75" x14ac:dyDescent="0.5">
      <c r="A4" s="34" t="s">
        <v>32</v>
      </c>
      <c r="B4" s="40" t="s">
        <v>31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</row>
    <row r="5" spans="1:146" ht="19.5" customHeight="1" x14ac:dyDescent="0.45">
      <c r="A5" s="34"/>
      <c r="B5" s="35" t="s">
        <v>30</v>
      </c>
      <c r="C5" s="35"/>
      <c r="D5" s="35"/>
      <c r="E5" s="37" t="s">
        <v>29</v>
      </c>
      <c r="F5" s="37"/>
      <c r="G5" s="37"/>
      <c r="H5" s="36" t="s">
        <v>28</v>
      </c>
      <c r="I5" s="36"/>
      <c r="J5" s="36"/>
      <c r="K5" s="36" t="s">
        <v>27</v>
      </c>
      <c r="L5" s="36"/>
      <c r="M5" s="36"/>
      <c r="N5" s="35" t="s">
        <v>26</v>
      </c>
      <c r="O5" s="35"/>
      <c r="P5" s="35"/>
      <c r="Q5" s="36" t="s">
        <v>25</v>
      </c>
      <c r="R5" s="36"/>
      <c r="S5" s="36"/>
      <c r="T5" s="35" t="s">
        <v>24</v>
      </c>
      <c r="U5" s="35"/>
      <c r="V5" s="35"/>
      <c r="W5" s="35" t="s">
        <v>23</v>
      </c>
      <c r="X5" s="35"/>
      <c r="Y5" s="35"/>
      <c r="Z5" s="35" t="s">
        <v>22</v>
      </c>
      <c r="AA5" s="35"/>
      <c r="AB5" s="35"/>
    </row>
    <row r="6" spans="1:146" ht="17.25" customHeight="1" x14ac:dyDescent="0.45">
      <c r="A6" s="34"/>
      <c r="B6" s="35"/>
      <c r="C6" s="35"/>
      <c r="D6" s="35"/>
      <c r="E6" s="37"/>
      <c r="F6" s="37"/>
      <c r="G6" s="37"/>
      <c r="H6" s="36" t="s">
        <v>21</v>
      </c>
      <c r="I6" s="36"/>
      <c r="J6" s="36"/>
      <c r="K6" s="36" t="s">
        <v>20</v>
      </c>
      <c r="L6" s="36"/>
      <c r="M6" s="36"/>
      <c r="N6" s="35"/>
      <c r="O6" s="35"/>
      <c r="P6" s="35"/>
      <c r="Q6" s="36" t="s">
        <v>19</v>
      </c>
      <c r="R6" s="36"/>
      <c r="S6" s="36"/>
      <c r="T6" s="35"/>
      <c r="U6" s="35"/>
      <c r="V6" s="35"/>
      <c r="W6" s="35"/>
      <c r="X6" s="35"/>
      <c r="Y6" s="35"/>
      <c r="Z6" s="35"/>
      <c r="AA6" s="35"/>
      <c r="AB6" s="35"/>
    </row>
    <row r="7" spans="1:146" s="31" customFormat="1" ht="17.25" customHeight="1" x14ac:dyDescent="0.45">
      <c r="A7" s="34"/>
      <c r="B7" s="32" t="s">
        <v>5</v>
      </c>
      <c r="C7" s="32" t="s">
        <v>17</v>
      </c>
      <c r="D7" s="32" t="s">
        <v>16</v>
      </c>
      <c r="E7" s="32" t="s">
        <v>5</v>
      </c>
      <c r="F7" s="32" t="s">
        <v>17</v>
      </c>
      <c r="G7" s="32" t="s">
        <v>16</v>
      </c>
      <c r="H7" s="32" t="s">
        <v>5</v>
      </c>
      <c r="I7" s="32" t="s">
        <v>17</v>
      </c>
      <c r="J7" s="32" t="s">
        <v>16</v>
      </c>
      <c r="K7" s="32" t="s">
        <v>5</v>
      </c>
      <c r="L7" s="32" t="s">
        <v>17</v>
      </c>
      <c r="M7" s="32" t="s">
        <v>16</v>
      </c>
      <c r="N7" s="32" t="s">
        <v>5</v>
      </c>
      <c r="O7" s="32" t="s">
        <v>17</v>
      </c>
      <c r="P7" s="32" t="s">
        <v>16</v>
      </c>
      <c r="Q7" s="33" t="s">
        <v>5</v>
      </c>
      <c r="R7" s="33" t="s">
        <v>17</v>
      </c>
      <c r="S7" s="33" t="s">
        <v>16</v>
      </c>
      <c r="T7" s="32" t="s">
        <v>5</v>
      </c>
      <c r="U7" s="32" t="s">
        <v>18</v>
      </c>
      <c r="V7" s="32" t="s">
        <v>16</v>
      </c>
      <c r="W7" s="32" t="s">
        <v>5</v>
      </c>
      <c r="X7" s="32" t="s">
        <v>17</v>
      </c>
      <c r="Y7" s="32" t="s">
        <v>16</v>
      </c>
      <c r="Z7" s="32" t="s">
        <v>5</v>
      </c>
      <c r="AA7" s="32" t="s">
        <v>17</v>
      </c>
      <c r="AB7" s="32" t="s">
        <v>16</v>
      </c>
    </row>
    <row r="8" spans="1:146" ht="19.5" customHeight="1" x14ac:dyDescent="0.5">
      <c r="A8" s="30" t="s">
        <v>15</v>
      </c>
      <c r="B8" s="28">
        <f>D8+C8</f>
        <v>160</v>
      </c>
      <c r="C8" s="29">
        <v>136</v>
      </c>
      <c r="D8" s="29">
        <v>24</v>
      </c>
      <c r="E8" s="28">
        <f>F8+G8</f>
        <v>160</v>
      </c>
      <c r="F8" s="29">
        <v>128</v>
      </c>
      <c r="G8" s="29">
        <v>32</v>
      </c>
      <c r="H8" s="28">
        <f>I8+J8</f>
        <v>156</v>
      </c>
      <c r="I8" s="28">
        <v>144</v>
      </c>
      <c r="J8" s="28">
        <v>12</v>
      </c>
      <c r="K8" s="25">
        <f>SUM(L8:M14)</f>
        <v>135</v>
      </c>
      <c r="L8" s="25">
        <v>125</v>
      </c>
      <c r="M8" s="25">
        <v>10</v>
      </c>
      <c r="N8" s="28">
        <v>60</v>
      </c>
      <c r="O8" s="28">
        <v>50</v>
      </c>
      <c r="P8" s="28">
        <v>10</v>
      </c>
      <c r="Q8" s="27">
        <v>60</v>
      </c>
      <c r="R8" s="27">
        <v>58</v>
      </c>
      <c r="S8" s="27">
        <v>2</v>
      </c>
      <c r="T8" s="25">
        <v>162</v>
      </c>
      <c r="U8" s="26">
        <v>78</v>
      </c>
      <c r="V8" s="25">
        <v>15</v>
      </c>
      <c r="W8" s="25">
        <v>366</v>
      </c>
      <c r="X8" s="26">
        <v>120</v>
      </c>
      <c r="Y8" s="25">
        <v>65</v>
      </c>
      <c r="Z8" s="25">
        <v>31</v>
      </c>
      <c r="AA8" s="25">
        <v>29</v>
      </c>
      <c r="AB8" s="25">
        <v>2</v>
      </c>
    </row>
    <row r="9" spans="1:146" ht="21.75" x14ac:dyDescent="0.5">
      <c r="A9" s="17" t="s">
        <v>14</v>
      </c>
      <c r="B9" s="15">
        <f>D9+C9</f>
        <v>122</v>
      </c>
      <c r="C9" s="16">
        <v>98</v>
      </c>
      <c r="D9" s="16">
        <v>24</v>
      </c>
      <c r="E9" s="24">
        <f>G9+F9</f>
        <v>81</v>
      </c>
      <c r="F9" s="16">
        <v>81</v>
      </c>
      <c r="G9" s="23">
        <v>0</v>
      </c>
      <c r="H9" s="15">
        <f>I9+J9</f>
        <v>86</v>
      </c>
      <c r="I9" s="15">
        <v>74</v>
      </c>
      <c r="J9" s="15">
        <v>12</v>
      </c>
      <c r="K9" s="18"/>
      <c r="L9" s="18"/>
      <c r="M9" s="18"/>
      <c r="N9" s="20">
        <v>13</v>
      </c>
      <c r="O9" s="20">
        <v>11</v>
      </c>
      <c r="P9" s="20">
        <v>2</v>
      </c>
      <c r="Q9" s="19"/>
      <c r="R9" s="19"/>
      <c r="S9" s="19"/>
      <c r="T9" s="18"/>
      <c r="U9" s="14">
        <v>15</v>
      </c>
      <c r="V9" s="18"/>
      <c r="W9" s="18"/>
      <c r="X9" s="14">
        <v>85</v>
      </c>
      <c r="Y9" s="18"/>
      <c r="Z9" s="18"/>
      <c r="AA9" s="18"/>
      <c r="AB9" s="18"/>
    </row>
    <row r="10" spans="1:146" ht="21.75" x14ac:dyDescent="0.5">
      <c r="A10" s="17" t="s">
        <v>13</v>
      </c>
      <c r="B10" s="15">
        <f>D10+C10</f>
        <v>72</v>
      </c>
      <c r="C10" s="16">
        <v>60</v>
      </c>
      <c r="D10" s="16">
        <v>12</v>
      </c>
      <c r="E10" s="15">
        <f>SUM(F10:G10)</f>
        <v>64</v>
      </c>
      <c r="F10" s="16">
        <v>64</v>
      </c>
      <c r="G10" s="16">
        <v>0</v>
      </c>
      <c r="H10" s="15">
        <f>SUM(I10:J10)</f>
        <v>72</v>
      </c>
      <c r="I10" s="15">
        <v>60</v>
      </c>
      <c r="J10" s="22">
        <v>12</v>
      </c>
      <c r="K10" s="18"/>
      <c r="L10" s="18"/>
      <c r="M10" s="18"/>
      <c r="N10" s="20">
        <v>6</v>
      </c>
      <c r="O10" s="20">
        <v>6</v>
      </c>
      <c r="P10" s="20"/>
      <c r="Q10" s="19"/>
      <c r="R10" s="19"/>
      <c r="S10" s="19"/>
      <c r="T10" s="18"/>
      <c r="U10" s="14">
        <v>15</v>
      </c>
      <c r="V10" s="18"/>
      <c r="W10" s="18"/>
      <c r="X10" s="14">
        <v>0</v>
      </c>
      <c r="Y10" s="18"/>
      <c r="Z10" s="18"/>
      <c r="AA10" s="18"/>
      <c r="AB10" s="18"/>
    </row>
    <row r="11" spans="1:146" ht="21.75" x14ac:dyDescent="0.5">
      <c r="A11" s="17" t="s">
        <v>12</v>
      </c>
      <c r="B11" s="21">
        <v>12</v>
      </c>
      <c r="C11" s="18">
        <v>0</v>
      </c>
      <c r="D11" s="18">
        <v>12</v>
      </c>
      <c r="E11" s="21">
        <v>15</v>
      </c>
      <c r="F11" s="18">
        <v>15</v>
      </c>
      <c r="G11" s="18">
        <v>0</v>
      </c>
      <c r="H11" s="15" t="s">
        <v>10</v>
      </c>
      <c r="I11" s="15" t="s">
        <v>10</v>
      </c>
      <c r="J11" s="15" t="s">
        <v>10</v>
      </c>
      <c r="K11" s="18"/>
      <c r="L11" s="18"/>
      <c r="M11" s="18"/>
      <c r="N11" s="19">
        <v>2</v>
      </c>
      <c r="O11" s="19">
        <v>2</v>
      </c>
      <c r="P11" s="20"/>
      <c r="Q11" s="19"/>
      <c r="R11" s="19"/>
      <c r="S11" s="19"/>
      <c r="T11" s="18"/>
      <c r="U11" s="14">
        <v>0</v>
      </c>
      <c r="V11" s="18"/>
      <c r="W11" s="18"/>
      <c r="X11" s="14">
        <v>0</v>
      </c>
      <c r="Y11" s="18"/>
      <c r="Z11" s="18"/>
      <c r="AA11" s="18"/>
      <c r="AB11" s="18"/>
    </row>
    <row r="12" spans="1:146" ht="21.75" x14ac:dyDescent="0.5">
      <c r="A12" s="17" t="s">
        <v>11</v>
      </c>
      <c r="B12" s="21"/>
      <c r="C12" s="18"/>
      <c r="D12" s="18"/>
      <c r="E12" s="21"/>
      <c r="F12" s="18"/>
      <c r="G12" s="18"/>
      <c r="H12" s="15" t="s">
        <v>10</v>
      </c>
      <c r="I12" s="15" t="s">
        <v>10</v>
      </c>
      <c r="J12" s="15" t="s">
        <v>10</v>
      </c>
      <c r="K12" s="18"/>
      <c r="L12" s="18"/>
      <c r="M12" s="18"/>
      <c r="N12" s="19"/>
      <c r="O12" s="19"/>
      <c r="P12" s="20"/>
      <c r="Q12" s="19"/>
      <c r="R12" s="19"/>
      <c r="S12" s="19"/>
      <c r="T12" s="18"/>
      <c r="U12" s="14">
        <v>0</v>
      </c>
      <c r="V12" s="18"/>
      <c r="W12" s="18"/>
      <c r="X12" s="14">
        <v>0</v>
      </c>
      <c r="Y12" s="18"/>
      <c r="Z12" s="18"/>
      <c r="AA12" s="18"/>
      <c r="AB12" s="18"/>
    </row>
    <row r="13" spans="1:146" ht="21.75" x14ac:dyDescent="0.5">
      <c r="A13" s="17" t="s">
        <v>9</v>
      </c>
      <c r="B13" s="15">
        <f>D13+C13</f>
        <v>72</v>
      </c>
      <c r="C13" s="16">
        <v>60</v>
      </c>
      <c r="D13" s="16">
        <v>12</v>
      </c>
      <c r="E13" s="15">
        <f>SUM(F13:G13)</f>
        <v>51</v>
      </c>
      <c r="F13" s="16">
        <v>36</v>
      </c>
      <c r="G13" s="16">
        <v>15</v>
      </c>
      <c r="H13" s="15">
        <f>I13+J13</f>
        <v>72</v>
      </c>
      <c r="I13" s="15">
        <v>60</v>
      </c>
      <c r="J13" s="15">
        <v>12</v>
      </c>
      <c r="K13" s="18"/>
      <c r="L13" s="18"/>
      <c r="M13" s="18"/>
      <c r="N13" s="15">
        <v>12</v>
      </c>
      <c r="O13" s="15">
        <v>12</v>
      </c>
      <c r="P13" s="15">
        <v>0</v>
      </c>
      <c r="Q13" s="19"/>
      <c r="R13" s="19"/>
      <c r="S13" s="19"/>
      <c r="T13" s="18"/>
      <c r="U13" s="14">
        <v>30</v>
      </c>
      <c r="V13" s="18"/>
      <c r="W13" s="18"/>
      <c r="X13" s="15">
        <v>30</v>
      </c>
      <c r="Y13" s="18"/>
      <c r="Z13" s="18"/>
      <c r="AA13" s="18"/>
      <c r="AB13" s="18"/>
    </row>
    <row r="14" spans="1:146" ht="21.75" x14ac:dyDescent="0.5">
      <c r="A14" s="17" t="s">
        <v>8</v>
      </c>
      <c r="B14" s="15">
        <f>D14+C14</f>
        <v>37</v>
      </c>
      <c r="C14" s="16">
        <v>37</v>
      </c>
      <c r="D14" s="16">
        <v>0</v>
      </c>
      <c r="E14" s="15">
        <f>SUM(F14:G14)</f>
        <v>47</v>
      </c>
      <c r="F14" s="16">
        <v>47</v>
      </c>
      <c r="G14" s="16">
        <v>0</v>
      </c>
      <c r="H14" s="15">
        <f>SUM(I14:J14)</f>
        <v>78</v>
      </c>
      <c r="I14" s="15">
        <v>78</v>
      </c>
      <c r="J14" s="15">
        <v>0</v>
      </c>
      <c r="K14" s="18"/>
      <c r="L14" s="18"/>
      <c r="M14" s="18"/>
      <c r="N14" s="15">
        <v>14</v>
      </c>
      <c r="O14" s="15">
        <v>14</v>
      </c>
      <c r="P14" s="15">
        <v>0</v>
      </c>
      <c r="Q14" s="19"/>
      <c r="R14" s="19"/>
      <c r="S14" s="19"/>
      <c r="T14" s="18"/>
      <c r="U14" s="14">
        <v>24</v>
      </c>
      <c r="V14" s="18"/>
      <c r="W14" s="18"/>
      <c r="X14" s="14">
        <v>30</v>
      </c>
      <c r="Y14" s="18"/>
      <c r="Z14" s="18"/>
      <c r="AA14" s="18"/>
      <c r="AB14" s="18"/>
    </row>
    <row r="15" spans="1:146" ht="21.75" x14ac:dyDescent="0.5">
      <c r="A15" s="17" t="s">
        <v>7</v>
      </c>
      <c r="B15" s="15"/>
      <c r="C15" s="16"/>
      <c r="D15" s="16"/>
      <c r="E15" s="15"/>
      <c r="F15" s="16"/>
      <c r="G15" s="16"/>
      <c r="H15" s="15"/>
      <c r="I15" s="15"/>
      <c r="J15" s="15"/>
      <c r="K15" s="14"/>
      <c r="L15" s="14"/>
      <c r="M15" s="14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>
        <v>28</v>
      </c>
      <c r="Y15" s="14">
        <v>0</v>
      </c>
      <c r="Z15" s="14"/>
      <c r="AA15" s="14"/>
      <c r="AB15" s="14"/>
    </row>
    <row r="16" spans="1:146" ht="21.75" x14ac:dyDescent="0.5">
      <c r="A16" s="13" t="s">
        <v>6</v>
      </c>
      <c r="B16" s="11"/>
      <c r="C16" s="12"/>
      <c r="D16" s="12"/>
      <c r="E16" s="11"/>
      <c r="F16" s="12"/>
      <c r="G16" s="12"/>
      <c r="H16" s="11"/>
      <c r="I16" s="11"/>
      <c r="J16" s="11"/>
      <c r="K16" s="8"/>
      <c r="L16" s="8"/>
      <c r="M16" s="8"/>
      <c r="N16" s="10"/>
      <c r="O16" s="10"/>
      <c r="P16" s="10"/>
      <c r="Q16" s="10"/>
      <c r="R16" s="10"/>
      <c r="S16" s="10"/>
      <c r="T16" s="8"/>
      <c r="U16" s="8"/>
      <c r="V16" s="8"/>
      <c r="W16" s="8"/>
      <c r="X16" s="9">
        <v>8</v>
      </c>
      <c r="Y16" s="8"/>
      <c r="Z16" s="8"/>
      <c r="AA16" s="9"/>
      <c r="AB16" s="8"/>
    </row>
    <row r="17" spans="1:30" ht="21.75" x14ac:dyDescent="0.5">
      <c r="A17" s="7" t="s">
        <v>5</v>
      </c>
      <c r="B17" s="7">
        <f>C17+D17</f>
        <v>475</v>
      </c>
      <c r="C17" s="7">
        <f>SUM(C8:C16)</f>
        <v>391</v>
      </c>
      <c r="D17" s="7">
        <f>SUM(D8:D16)</f>
        <v>84</v>
      </c>
      <c r="E17" s="7">
        <f>F17+G17</f>
        <v>418</v>
      </c>
      <c r="F17" s="7">
        <f>SUM(F8:F16)</f>
        <v>371</v>
      </c>
      <c r="G17" s="7">
        <f>SUM(G8:G16)</f>
        <v>47</v>
      </c>
      <c r="H17" s="7">
        <f>I17+J17</f>
        <v>464</v>
      </c>
      <c r="I17" s="7">
        <f>SUM(I8:I16)</f>
        <v>416</v>
      </c>
      <c r="J17" s="7">
        <f>SUM(J8:J16)</f>
        <v>48</v>
      </c>
      <c r="K17" s="7">
        <f>L17+M17</f>
        <v>135</v>
      </c>
      <c r="L17" s="7">
        <f>SUM(L8:L16)</f>
        <v>125</v>
      </c>
      <c r="M17" s="7">
        <f>SUM(M8:M16)</f>
        <v>10</v>
      </c>
      <c r="N17" s="7">
        <f>O17+P17</f>
        <v>107</v>
      </c>
      <c r="O17" s="7">
        <f>SUM(O8:O16)</f>
        <v>95</v>
      </c>
      <c r="P17" s="7">
        <f>SUM(P8:P16)</f>
        <v>12</v>
      </c>
      <c r="Q17" s="7">
        <f>R17+S17</f>
        <v>60</v>
      </c>
      <c r="R17" s="7">
        <f>SUM(R8:R16)</f>
        <v>58</v>
      </c>
      <c r="S17" s="7">
        <f>SUM(S8:S16)</f>
        <v>2</v>
      </c>
      <c r="T17" s="7">
        <f>U17+V17</f>
        <v>177</v>
      </c>
      <c r="U17" s="7">
        <f>SUM(U8:U16)</f>
        <v>162</v>
      </c>
      <c r="V17" s="7">
        <f>SUM(V8:V16)</f>
        <v>15</v>
      </c>
      <c r="W17" s="7">
        <f>X17+Y17</f>
        <v>366</v>
      </c>
      <c r="X17" s="7">
        <f>SUM(X8:X16)</f>
        <v>301</v>
      </c>
      <c r="Y17" s="7">
        <f>SUM(Y8:Y16)</f>
        <v>65</v>
      </c>
      <c r="Z17" s="7">
        <f>AA17+AB17</f>
        <v>31</v>
      </c>
      <c r="AA17" s="7">
        <f>SUM(AA8:AA16)</f>
        <v>29</v>
      </c>
      <c r="AB17" s="7">
        <f>SUM(AB8:AB16)</f>
        <v>2</v>
      </c>
      <c r="AD17" s="1">
        <f>B17+E17+H17+K17+N17+Q17+T17+W17+Z17</f>
        <v>2233</v>
      </c>
    </row>
    <row r="18" spans="1:30" ht="15" customHeight="1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30" ht="21.75" x14ac:dyDescent="0.5">
      <c r="A19" s="5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30" ht="21.75" x14ac:dyDescent="0.5">
      <c r="A20" s="5" t="s">
        <v>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0" ht="21.75" x14ac:dyDescent="0.5">
      <c r="A21" s="5" t="s">
        <v>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0" ht="21.75" x14ac:dyDescent="0.5">
      <c r="A22" s="3" t="s">
        <v>1</v>
      </c>
    </row>
    <row r="23" spans="1:30" ht="21.75" x14ac:dyDescent="0.4">
      <c r="A23" s="2" t="s">
        <v>0</v>
      </c>
    </row>
  </sheetData>
  <mergeCells count="38">
    <mergeCell ref="K8:K14"/>
    <mergeCell ref="R8:R14"/>
    <mergeCell ref="S8:S14"/>
    <mergeCell ref="T8:T14"/>
    <mergeCell ref="B11:B12"/>
    <mergeCell ref="C11:C12"/>
    <mergeCell ref="D11:D12"/>
    <mergeCell ref="E11:E12"/>
    <mergeCell ref="F11:F12"/>
    <mergeCell ref="G11:G12"/>
    <mergeCell ref="T5:V6"/>
    <mergeCell ref="Z5:AB6"/>
    <mergeCell ref="H6:J6"/>
    <mergeCell ref="K6:M6"/>
    <mergeCell ref="Q6:S6"/>
    <mergeCell ref="Q5:S5"/>
    <mergeCell ref="H5:J5"/>
    <mergeCell ref="K5:M5"/>
    <mergeCell ref="N5:P6"/>
    <mergeCell ref="W5:Y6"/>
    <mergeCell ref="L8:L14"/>
    <mergeCell ref="M8:M14"/>
    <mergeCell ref="Q8:Q14"/>
    <mergeCell ref="A4:A7"/>
    <mergeCell ref="A1:AB1"/>
    <mergeCell ref="A2:AB2"/>
    <mergeCell ref="A3:AB3"/>
    <mergeCell ref="B4:AB4"/>
    <mergeCell ref="B5:D6"/>
    <mergeCell ref="E5:G6"/>
    <mergeCell ref="W8:W14"/>
    <mergeCell ref="Y8:Y14"/>
    <mergeCell ref="Z8:Z14"/>
    <mergeCell ref="AA8:AA14"/>
    <mergeCell ref="AB8:AB14"/>
    <mergeCell ref="N11:N12"/>
    <mergeCell ref="O11:O12"/>
    <mergeCell ref="V8:V14"/>
  </mergeCells>
  <pageMargins left="0.47244094488188981" right="0.43307086614173229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จำนวนเตียง</vt:lpstr>
      <vt:lpstr>จำนวนเตียง!Print_Area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BMA</cp:lastModifiedBy>
  <dcterms:created xsi:type="dcterms:W3CDTF">2021-09-27T03:47:26Z</dcterms:created>
  <dcterms:modified xsi:type="dcterms:W3CDTF">2021-09-27T03:47:36Z</dcterms:modified>
</cp:coreProperties>
</file>