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MA\Desktop\BMA_STATISTICS\BMA_STATISTICS_2563\2.Stat_Soc\01.Soc_Pop\"/>
    </mc:Choice>
  </mc:AlternateContent>
  <xr:revisionPtr revIDLastSave="0" documentId="13_ncr:1_{1D2DEB26-21A7-4E3C-9F31-7E3E7076FED3}" xr6:coauthVersionLast="45" xr6:coauthVersionMax="45" xr10:uidLastSave="{00000000-0000-0000-0000-000000000000}"/>
  <bookViews>
    <workbookView xWindow="5325" yWindow="540" windowWidth="7905" windowHeight="10245" xr2:uid="{00000000-000D-0000-FFFF-FFFF00000000}"/>
  </bookViews>
  <sheets>
    <sheet name="POPบ้านแขวง" sheetId="1" r:id="rId1"/>
  </sheets>
  <externalReferences>
    <externalReference r:id="rId2"/>
  </externalReferences>
  <definedNames>
    <definedName name="_xlnm._FilterDatabase" localSheetId="0" hidden="1">POPบ้านแขวง!$B$3:$H$254</definedName>
    <definedName name="aaa" localSheetId="0" hidden="1">{"'ความหนาแน่นกทม.-ประเทศ'!$A$1:$L$20"}</definedName>
    <definedName name="Color">[1]Color!$A$1:$A$65536</definedName>
    <definedName name="HTML_CodePage" hidden="1">874</definedName>
    <definedName name="HTML_Control" localSheetId="0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POPบ้านแขวง!$A$1:$H$254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0" i="1" l="1"/>
  <c r="D250" i="1"/>
  <c r="C250" i="1"/>
  <c r="G5" i="1" l="1"/>
  <c r="G6" i="1"/>
  <c r="G7" i="1"/>
  <c r="G49" i="1" l="1"/>
  <c r="G4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40" i="1"/>
  <c r="G41" i="1"/>
  <c r="G42" i="1"/>
  <c r="G43" i="1"/>
  <c r="G44" i="1"/>
  <c r="G45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3" i="1"/>
  <c r="G94" i="1"/>
  <c r="G95" i="1"/>
  <c r="G96" i="1"/>
  <c r="G97" i="1"/>
  <c r="G98" i="1"/>
  <c r="G99" i="1"/>
  <c r="G100" i="1"/>
  <c r="G101" i="1"/>
  <c r="G102" i="1"/>
  <c r="G103" i="1"/>
  <c r="G106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5" i="1"/>
  <c r="G136" i="1"/>
  <c r="G137" i="1"/>
  <c r="G138" i="1"/>
  <c r="G139" i="1"/>
  <c r="G140" i="1"/>
  <c r="G141" i="1"/>
  <c r="G142" i="1"/>
  <c r="G143" i="1"/>
  <c r="G144" i="1"/>
  <c r="G145" i="1"/>
  <c r="G148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12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H250" i="1"/>
  <c r="G244" i="1"/>
  <c r="G245" i="1"/>
  <c r="G246" i="1"/>
  <c r="G247" i="1"/>
  <c r="G248" i="1"/>
  <c r="G249" i="1"/>
  <c r="F250" i="1" l="1"/>
  <c r="G250" i="1" l="1"/>
</calcChain>
</file>

<file path=xl/sharedStrings.xml><?xml version="1.0" encoding="utf-8"?>
<sst xmlns="http://schemas.openxmlformats.org/spreadsheetml/2006/main" count="334" uniqueCount="249">
  <si>
    <t xml:space="preserve">               **เขตบางนา เขตบางบอน เขตพญาไท เขตพระโขนง เขตสวนหลวง และเขตสะพานสูง มีการแยกแขวงเพิ่มเติม</t>
  </si>
  <si>
    <t>หมายเหตุ : *แขวงบางนา และ แขวงบางบอน ปัจจุบันถูกยุบแขวงแล้ว แต่ยังมีทะเบียนราษฎร์หรือทะเบียนบ้านเป็นชื่อแขวงเก่าอยู่</t>
  </si>
  <si>
    <t>แหล่งข้อมูล : 1. สำนักบริหารการทะเบียน กรมการปกครอง กระทรวงมหาดไทย</t>
  </si>
  <si>
    <t>กรุงเทพมหานคร</t>
  </si>
  <si>
    <t>แขวงห้วยขวาง</t>
  </si>
  <si>
    <t>แขวงสามเสนนอก</t>
  </si>
  <si>
    <t>แขวงบางกะปิ</t>
  </si>
  <si>
    <t>เขตห้วยขวาง</t>
  </si>
  <si>
    <t>แขวงทุ่งสองห้อง</t>
  </si>
  <si>
    <t>แขวงตลาดบางเขน</t>
  </si>
  <si>
    <t>เขตหลักสี่</t>
  </si>
  <si>
    <t>แขวงหนองจอก</t>
  </si>
  <si>
    <t>แขวงลำผักชี</t>
  </si>
  <si>
    <t>แขวงลำต้อยติ่ง</t>
  </si>
  <si>
    <t>แขวงโคกแฝด</t>
  </si>
  <si>
    <t>แขวงคู้ฝั่งเหนือ</t>
  </si>
  <si>
    <t>แขวงคลองสิบสอง</t>
  </si>
  <si>
    <t>แขวงคลองสิบ</t>
  </si>
  <si>
    <t>แขวงกระทุ่มราย</t>
  </si>
  <si>
    <t>เขตหนองจอก</t>
  </si>
  <si>
    <t>แขวงหนองค้างพลู</t>
  </si>
  <si>
    <t>แขวงหนองแขม</t>
  </si>
  <si>
    <t>เขตหนองแขม</t>
  </si>
  <si>
    <t>แขวงออเงิน</t>
  </si>
  <si>
    <t>แขวงสายไหม</t>
  </si>
  <si>
    <t>แขวงคลองถนน</t>
  </si>
  <si>
    <t>เขตสายไหม</t>
  </si>
  <si>
    <t>แขวงยานนาวา</t>
  </si>
  <si>
    <t>แขวงทุ่งวัดดอน</t>
  </si>
  <si>
    <t>แขวงทุ่งมหาเมฆ</t>
  </si>
  <si>
    <t>เขตสาทร</t>
  </si>
  <si>
    <t>แขวงตลาดน้อย</t>
  </si>
  <si>
    <t>แขวงสัมพันธวงศ์</t>
  </si>
  <si>
    <t>แขวงจักรวรรดิ</t>
  </si>
  <si>
    <t>เขตสัมพันธวงศ์</t>
  </si>
  <si>
    <t>แขวงทับช้าง</t>
  </si>
  <si>
    <t>แขวงราษฎร์พัฒนา</t>
  </si>
  <si>
    <t>แขวงสะพานสูง</t>
  </si>
  <si>
    <t>เขตสะพานสูง</t>
  </si>
  <si>
    <t>แขวงพัฒนาการ</t>
  </si>
  <si>
    <t>แขวงอ่อนนุช</t>
  </si>
  <si>
    <t>แขวงสวนหลวง</t>
  </si>
  <si>
    <t>เขตสวนหลวง</t>
  </si>
  <si>
    <t>แขวงพระโขนงเหนือ</t>
  </si>
  <si>
    <t>แขวงคลองตันเหนือ</t>
  </si>
  <si>
    <t>แขวงคลองเตยเหนือ</t>
  </si>
  <si>
    <t>เขตวัฒนา</t>
  </si>
  <si>
    <t>แขวงพลับพลา</t>
  </si>
  <si>
    <t>แขวงคลองเจ้าคุณสิงห์</t>
  </si>
  <si>
    <t>แขวงสะพานสอง</t>
  </si>
  <si>
    <t>แขวงวังทองหลาง</t>
  </si>
  <si>
    <t>เขตวังทองหลาง</t>
  </si>
  <si>
    <t>แขวงลาดพร้าว</t>
  </si>
  <si>
    <t>แขวงจรเข้บัว</t>
  </si>
  <si>
    <t>เขตลาดพร้าว</t>
  </si>
  <si>
    <t>แขวงขุมทอง</t>
  </si>
  <si>
    <t>แขวงทับยาว</t>
  </si>
  <si>
    <t>แขวงลำปลาทิว</t>
  </si>
  <si>
    <t>แขวงคลองสามประเวศ</t>
  </si>
  <si>
    <t>แขวงคลองสองต้นนุ่น</t>
  </si>
  <si>
    <t>แขวงลาดกระบัง</t>
  </si>
  <si>
    <t>เขตลาดกระบัง</t>
  </si>
  <si>
    <t>แขวงราษฎร์บูรณะ</t>
  </si>
  <si>
    <t>แขวงบางปะกอก</t>
  </si>
  <si>
    <t>เขตราษฎร์บูรณะ</t>
  </si>
  <si>
    <t>แขวงมักกะสัน</t>
  </si>
  <si>
    <t>แขวงถนนเพชรบุรี</t>
  </si>
  <si>
    <t>แขวงถนนพญาไท</t>
  </si>
  <si>
    <t>แขวงทุ่งพญาไท</t>
  </si>
  <si>
    <t>เขตราชเทวี</t>
  </si>
  <si>
    <t>แขวงบางโพงพาง</t>
  </si>
  <si>
    <t>แขวงช่องนนทรี</t>
  </si>
  <si>
    <t>เขตยานนาวา</t>
  </si>
  <si>
    <t>แขวงแสนแสบ</t>
  </si>
  <si>
    <t>แขวงมีนบุรี</t>
  </si>
  <si>
    <t>เขตมีนบุรี</t>
  </si>
  <si>
    <t>แขวงคูหาสวรรค์</t>
  </si>
  <si>
    <t>แขวงปากคลองภาษีเจริญ</t>
  </si>
  <si>
    <t>แขวงคลองขวาง</t>
  </si>
  <si>
    <t>แขวงบางแวก</t>
  </si>
  <si>
    <t>แขวงบางจาก</t>
  </si>
  <si>
    <t>แขวงบางด้วน</t>
  </si>
  <si>
    <t>แขวงบางหว้า</t>
  </si>
  <si>
    <t>เขตภาษีเจริญ</t>
  </si>
  <si>
    <t>แขวงเสาชิงช้า</t>
  </si>
  <si>
    <t>แขวงสำราญราษฎร์</t>
  </si>
  <si>
    <t>แขวงศาลเจ้าพ่อเสือ</t>
  </si>
  <si>
    <t>แขวงวัดสามพระยา</t>
  </si>
  <si>
    <t>แขวงวัดราชบพิธ</t>
  </si>
  <si>
    <t>แขวงวังบูรพาภิรมย์</t>
  </si>
  <si>
    <t>แขวงพระบรมมหาราชวัง</t>
  </si>
  <si>
    <t>แขวงบ้านพานถม</t>
  </si>
  <si>
    <t>แขวงบางขุนพรหม</t>
  </si>
  <si>
    <t>แขวงบวรนิเวศ</t>
  </si>
  <si>
    <t>แขวงตลาดยอด</t>
  </si>
  <si>
    <t>แขวงชนะสงคราม</t>
  </si>
  <si>
    <t>เขตพระนคร</t>
  </si>
  <si>
    <t>แขวงพระโขนงใต้</t>
  </si>
  <si>
    <t>เขตพระโขนง</t>
  </si>
  <si>
    <t>แขวงพญาไท</t>
  </si>
  <si>
    <t>แขวงสามเสนใน</t>
  </si>
  <si>
    <t>เขตพญาไท</t>
  </si>
  <si>
    <t>แขวงวัดโสมนัส</t>
  </si>
  <si>
    <t>แขวงวัดเทพศิรินทร์</t>
  </si>
  <si>
    <t>แขวงป้อมปราบ</t>
  </si>
  <si>
    <t>แขวงบ้านบาตร</t>
  </si>
  <si>
    <t>แขวงคลองมหานาค</t>
  </si>
  <si>
    <t>เขตป้อมปราบศัตรูพ่าย</t>
  </si>
  <si>
    <t>แขวงหนองบอน</t>
  </si>
  <si>
    <t>แขวงประเวศ</t>
  </si>
  <si>
    <t>แขวงดอกไม้</t>
  </si>
  <si>
    <t>เขตประเวศ</t>
  </si>
  <si>
    <t>แขวงวังใหม่</t>
  </si>
  <si>
    <t>แขวงลุมพินี</t>
  </si>
  <si>
    <t>แขวงรองเมือง</t>
  </si>
  <si>
    <t>แขวงปทุมวัน</t>
  </si>
  <si>
    <t>เขตปทุมวัน</t>
  </si>
  <si>
    <t>แขวงนวลจันทร์</t>
  </si>
  <si>
    <t>แขวงนวมินทร์</t>
  </si>
  <si>
    <t>แขวงคลองกุ่ม</t>
  </si>
  <si>
    <t>เขตบึงกุ่ม</t>
  </si>
  <si>
    <t>แขวงสุริยวงศ์</t>
  </si>
  <si>
    <t>แขวงสีลม</t>
  </si>
  <si>
    <t>แขวงสี่พระยา</t>
  </si>
  <si>
    <t>แขวงมหาพฤฒาราม</t>
  </si>
  <si>
    <t>แขวงบางรัก</t>
  </si>
  <si>
    <t>เขตบางรัก</t>
  </si>
  <si>
    <t>แขวงบางอ้อ</t>
  </si>
  <si>
    <t>แขวงบางยี่ขัน</t>
  </si>
  <si>
    <t>แขวงบางพลัด</t>
  </si>
  <si>
    <t>แขวงบางบำหรุ</t>
  </si>
  <si>
    <t>เขตบางพลัด</t>
  </si>
  <si>
    <t>แขวงคลองบางบอน</t>
  </si>
  <si>
    <t>แขวงคลองบางพราน</t>
  </si>
  <si>
    <t>แขวงบางบอนใต้</t>
  </si>
  <si>
    <t>แขวงบางบอนเหนือ</t>
  </si>
  <si>
    <t>เขตบางบอน</t>
  </si>
  <si>
    <t>แขวงบางนาใต้</t>
  </si>
  <si>
    <t>แขวงบางนาเหนือ</t>
  </si>
  <si>
    <t>เขตบางนา</t>
  </si>
  <si>
    <t>แขวงวงศ์สว่าง</t>
  </si>
  <si>
    <t>แขวงบางซื่อ</t>
  </si>
  <si>
    <t>เขตบางซื่อ</t>
  </si>
  <si>
    <t>แขวงวัดพระยาไกร</t>
  </si>
  <si>
    <t>แขวงบางโคล่</t>
  </si>
  <si>
    <t>แขวงบางคอแหลม</t>
  </si>
  <si>
    <t>เขตบางคอแหลม</t>
  </si>
  <si>
    <t>แขวงแสมดำ</t>
  </si>
  <si>
    <t>แขวงท่าข้าม</t>
  </si>
  <si>
    <t>เขตบางขุนเทียน</t>
  </si>
  <si>
    <t>แขวงหัวหมาก</t>
  </si>
  <si>
    <t>แขวงคลองจั่น</t>
  </si>
  <si>
    <t>เขตบางกะปิ</t>
  </si>
  <si>
    <t>แขวงอรุณอมรินทร์</t>
  </si>
  <si>
    <t>แขวงศิริราช</t>
  </si>
  <si>
    <t>แขวงบ้านช่างหล่อ</t>
  </si>
  <si>
    <t>แขวงบางขุนศรี</t>
  </si>
  <si>
    <t>แขวงบางขุนนนท์</t>
  </si>
  <si>
    <t>เขตบางกอกน้อย</t>
  </si>
  <si>
    <t>แขวงวัดอรุณ</t>
  </si>
  <si>
    <t>แขวงวัดท่าพระ</t>
  </si>
  <si>
    <t>เขตบางกอกใหญ่</t>
  </si>
  <si>
    <t>แขวงหลักสอง</t>
  </si>
  <si>
    <t>แขวงบางไผ่</t>
  </si>
  <si>
    <t>แขวงบางแคเหนือ</t>
  </si>
  <si>
    <t>แขวงบางแค</t>
  </si>
  <si>
    <t>เขตบางแค</t>
  </si>
  <si>
    <t>แขวงอนุสาวรีย์</t>
  </si>
  <si>
    <t>แขวงท่าแร้ง</t>
  </si>
  <si>
    <t>เขตบางเขน</t>
  </si>
  <si>
    <t>แขวงหิรัญรูจี</t>
  </si>
  <si>
    <t>แขวงสำเหร่</t>
  </si>
  <si>
    <t>แขวงวัดกัลยาณ์</t>
  </si>
  <si>
    <t>แขวงบุคคโล</t>
  </si>
  <si>
    <t>แขวงบางยี่เรือ</t>
  </si>
  <si>
    <t>แขวงตลาดพลู</t>
  </si>
  <si>
    <t>แขวงดาวคะนอง</t>
  </si>
  <si>
    <t>เขตธนบุรี</t>
  </si>
  <si>
    <t>แขวงบางมด</t>
  </si>
  <si>
    <t>แขวงทุ่งครุ</t>
  </si>
  <si>
    <t>เขตทุ่งครุ</t>
  </si>
  <si>
    <t>แขวงศาลาธรรมสพน์</t>
  </si>
  <si>
    <t>แขวงทวีวัฒนา</t>
  </si>
  <si>
    <t>เขตทวีวัฒนา</t>
  </si>
  <si>
    <t>แขวงบางระมาด</t>
  </si>
  <si>
    <t>แขวงบางพรม</t>
  </si>
  <si>
    <t>แขวงบางเชือกหนัง</t>
  </si>
  <si>
    <t>แขวงตลิ่งชัน</t>
  </si>
  <si>
    <t>แขวงฉิมพลี</t>
  </si>
  <si>
    <t>แขวงคลองชักพระ</t>
  </si>
  <si>
    <t>เขตตลิ่งชัน</t>
  </si>
  <si>
    <t>แขวงสี่แยกมหานาค</t>
  </si>
  <si>
    <t>แขวงสวนจิตรลดา</t>
  </si>
  <si>
    <t>แขวงวชิรพยาบาล</t>
  </si>
  <si>
    <t>แขวงถนนนครไชยศรี</t>
  </si>
  <si>
    <t>แขวงดุสิต</t>
  </si>
  <si>
    <t>เขตดุสิต</t>
  </si>
  <si>
    <t>แขวงรัชดาภิเษก</t>
  </si>
  <si>
    <t>แขวงดินแดง</t>
  </si>
  <si>
    <t>เขตดินแดง</t>
  </si>
  <si>
    <t>แขวงสีกัน</t>
  </si>
  <si>
    <t>แขวงสนามบิน</t>
  </si>
  <si>
    <t>แขวงดอนเมือง</t>
  </si>
  <si>
    <t>เขตดอนเมือง</t>
  </si>
  <si>
    <t>แขวงบางค้อ</t>
  </si>
  <si>
    <t>แขวงบางขุนเทียน</t>
  </si>
  <si>
    <t>แขวงจอมทอง</t>
  </si>
  <si>
    <t>เขตจอมทอง</t>
  </si>
  <si>
    <t>แขวงเสนานิคม</t>
  </si>
  <si>
    <t>แขวงลาดยาว</t>
  </si>
  <si>
    <t>แขวงจันทรเกษม</t>
  </si>
  <si>
    <t>แขวงจอมพล</t>
  </si>
  <si>
    <t>แขวงจตุจักร</t>
  </si>
  <si>
    <t>เขตจตุจักร</t>
  </si>
  <si>
    <t>แขวงรามอินทรา</t>
  </si>
  <si>
    <t>แขวงคันนายาว</t>
  </si>
  <si>
    <t>เขตคันนายาว</t>
  </si>
  <si>
    <t>แขวงสามวาตะวันออก</t>
  </si>
  <si>
    <t>แขวงสามวาตะวันตก</t>
  </si>
  <si>
    <t>แขวงบางชัน</t>
  </si>
  <si>
    <t>แขวงทรายกองดินใต้</t>
  </si>
  <si>
    <t>แขวงทรายกองดิน</t>
  </si>
  <si>
    <t>เขตคลองสามวา</t>
  </si>
  <si>
    <t>แขวงสมเด็จเจ้าพระยา</t>
  </si>
  <si>
    <t>แขวงบางลำภูล่าง</t>
  </si>
  <si>
    <t>แขวงคลองสาน</t>
  </si>
  <si>
    <t>แขวงคลองต้นไทร</t>
  </si>
  <si>
    <t>เขตคลองสาน</t>
  </si>
  <si>
    <t>แขวงพระโขนง</t>
  </si>
  <si>
    <t>แขวงคลองเตย</t>
  </si>
  <si>
    <t>แขวงคลองตัน</t>
  </si>
  <si>
    <t>เขตคลองเตย</t>
  </si>
  <si>
    <t>หญิง</t>
  </si>
  <si>
    <t>ชาย</t>
  </si>
  <si>
    <t>รวม</t>
  </si>
  <si>
    <t>-</t>
  </si>
  <si>
    <t>แขวงบางบอน</t>
  </si>
  <si>
    <t>จำนวนประชากร พื้นที่ ความหนาแน่น จำนวนบ้าน จำแนกตามแขวง ในเขตกรุงเทพมหานคร 2563</t>
  </si>
  <si>
    <t>เขต/แขวง</t>
  </si>
  <si>
    <t>จำนวนประชากร พื้นที่ ความหนาแน่น จำนวนบ้าน จำแนกตามแขวง ในเขตกรุงเทพมหานคร 2563 (ต่อ)</t>
  </si>
  <si>
    <t>ลำดับ</t>
  </si>
  <si>
    <t>ประชากร</t>
  </si>
  <si>
    <t>พื้นที่ 
(ตร.กม.)</t>
  </si>
  <si>
    <t>ความหนาแน่น 
(คน/ตร.กม.)</t>
  </si>
  <si>
    <t>จำนวนบ้าน
 (หลัง)</t>
  </si>
  <si>
    <t>ความหนาแน่น
(คน/ตร.กม.)</t>
  </si>
  <si>
    <t>จำนวนบ้าน
(หลัง)</t>
  </si>
  <si>
    <t>พื้นที่
(ตร.กม.)</t>
  </si>
  <si>
    <t xml:space="preserve">                 2. กองสำรวจและแผนที่ สำนักการวางผังและพัฒนาเมือง 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</si>
</sst>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[Red]\(&quot;$&quot;#,##0\)"/>
    <numFmt numFmtId="165" formatCode="&quot;$&quot;#,##0.00_);[Red]\(&quot;$&quot;#,##0.00\)"/>
    <numFmt numFmtId="166" formatCode="_(* #,##0.00_);_(* \(#,##0.00\);_(* &quot;-&quot;??_);_(@_)"/>
    <numFmt numFmtId="167" formatCode="#,##0.000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DilleniaUPC"/>
      <family val="1"/>
    </font>
    <font>
      <sz val="11"/>
      <name val="TH SarabunPSK"/>
      <family val="2"/>
    </font>
    <font>
      <sz val="16"/>
      <name val="DilleniaUPC"/>
      <family val="1"/>
      <charset val="222"/>
    </font>
    <font>
      <b/>
      <sz val="11"/>
      <name val="TH SarabunPSK"/>
      <family val="2"/>
    </font>
    <font>
      <b/>
      <sz val="12"/>
      <name val="TH SarabunPSK"/>
      <family val="2"/>
    </font>
    <font>
      <sz val="10"/>
      <name val="Arial"/>
      <family val="2"/>
    </font>
    <font>
      <b/>
      <sz val="14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u/>
      <sz val="11"/>
      <color theme="10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b/>
      <sz val="11"/>
      <color indexed="63"/>
      <name val="Calibri"/>
      <family val="2"/>
      <charset val="222"/>
    </font>
    <font>
      <b/>
      <sz val="13"/>
      <name val="TH SarabunPSK"/>
      <family val="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u/>
      <sz val="10.5"/>
      <color indexed="12"/>
      <name val="Cordia New"/>
      <family val="2"/>
    </font>
    <font>
      <b/>
      <sz val="11"/>
      <color indexed="9"/>
      <name val="Calibri"/>
      <family val="2"/>
    </font>
    <font>
      <b/>
      <sz val="11"/>
      <color indexed="9"/>
      <name val="Tahoma"/>
      <family val="2"/>
    </font>
    <font>
      <sz val="11"/>
      <color indexed="52"/>
      <name val="Calibri"/>
      <family val="2"/>
    </font>
    <font>
      <sz val="11"/>
      <color indexed="52"/>
      <name val="Tahoma"/>
      <family val="2"/>
    </font>
    <font>
      <sz val="11"/>
      <color indexed="20"/>
      <name val="Calibri"/>
      <family val="2"/>
    </font>
    <font>
      <sz val="11"/>
      <color indexed="20"/>
      <name val="Tahoma"/>
      <family val="2"/>
    </font>
    <font>
      <b/>
      <sz val="11"/>
      <color indexed="63"/>
      <name val="Calibri"/>
      <family val="2"/>
    </font>
    <font>
      <b/>
      <sz val="11"/>
      <color indexed="63"/>
      <name val="Tahoma"/>
      <family val="2"/>
    </font>
    <font>
      <b/>
      <sz val="11"/>
      <color indexed="5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Calibri"/>
      <family val="2"/>
    </font>
    <font>
      <sz val="11"/>
      <color indexed="10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Tahoma"/>
      <family val="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sz val="11"/>
      <color indexed="17"/>
      <name val="Calibri"/>
      <family val="2"/>
    </font>
    <font>
      <sz val="11"/>
      <color indexed="17"/>
      <name val="Tahoma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6"/>
      <name val="TH SarabunIT๙"/>
      <family val="2"/>
    </font>
    <font>
      <sz val="14"/>
      <name val="CordiaUPC"/>
      <family val="2"/>
    </font>
    <font>
      <sz val="11"/>
      <color indexed="62"/>
      <name val="Calibri"/>
      <family val="2"/>
    </font>
    <font>
      <sz val="11"/>
      <color indexed="62"/>
      <name val="Tahoma"/>
      <family val="2"/>
    </font>
    <font>
      <sz val="11"/>
      <color indexed="60"/>
      <name val="Calibri"/>
      <family val="2"/>
    </font>
    <font>
      <sz val="11"/>
      <color indexed="60"/>
      <name val="Tahoma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u/>
      <sz val="11"/>
      <color theme="10"/>
      <name val="Tahoma"/>
      <family val="2"/>
    </font>
    <font>
      <b/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sz val="19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95">
    <xf numFmtId="0" fontId="0" fillId="0" borderId="0"/>
    <xf numFmtId="0" fontId="2" fillId="0" borderId="0"/>
    <xf numFmtId="0" fontId="4" fillId="0" borderId="0"/>
    <xf numFmtId="0" fontId="2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14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3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15" borderId="0" applyNumberFormat="0" applyBorder="0" applyAlignment="0" applyProtection="0"/>
    <xf numFmtId="0" fontId="12" fillId="16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5" borderId="0" applyNumberFormat="0" applyBorder="0" applyAlignment="0" applyProtection="0"/>
    <xf numFmtId="0" fontId="12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5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11" borderId="3" applyNumberFormat="0" applyAlignment="0" applyProtection="0"/>
    <xf numFmtId="0" fontId="16" fillId="24" borderId="3" applyNumberFormat="0" applyAlignment="0" applyProtection="0"/>
    <xf numFmtId="0" fontId="16" fillId="11" borderId="3" applyNumberFormat="0" applyAlignment="0" applyProtection="0"/>
    <xf numFmtId="0" fontId="16" fillId="11" borderId="3" applyNumberFormat="0" applyAlignment="0" applyProtection="0"/>
    <xf numFmtId="0" fontId="16" fillId="24" borderId="3" applyNumberFormat="0" applyAlignment="0" applyProtection="0"/>
    <xf numFmtId="0" fontId="17" fillId="25" borderId="4" applyNumberFormat="0" applyAlignment="0" applyProtection="0"/>
    <xf numFmtId="0" fontId="17" fillId="25" borderId="4" applyNumberFormat="0" applyAlignment="0" applyProtection="0"/>
    <xf numFmtId="0" fontId="17" fillId="25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3" borderId="3" applyNumberFormat="0" applyAlignment="0" applyProtection="0"/>
    <xf numFmtId="0" fontId="29" fillId="13" borderId="3" applyNumberFormat="0" applyAlignment="0" applyProtection="0"/>
    <xf numFmtId="0" fontId="29" fillId="3" borderId="3" applyNumberFormat="0" applyAlignment="0" applyProtection="0"/>
    <xf numFmtId="0" fontId="29" fillId="3" borderId="3" applyNumberFormat="0" applyAlignment="0" applyProtection="0"/>
    <xf numFmtId="0" fontId="29" fillId="13" borderId="3" applyNumberFormat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7" fillId="0" borderId="0"/>
    <xf numFmtId="0" fontId="19" fillId="0" borderId="0"/>
    <xf numFmtId="0" fontId="19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7" borderId="11" applyNumberFormat="0" applyFont="0" applyAlignment="0" applyProtection="0"/>
    <xf numFmtId="0" fontId="19" fillId="7" borderId="11" applyNumberFormat="0" applyFont="0" applyAlignment="0" applyProtection="0"/>
    <xf numFmtId="0" fontId="19" fillId="7" borderId="11" applyNumberFormat="0" applyFont="0" applyAlignment="0" applyProtection="0"/>
    <xf numFmtId="0" fontId="2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33" fillId="11" borderId="12" applyNumberFormat="0" applyAlignment="0" applyProtection="0"/>
    <xf numFmtId="0" fontId="33" fillId="24" borderId="12" applyNumberFormat="0" applyAlignment="0" applyProtection="0"/>
    <xf numFmtId="0" fontId="33" fillId="11" borderId="12" applyNumberFormat="0" applyAlignment="0" applyProtection="0"/>
    <xf numFmtId="0" fontId="33" fillId="11" borderId="12" applyNumberFormat="0" applyAlignment="0" applyProtection="0"/>
    <xf numFmtId="0" fontId="33" fillId="24" borderId="12" applyNumberFormat="0" applyAlignment="0" applyProtection="0"/>
    <xf numFmtId="16" fontId="34" fillId="0" borderId="2">
      <alignment horizontal="right" vertical="center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25" borderId="4" applyNumberFormat="0" applyAlignment="0" applyProtection="0"/>
    <xf numFmtId="0" fontId="43" fillId="25" borderId="4" applyNumberFormat="0" applyAlignment="0" applyProtection="0"/>
    <xf numFmtId="0" fontId="42" fillId="25" borderId="4" applyNumberFormat="0" applyAlignment="0" applyProtection="0"/>
    <xf numFmtId="0" fontId="17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3" fillId="25" borderId="4" applyNumberFormat="0" applyAlignment="0" applyProtection="0"/>
    <xf numFmtId="0" fontId="44" fillId="0" borderId="10" applyNumberFormat="0" applyFill="0" applyAlignment="0" applyProtection="0"/>
    <xf numFmtId="0" fontId="45" fillId="0" borderId="10" applyNumberFormat="0" applyFill="0" applyAlignment="0" applyProtection="0"/>
    <xf numFmtId="0" fontId="44" fillId="0" borderId="10" applyNumberFormat="0" applyFill="0" applyAlignment="0" applyProtection="0"/>
    <xf numFmtId="0" fontId="30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4" borderId="0" applyNumberFormat="0" applyBorder="0" applyAlignment="0" applyProtection="0"/>
    <xf numFmtId="0" fontId="15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8" fillId="11" borderId="12" applyNumberFormat="0" applyAlignment="0" applyProtection="0"/>
    <xf numFmtId="0" fontId="49" fillId="11" borderId="12" applyNumberFormat="0" applyAlignment="0" applyProtection="0"/>
    <xf numFmtId="0" fontId="48" fillId="11" borderId="12" applyNumberFormat="0" applyAlignment="0" applyProtection="0"/>
    <xf numFmtId="0" fontId="33" fillId="24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49" fillId="11" borderId="12" applyNumberFormat="0" applyAlignment="0" applyProtection="0"/>
    <xf numFmtId="0" fontId="50" fillId="11" borderId="3" applyNumberFormat="0" applyAlignment="0" applyProtection="0"/>
    <xf numFmtId="0" fontId="51" fillId="11" borderId="3" applyNumberFormat="0" applyAlignment="0" applyProtection="0"/>
    <xf numFmtId="0" fontId="50" fillId="11" borderId="3" applyNumberFormat="0" applyAlignment="0" applyProtection="0"/>
    <xf numFmtId="0" fontId="16" fillId="24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1" fillId="11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6" borderId="0" applyNumberFormat="0" applyBorder="0" applyAlignment="0" applyProtection="0"/>
    <xf numFmtId="0" fontId="59" fillId="6" borderId="0" applyNumberFormat="0" applyBorder="0" applyAlignment="0" applyProtection="0"/>
    <xf numFmtId="0" fontId="58" fillId="6" borderId="0" applyNumberFormat="0" applyBorder="0" applyAlignment="0" applyProtection="0"/>
    <xf numFmtId="0" fontId="2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/>
    <xf numFmtId="0" fontId="7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63" fillId="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1" fillId="0" borderId="0"/>
    <xf numFmtId="0" fontId="18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19" fillId="0" borderId="0"/>
    <xf numFmtId="0" fontId="64" fillId="0" borderId="0"/>
    <xf numFmtId="0" fontId="64" fillId="0" borderId="0"/>
    <xf numFmtId="0" fontId="18" fillId="0" borderId="0"/>
    <xf numFmtId="0" fontId="19" fillId="0" borderId="0"/>
    <xf numFmtId="0" fontId="32" fillId="0" borderId="0"/>
    <xf numFmtId="0" fontId="7" fillId="0" borderId="0"/>
    <xf numFmtId="0" fontId="7" fillId="0" borderId="0"/>
    <xf numFmtId="0" fontId="19" fillId="0" borderId="0"/>
    <xf numFmtId="0" fontId="61" fillId="0" borderId="0"/>
    <xf numFmtId="0" fontId="61" fillId="0" borderId="0"/>
    <xf numFmtId="0" fontId="65" fillId="3" borderId="3" applyNumberFormat="0" applyAlignment="0" applyProtection="0"/>
    <xf numFmtId="0" fontId="66" fillId="3" borderId="3" applyNumberFormat="0" applyAlignment="0" applyProtection="0"/>
    <xf numFmtId="0" fontId="65" fillId="3" borderId="3" applyNumberFormat="0" applyAlignment="0" applyProtection="0"/>
    <xf numFmtId="0" fontId="29" fillId="1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6" fillId="3" borderId="3" applyNumberFormat="0" applyAlignment="0" applyProtection="0"/>
    <xf numFmtId="0" fontId="67" fillId="13" borderId="0" applyNumberFormat="0" applyBorder="0" applyAlignment="0" applyProtection="0"/>
    <xf numFmtId="0" fontId="68" fillId="13" borderId="0" applyNumberFormat="0" applyBorder="0" applyAlignment="0" applyProtection="0"/>
    <xf numFmtId="0" fontId="67" fillId="13" borderId="0" applyNumberFormat="0" applyBorder="0" applyAlignment="0" applyProtection="0"/>
    <xf numFmtId="0" fontId="31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69" fillId="0" borderId="13" applyNumberFormat="0" applyFill="0" applyAlignment="0" applyProtection="0"/>
    <xf numFmtId="0" fontId="37" fillId="0" borderId="14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70" fillId="0" borderId="13" applyNumberFormat="0" applyFill="0" applyAlignment="0" applyProtection="0"/>
    <xf numFmtId="0" fontId="13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3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1" borderId="0" applyNumberFormat="0" applyBorder="0" applyAlignment="0" applyProtection="0"/>
    <xf numFmtId="0" fontId="12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3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3" fillId="23" borderId="0" applyNumberFormat="0" applyBorder="0" applyAlignment="0" applyProtection="0"/>
    <xf numFmtId="0" fontId="14" fillId="23" borderId="0" applyNumberFormat="0" applyBorder="0" applyAlignment="0" applyProtection="0"/>
    <xf numFmtId="0" fontId="13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9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18" fillId="7" borderId="11" applyNumberFormat="0" applyFont="0" applyAlignment="0" applyProtection="0"/>
    <xf numFmtId="0" fontId="71" fillId="0" borderId="5" applyNumberFormat="0" applyFill="0" applyAlignment="0" applyProtection="0"/>
    <xf numFmtId="0" fontId="71" fillId="0" borderId="5" applyNumberFormat="0" applyFill="0" applyAlignment="0" applyProtection="0"/>
    <xf numFmtId="0" fontId="23" fillId="0" borderId="6" applyNumberFormat="0" applyFill="0" applyAlignment="0" applyProtection="0"/>
    <xf numFmtId="0" fontId="72" fillId="0" borderId="5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7" applyNumberFormat="0" applyFill="0" applyAlignment="0" applyProtection="0"/>
    <xf numFmtId="0" fontId="25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5" fillId="0" borderId="8" applyNumberFormat="0" applyFill="0" applyAlignment="0" applyProtection="0"/>
    <xf numFmtId="0" fontId="27" fillId="0" borderId="9" applyNumberFormat="0" applyFill="0" applyAlignment="0" applyProtection="0"/>
    <xf numFmtId="0" fontId="76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2"/>
    <xf numFmtId="3" fontId="3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3" fontId="5" fillId="0" borderId="0" xfId="3" applyNumberFormat="1" applyFont="1" applyFill="1" applyAlignment="1">
      <alignment horizontal="center" vertical="center"/>
    </xf>
    <xf numFmtId="4" fontId="5" fillId="0" borderId="0" xfId="3" applyNumberFormat="1" applyFont="1" applyFill="1" applyAlignment="1">
      <alignment horizontal="center" vertical="center"/>
    </xf>
    <xf numFmtId="0" fontId="5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1" fillId="0" borderId="20" xfId="694" applyFont="1" applyFill="1" applyBorder="1" applyAlignment="1" applyProtection="1">
      <alignment horizontal="left" wrapText="1"/>
    </xf>
    <xf numFmtId="0" fontId="81" fillId="0" borderId="18" xfId="694" applyFont="1" applyFill="1" applyBorder="1" applyAlignment="1" applyProtection="1">
      <alignment horizontal="left" wrapText="1"/>
    </xf>
    <xf numFmtId="0" fontId="8" fillId="0" borderId="20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3" fontId="80" fillId="0" borderId="20" xfId="0" applyNumberFormat="1" applyFont="1" applyFill="1" applyBorder="1" applyAlignment="1">
      <alignment horizontal="right" vertical="center" wrapText="1"/>
    </xf>
    <xf numFmtId="3" fontId="80" fillId="0" borderId="18" xfId="0" applyNumberFormat="1" applyFont="1" applyFill="1" applyBorder="1" applyAlignment="1">
      <alignment horizontal="right" vertical="center" wrapText="1"/>
    </xf>
    <xf numFmtId="167" fontId="8" fillId="0" borderId="20" xfId="4" applyNumberFormat="1" applyFont="1" applyFill="1" applyBorder="1" applyAlignment="1">
      <alignment horizontal="right" vertical="center"/>
    </xf>
    <xf numFmtId="167" fontId="78" fillId="0" borderId="20" xfId="0" applyNumberFormat="1" applyFont="1" applyFill="1" applyBorder="1" applyAlignment="1">
      <alignment horizontal="right" vertical="center"/>
    </xf>
    <xf numFmtId="167" fontId="79" fillId="0" borderId="20" xfId="0" applyNumberFormat="1" applyFont="1" applyFill="1" applyBorder="1" applyAlignment="1">
      <alignment horizontal="right" vertical="center" wrapText="1"/>
    </xf>
    <xf numFmtId="167" fontId="78" fillId="0" borderId="18" xfId="0" applyNumberFormat="1" applyFont="1" applyFill="1" applyBorder="1" applyAlignment="1">
      <alignment horizontal="right" vertical="center"/>
    </xf>
    <xf numFmtId="3" fontId="81" fillId="0" borderId="20" xfId="1" applyNumberFormat="1" applyFont="1" applyFill="1" applyBorder="1" applyAlignment="1">
      <alignment vertical="center"/>
    </xf>
    <xf numFmtId="3" fontId="81" fillId="0" borderId="20" xfId="1" applyNumberFormat="1" applyFont="1" applyFill="1" applyBorder="1" applyAlignment="1">
      <alignment horizontal="right" vertical="center"/>
    </xf>
    <xf numFmtId="3" fontId="81" fillId="0" borderId="18" xfId="1" applyNumberFormat="1" applyFont="1" applyFill="1" applyBorder="1" applyAlignment="1">
      <alignment vertical="center"/>
    </xf>
    <xf numFmtId="0" fontId="6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right" vertical="center" wrapText="1"/>
    </xf>
    <xf numFmtId="167" fontId="8" fillId="0" borderId="17" xfId="4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vertical="center"/>
    </xf>
    <xf numFmtId="0" fontId="8" fillId="0" borderId="23" xfId="1" applyFont="1" applyFill="1" applyBorder="1" applyAlignment="1">
      <alignment horizontal="center" vertical="center"/>
    </xf>
    <xf numFmtId="3" fontId="80" fillId="0" borderId="23" xfId="0" applyNumberFormat="1" applyFont="1" applyFill="1" applyBorder="1" applyAlignment="1">
      <alignment horizontal="right" vertical="center" wrapText="1"/>
    </xf>
    <xf numFmtId="167" fontId="8" fillId="0" borderId="23" xfId="4" applyNumberFormat="1" applyFont="1" applyFill="1" applyBorder="1" applyAlignment="1">
      <alignment horizontal="right" vertical="center"/>
    </xf>
    <xf numFmtId="3" fontId="81" fillId="0" borderId="23" xfId="1" applyNumberFormat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167" fontId="8" fillId="0" borderId="25" xfId="4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vertical="center"/>
    </xf>
    <xf numFmtId="167" fontId="78" fillId="0" borderId="23" xfId="0" applyNumberFormat="1" applyFont="1" applyFill="1" applyBorder="1" applyAlignment="1">
      <alignment horizontal="right" vertical="center"/>
    </xf>
    <xf numFmtId="167" fontId="8" fillId="0" borderId="25" xfId="0" applyNumberFormat="1" applyFont="1" applyFill="1" applyBorder="1" applyAlignment="1">
      <alignment horizontal="right" vertical="center"/>
    </xf>
    <xf numFmtId="0" fontId="8" fillId="0" borderId="23" xfId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 wrapText="1"/>
    </xf>
    <xf numFmtId="0" fontId="81" fillId="0" borderId="16" xfId="694" applyFont="1" applyFill="1" applyBorder="1" applyAlignment="1" applyProtection="1">
      <alignment horizontal="left" vertical="center" wrapText="1"/>
    </xf>
    <xf numFmtId="0" fontId="81" fillId="0" borderId="24" xfId="694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1" fillId="0" borderId="2" xfId="694" applyFont="1" applyFill="1" applyBorder="1" applyAlignment="1" applyProtection="1">
      <alignment horizontal="left" vertical="center" wrapText="1"/>
    </xf>
    <xf numFmtId="0" fontId="8" fillId="0" borderId="17" xfId="0" applyFont="1" applyFill="1" applyBorder="1" applyAlignment="1">
      <alignment horizontal="left" wrapText="1"/>
    </xf>
    <xf numFmtId="0" fontId="81" fillId="0" borderId="23" xfId="694" applyFont="1" applyFill="1" applyBorder="1" applyAlignment="1" applyProtection="1">
      <alignment horizontal="left" wrapText="1"/>
    </xf>
    <xf numFmtId="0" fontId="8" fillId="0" borderId="25" xfId="0" applyFont="1" applyFill="1" applyBorder="1" applyAlignment="1">
      <alignment horizontal="left" wrapText="1"/>
    </xf>
    <xf numFmtId="167" fontId="8" fillId="0" borderId="17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left" vertical="center" wrapText="1"/>
    </xf>
    <xf numFmtId="0" fontId="81" fillId="0" borderId="20" xfId="694" applyFont="1" applyFill="1" applyBorder="1" applyAlignment="1" applyProtection="1">
      <alignment horizontal="left" vertical="center" wrapText="1"/>
    </xf>
    <xf numFmtId="0" fontId="81" fillId="0" borderId="23" xfId="694" applyFont="1" applyFill="1" applyBorder="1" applyAlignment="1" applyProtection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1" fillId="0" borderId="18" xfId="694" applyFont="1" applyFill="1" applyBorder="1" applyAlignment="1" applyProtection="1">
      <alignment horizontal="left" vertical="center" wrapText="1"/>
    </xf>
    <xf numFmtId="0" fontId="80" fillId="0" borderId="20" xfId="0" applyFont="1" applyFill="1" applyBorder="1" applyAlignment="1">
      <alignment horizontal="right" vertical="center" wrapText="1"/>
    </xf>
    <xf numFmtId="3" fontId="81" fillId="0" borderId="23" xfId="1" applyNumberFormat="1" applyFont="1" applyFill="1" applyBorder="1" applyAlignment="1">
      <alignment horizontal="right" vertical="center"/>
    </xf>
    <xf numFmtId="0" fontId="81" fillId="0" borderId="20" xfId="1" applyFont="1" applyFill="1" applyBorder="1" applyAlignment="1">
      <alignment horizontal="right" vertical="center"/>
    </xf>
    <xf numFmtId="0" fontId="81" fillId="0" borderId="23" xfId="1" applyFont="1" applyFill="1" applyBorder="1" applyAlignment="1">
      <alignment horizontal="right" vertical="center"/>
    </xf>
    <xf numFmtId="0" fontId="80" fillId="0" borderId="23" xfId="0" applyFont="1" applyFill="1" applyBorder="1" applyAlignment="1">
      <alignment horizontal="right" vertical="center" wrapText="1"/>
    </xf>
    <xf numFmtId="0" fontId="8" fillId="0" borderId="18" xfId="1" applyFont="1" applyFill="1" applyBorder="1" applyAlignment="1">
      <alignment horizontal="right" vertical="center"/>
    </xf>
    <xf numFmtId="0" fontId="8" fillId="0" borderId="20" xfId="3" applyFont="1" applyFill="1" applyBorder="1" applyAlignment="1">
      <alignment horizontal="center" vertical="center"/>
    </xf>
    <xf numFmtId="3" fontId="6" fillId="0" borderId="18" xfId="4" applyNumberFormat="1" applyFont="1" applyFill="1" applyBorder="1" applyAlignment="1">
      <alignment vertical="center"/>
    </xf>
    <xf numFmtId="3" fontId="6" fillId="0" borderId="18" xfId="1" applyNumberFormat="1" applyFont="1" applyFill="1" applyBorder="1" applyAlignment="1">
      <alignment vertical="center"/>
    </xf>
    <xf numFmtId="167" fontId="6" fillId="0" borderId="18" xfId="1" applyNumberFormat="1" applyFont="1" applyFill="1" applyBorder="1" applyAlignment="1">
      <alignment vertical="center"/>
    </xf>
    <xf numFmtId="0" fontId="82" fillId="0" borderId="0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22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83" fillId="0" borderId="2" xfId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3" fontId="80" fillId="0" borderId="0" xfId="0" applyNumberFormat="1" applyFont="1" applyFill="1" applyBorder="1" applyAlignment="1">
      <alignment horizontal="right" vertical="center" wrapText="1"/>
    </xf>
  </cellXfs>
  <cellStyles count="695">
    <cellStyle name="20% - Accent1" xfId="5" xr:uid="{00000000-0005-0000-0000-000000000000}"/>
    <cellStyle name="20% - Accent1 2" xfId="6" xr:uid="{00000000-0005-0000-0000-000001000000}"/>
    <cellStyle name="20% - Accent1 3" xfId="7" xr:uid="{00000000-0005-0000-0000-000002000000}"/>
    <cellStyle name="20% - Accent1 4" xfId="8" xr:uid="{00000000-0005-0000-0000-000003000000}"/>
    <cellStyle name="20% - Accent1_07_Economic 54 (6 Months)" xfId="9" xr:uid="{00000000-0005-0000-0000-000004000000}"/>
    <cellStyle name="20% - Accent2" xfId="10" xr:uid="{00000000-0005-0000-0000-000005000000}"/>
    <cellStyle name="20% - Accent2 2" xfId="11" xr:uid="{00000000-0005-0000-0000-000006000000}"/>
    <cellStyle name="20% - Accent2 3" xfId="12" xr:uid="{00000000-0005-0000-0000-000007000000}"/>
    <cellStyle name="20% - Accent2 4" xfId="13" xr:uid="{00000000-0005-0000-0000-000008000000}"/>
    <cellStyle name="20% - Accent2_07_Economic 54 (6 Months)" xfId="14" xr:uid="{00000000-0005-0000-0000-000009000000}"/>
    <cellStyle name="20% - Accent3" xfId="15" xr:uid="{00000000-0005-0000-0000-00000A000000}"/>
    <cellStyle name="20% - Accent3 2" xfId="16" xr:uid="{00000000-0005-0000-0000-00000B000000}"/>
    <cellStyle name="20% - Accent3 3" xfId="17" xr:uid="{00000000-0005-0000-0000-00000C000000}"/>
    <cellStyle name="20% - Accent3 4" xfId="18" xr:uid="{00000000-0005-0000-0000-00000D000000}"/>
    <cellStyle name="20% - Accent3_07_Economic 54 (6 Months)" xfId="19" xr:uid="{00000000-0005-0000-0000-00000E000000}"/>
    <cellStyle name="20% - Accent4" xfId="20" xr:uid="{00000000-0005-0000-0000-00000F000000}"/>
    <cellStyle name="20% - Accent4 2" xfId="21" xr:uid="{00000000-0005-0000-0000-000010000000}"/>
    <cellStyle name="20% - Accent4 3" xfId="22" xr:uid="{00000000-0005-0000-0000-000011000000}"/>
    <cellStyle name="20% - Accent4 4" xfId="23" xr:uid="{00000000-0005-0000-0000-000012000000}"/>
    <cellStyle name="20% - Accent4_07_Economic 54 (6 Months)" xfId="24" xr:uid="{00000000-0005-0000-0000-000013000000}"/>
    <cellStyle name="20% - Accent5" xfId="25" xr:uid="{00000000-0005-0000-0000-000014000000}"/>
    <cellStyle name="20% - Accent5 2" xfId="26" xr:uid="{00000000-0005-0000-0000-000015000000}"/>
    <cellStyle name="20% - Accent5 3" xfId="27" xr:uid="{00000000-0005-0000-0000-000016000000}"/>
    <cellStyle name="20% - Accent6" xfId="28" xr:uid="{00000000-0005-0000-0000-000017000000}"/>
    <cellStyle name="20% - Accent6 2" xfId="29" xr:uid="{00000000-0005-0000-0000-000018000000}"/>
    <cellStyle name="20% - Accent6 3" xfId="30" xr:uid="{00000000-0005-0000-0000-000019000000}"/>
    <cellStyle name="20% - Accent6 4" xfId="31" xr:uid="{00000000-0005-0000-0000-00001A000000}"/>
    <cellStyle name="20% - Accent6_07_Economic 54 (6 Months)" xfId="32" xr:uid="{00000000-0005-0000-0000-00001B000000}"/>
    <cellStyle name="20% - ส่วนที่ถูกเน้น1 2" xfId="33" xr:uid="{00000000-0005-0000-0000-00001C000000}"/>
    <cellStyle name="20% - ส่วนที่ถูกเน้น1 2 2" xfId="34" xr:uid="{00000000-0005-0000-0000-00001D000000}"/>
    <cellStyle name="20% - ส่วนที่ถูกเน้น1 2 3" xfId="35" xr:uid="{00000000-0005-0000-0000-00001E000000}"/>
    <cellStyle name="20% - ส่วนที่ถูกเน้น1 2 4" xfId="36" xr:uid="{00000000-0005-0000-0000-00001F000000}"/>
    <cellStyle name="20% - ส่วนที่ถูกเน้น1 2_03_environment" xfId="37" xr:uid="{00000000-0005-0000-0000-000020000000}"/>
    <cellStyle name="20% - ส่วนที่ถูกเน้น1 3" xfId="38" xr:uid="{00000000-0005-0000-0000-000021000000}"/>
    <cellStyle name="20% - ส่วนที่ถูกเน้น1 3 2" xfId="39" xr:uid="{00000000-0005-0000-0000-000022000000}"/>
    <cellStyle name="20% - ส่วนที่ถูกเน้น1 4" xfId="40" xr:uid="{00000000-0005-0000-0000-000023000000}"/>
    <cellStyle name="20% - ส่วนที่ถูกเน้น1 4 2" xfId="41" xr:uid="{00000000-0005-0000-0000-000024000000}"/>
    <cellStyle name="20% - ส่วนที่ถูกเน้น2 2" xfId="42" xr:uid="{00000000-0005-0000-0000-000025000000}"/>
    <cellStyle name="20% - ส่วนที่ถูกเน้น2 2 2" xfId="43" xr:uid="{00000000-0005-0000-0000-000026000000}"/>
    <cellStyle name="20% - ส่วนที่ถูกเน้น2 2 3" xfId="44" xr:uid="{00000000-0005-0000-0000-000027000000}"/>
    <cellStyle name="20% - ส่วนที่ถูกเน้น2 2 4" xfId="45" xr:uid="{00000000-0005-0000-0000-000028000000}"/>
    <cellStyle name="20% - ส่วนที่ถูกเน้น2 2_03_environment" xfId="46" xr:uid="{00000000-0005-0000-0000-000029000000}"/>
    <cellStyle name="20% - ส่วนที่ถูกเน้น2 3" xfId="47" xr:uid="{00000000-0005-0000-0000-00002A000000}"/>
    <cellStyle name="20% - ส่วนที่ถูกเน้น2 3 2" xfId="48" xr:uid="{00000000-0005-0000-0000-00002B000000}"/>
    <cellStyle name="20% - ส่วนที่ถูกเน้น2 4" xfId="49" xr:uid="{00000000-0005-0000-0000-00002C000000}"/>
    <cellStyle name="20% - ส่วนที่ถูกเน้น2 4 2" xfId="50" xr:uid="{00000000-0005-0000-0000-00002D000000}"/>
    <cellStyle name="20% - ส่วนที่ถูกเน้น3 2" xfId="51" xr:uid="{00000000-0005-0000-0000-00002E000000}"/>
    <cellStyle name="20% - ส่วนที่ถูกเน้น3 2 2" xfId="52" xr:uid="{00000000-0005-0000-0000-00002F000000}"/>
    <cellStyle name="20% - ส่วนที่ถูกเน้น3 2 3" xfId="53" xr:uid="{00000000-0005-0000-0000-000030000000}"/>
    <cellStyle name="20% - ส่วนที่ถูกเน้น3 2 4" xfId="54" xr:uid="{00000000-0005-0000-0000-000031000000}"/>
    <cellStyle name="20% - ส่วนที่ถูกเน้น3 2_03_environment" xfId="55" xr:uid="{00000000-0005-0000-0000-000032000000}"/>
    <cellStyle name="20% - ส่วนที่ถูกเน้น3 3" xfId="56" xr:uid="{00000000-0005-0000-0000-000033000000}"/>
    <cellStyle name="20% - ส่วนที่ถูกเน้น3 3 2" xfId="57" xr:uid="{00000000-0005-0000-0000-000034000000}"/>
    <cellStyle name="20% - ส่วนที่ถูกเน้น3 4" xfId="58" xr:uid="{00000000-0005-0000-0000-000035000000}"/>
    <cellStyle name="20% - ส่วนที่ถูกเน้น3 4 2" xfId="59" xr:uid="{00000000-0005-0000-0000-000036000000}"/>
    <cellStyle name="20% - ส่วนที่ถูกเน้น4 2" xfId="60" xr:uid="{00000000-0005-0000-0000-000037000000}"/>
    <cellStyle name="20% - ส่วนที่ถูกเน้น4 2 2" xfId="61" xr:uid="{00000000-0005-0000-0000-000038000000}"/>
    <cellStyle name="20% - ส่วนที่ถูกเน้น4 2 3" xfId="62" xr:uid="{00000000-0005-0000-0000-000039000000}"/>
    <cellStyle name="20% - ส่วนที่ถูกเน้น4 2 4" xfId="63" xr:uid="{00000000-0005-0000-0000-00003A000000}"/>
    <cellStyle name="20% - ส่วนที่ถูกเน้น4 2_03_environment" xfId="64" xr:uid="{00000000-0005-0000-0000-00003B000000}"/>
    <cellStyle name="20% - ส่วนที่ถูกเน้น4 3" xfId="65" xr:uid="{00000000-0005-0000-0000-00003C000000}"/>
    <cellStyle name="20% - ส่วนที่ถูกเน้น4 3 2" xfId="66" xr:uid="{00000000-0005-0000-0000-00003D000000}"/>
    <cellStyle name="20% - ส่วนที่ถูกเน้น4 4" xfId="67" xr:uid="{00000000-0005-0000-0000-00003E000000}"/>
    <cellStyle name="20% - ส่วนที่ถูกเน้น4 4 2" xfId="68" xr:uid="{00000000-0005-0000-0000-00003F000000}"/>
    <cellStyle name="20% - ส่วนที่ถูกเน้น5 2" xfId="69" xr:uid="{00000000-0005-0000-0000-000040000000}"/>
    <cellStyle name="20% - ส่วนที่ถูกเน้น5 2 2" xfId="70" xr:uid="{00000000-0005-0000-0000-000041000000}"/>
    <cellStyle name="20% - ส่วนที่ถูกเน้น5 2 3" xfId="71" xr:uid="{00000000-0005-0000-0000-000042000000}"/>
    <cellStyle name="20% - ส่วนที่ถูกเน้น5 2 4" xfId="72" xr:uid="{00000000-0005-0000-0000-000043000000}"/>
    <cellStyle name="20% - ส่วนที่ถูกเน้น5 2_03_environment" xfId="73" xr:uid="{00000000-0005-0000-0000-000044000000}"/>
    <cellStyle name="20% - ส่วนที่ถูกเน้น5 3" xfId="74" xr:uid="{00000000-0005-0000-0000-000045000000}"/>
    <cellStyle name="20% - ส่วนที่ถูกเน้น5 3 2" xfId="75" xr:uid="{00000000-0005-0000-0000-000046000000}"/>
    <cellStyle name="20% - ส่วนที่ถูกเน้น5 4" xfId="76" xr:uid="{00000000-0005-0000-0000-000047000000}"/>
    <cellStyle name="20% - ส่วนที่ถูกเน้น5 4 2" xfId="77" xr:uid="{00000000-0005-0000-0000-000048000000}"/>
    <cellStyle name="20% - ส่วนที่ถูกเน้น6 2" xfId="78" xr:uid="{00000000-0005-0000-0000-000049000000}"/>
    <cellStyle name="20% - ส่วนที่ถูกเน้น6 2 2" xfId="79" xr:uid="{00000000-0005-0000-0000-00004A000000}"/>
    <cellStyle name="20% - ส่วนที่ถูกเน้น6 2 3" xfId="80" xr:uid="{00000000-0005-0000-0000-00004B000000}"/>
    <cellStyle name="20% - ส่วนที่ถูกเน้น6 2 4" xfId="81" xr:uid="{00000000-0005-0000-0000-00004C000000}"/>
    <cellStyle name="20% - ส่วนที่ถูกเน้น6 2_03_environment" xfId="82" xr:uid="{00000000-0005-0000-0000-00004D000000}"/>
    <cellStyle name="20% - ส่วนที่ถูกเน้น6 3" xfId="83" xr:uid="{00000000-0005-0000-0000-00004E000000}"/>
    <cellStyle name="20% - ส่วนที่ถูกเน้น6 3 2" xfId="84" xr:uid="{00000000-0005-0000-0000-00004F000000}"/>
    <cellStyle name="20% - ส่วนที่ถูกเน้น6 4" xfId="85" xr:uid="{00000000-0005-0000-0000-000050000000}"/>
    <cellStyle name="20% - ส่วนที่ถูกเน้น6 4 2" xfId="86" xr:uid="{00000000-0005-0000-0000-000051000000}"/>
    <cellStyle name="40% - Accent1" xfId="87" xr:uid="{00000000-0005-0000-0000-000052000000}"/>
    <cellStyle name="40% - Accent1 2" xfId="88" xr:uid="{00000000-0005-0000-0000-000053000000}"/>
    <cellStyle name="40% - Accent1 3" xfId="89" xr:uid="{00000000-0005-0000-0000-000054000000}"/>
    <cellStyle name="40% - Accent1 4" xfId="90" xr:uid="{00000000-0005-0000-0000-000055000000}"/>
    <cellStyle name="40% - Accent1_07_Economic 54 (6 Months)" xfId="91" xr:uid="{00000000-0005-0000-0000-000056000000}"/>
    <cellStyle name="40% - Accent2" xfId="92" xr:uid="{00000000-0005-0000-0000-000057000000}"/>
    <cellStyle name="40% - Accent2 2" xfId="93" xr:uid="{00000000-0005-0000-0000-000058000000}"/>
    <cellStyle name="40% - Accent2 3" xfId="94" xr:uid="{00000000-0005-0000-0000-000059000000}"/>
    <cellStyle name="40% - Accent3" xfId="95" xr:uid="{00000000-0005-0000-0000-00005A000000}"/>
    <cellStyle name="40% - Accent3 2" xfId="96" xr:uid="{00000000-0005-0000-0000-00005B000000}"/>
    <cellStyle name="40% - Accent3 3" xfId="97" xr:uid="{00000000-0005-0000-0000-00005C000000}"/>
    <cellStyle name="40% - Accent3 4" xfId="98" xr:uid="{00000000-0005-0000-0000-00005D000000}"/>
    <cellStyle name="40% - Accent3_07_Economic 54 (6 Months)" xfId="99" xr:uid="{00000000-0005-0000-0000-00005E000000}"/>
    <cellStyle name="40% - Accent4" xfId="100" xr:uid="{00000000-0005-0000-0000-00005F000000}"/>
    <cellStyle name="40% - Accent4 2" xfId="101" xr:uid="{00000000-0005-0000-0000-000060000000}"/>
    <cellStyle name="40% - Accent4 3" xfId="102" xr:uid="{00000000-0005-0000-0000-000061000000}"/>
    <cellStyle name="40% - Accent4 4" xfId="103" xr:uid="{00000000-0005-0000-0000-000062000000}"/>
    <cellStyle name="40% - Accent4_07_Economic 54 (6 Months)" xfId="104" xr:uid="{00000000-0005-0000-0000-000063000000}"/>
    <cellStyle name="40% - Accent5" xfId="105" xr:uid="{00000000-0005-0000-0000-000064000000}"/>
    <cellStyle name="40% - Accent5 2" xfId="106" xr:uid="{00000000-0005-0000-0000-000065000000}"/>
    <cellStyle name="40% - Accent5 3" xfId="107" xr:uid="{00000000-0005-0000-0000-000066000000}"/>
    <cellStyle name="40% - Accent6" xfId="108" xr:uid="{00000000-0005-0000-0000-000067000000}"/>
    <cellStyle name="40% - Accent6 2" xfId="109" xr:uid="{00000000-0005-0000-0000-000068000000}"/>
    <cellStyle name="40% - Accent6 3" xfId="110" xr:uid="{00000000-0005-0000-0000-000069000000}"/>
    <cellStyle name="40% - Accent6 4" xfId="111" xr:uid="{00000000-0005-0000-0000-00006A000000}"/>
    <cellStyle name="40% - Accent6_07_Economic 54 (6 Months)" xfId="112" xr:uid="{00000000-0005-0000-0000-00006B000000}"/>
    <cellStyle name="40% - ส่วนที่ถูกเน้น1 2" xfId="113" xr:uid="{00000000-0005-0000-0000-00006C000000}"/>
    <cellStyle name="40% - ส่วนที่ถูกเน้น1 2 2" xfId="114" xr:uid="{00000000-0005-0000-0000-00006D000000}"/>
    <cellStyle name="40% - ส่วนที่ถูกเน้น1 2 3" xfId="115" xr:uid="{00000000-0005-0000-0000-00006E000000}"/>
    <cellStyle name="40% - ส่วนที่ถูกเน้น1 2 4" xfId="116" xr:uid="{00000000-0005-0000-0000-00006F000000}"/>
    <cellStyle name="40% - ส่วนที่ถูกเน้น1 2_03_environment" xfId="117" xr:uid="{00000000-0005-0000-0000-000070000000}"/>
    <cellStyle name="40% - ส่วนที่ถูกเน้น1 3" xfId="118" xr:uid="{00000000-0005-0000-0000-000071000000}"/>
    <cellStyle name="40% - ส่วนที่ถูกเน้น1 3 2" xfId="119" xr:uid="{00000000-0005-0000-0000-000072000000}"/>
    <cellStyle name="40% - ส่วนที่ถูกเน้น1 4" xfId="120" xr:uid="{00000000-0005-0000-0000-000073000000}"/>
    <cellStyle name="40% - ส่วนที่ถูกเน้น1 4 2" xfId="121" xr:uid="{00000000-0005-0000-0000-000074000000}"/>
    <cellStyle name="40% - ส่วนที่ถูกเน้น2 2" xfId="122" xr:uid="{00000000-0005-0000-0000-000075000000}"/>
    <cellStyle name="40% - ส่วนที่ถูกเน้น2 2 2" xfId="123" xr:uid="{00000000-0005-0000-0000-000076000000}"/>
    <cellStyle name="40% - ส่วนที่ถูกเน้น2 2 3" xfId="124" xr:uid="{00000000-0005-0000-0000-000077000000}"/>
    <cellStyle name="40% - ส่วนที่ถูกเน้น2 2 4" xfId="125" xr:uid="{00000000-0005-0000-0000-000078000000}"/>
    <cellStyle name="40% - ส่วนที่ถูกเน้น2 2_03_environment" xfId="126" xr:uid="{00000000-0005-0000-0000-000079000000}"/>
    <cellStyle name="40% - ส่วนที่ถูกเน้น2 3" xfId="127" xr:uid="{00000000-0005-0000-0000-00007A000000}"/>
    <cellStyle name="40% - ส่วนที่ถูกเน้น2 3 2" xfId="128" xr:uid="{00000000-0005-0000-0000-00007B000000}"/>
    <cellStyle name="40% - ส่วนที่ถูกเน้น2 4" xfId="129" xr:uid="{00000000-0005-0000-0000-00007C000000}"/>
    <cellStyle name="40% - ส่วนที่ถูกเน้น2 4 2" xfId="130" xr:uid="{00000000-0005-0000-0000-00007D000000}"/>
    <cellStyle name="40% - ส่วนที่ถูกเน้น3 2" xfId="131" xr:uid="{00000000-0005-0000-0000-00007E000000}"/>
    <cellStyle name="40% - ส่วนที่ถูกเน้น3 2 2" xfId="132" xr:uid="{00000000-0005-0000-0000-00007F000000}"/>
    <cellStyle name="40% - ส่วนที่ถูกเน้น3 2 3" xfId="133" xr:uid="{00000000-0005-0000-0000-000080000000}"/>
    <cellStyle name="40% - ส่วนที่ถูกเน้น3 2 4" xfId="134" xr:uid="{00000000-0005-0000-0000-000081000000}"/>
    <cellStyle name="40% - ส่วนที่ถูกเน้น3 2_03_environment" xfId="135" xr:uid="{00000000-0005-0000-0000-000082000000}"/>
    <cellStyle name="40% - ส่วนที่ถูกเน้น3 3" xfId="136" xr:uid="{00000000-0005-0000-0000-000083000000}"/>
    <cellStyle name="40% - ส่วนที่ถูกเน้น3 3 2" xfId="137" xr:uid="{00000000-0005-0000-0000-000084000000}"/>
    <cellStyle name="40% - ส่วนที่ถูกเน้น3 4" xfId="138" xr:uid="{00000000-0005-0000-0000-000085000000}"/>
    <cellStyle name="40% - ส่วนที่ถูกเน้น3 4 2" xfId="139" xr:uid="{00000000-0005-0000-0000-000086000000}"/>
    <cellStyle name="40% - ส่วนที่ถูกเน้น4 2" xfId="140" xr:uid="{00000000-0005-0000-0000-000087000000}"/>
    <cellStyle name="40% - ส่วนที่ถูกเน้น4 2 2" xfId="141" xr:uid="{00000000-0005-0000-0000-000088000000}"/>
    <cellStyle name="40% - ส่วนที่ถูกเน้น4 2 3" xfId="142" xr:uid="{00000000-0005-0000-0000-000089000000}"/>
    <cellStyle name="40% - ส่วนที่ถูกเน้น4 2 4" xfId="143" xr:uid="{00000000-0005-0000-0000-00008A000000}"/>
    <cellStyle name="40% - ส่วนที่ถูกเน้น4 2_03_environment" xfId="144" xr:uid="{00000000-0005-0000-0000-00008B000000}"/>
    <cellStyle name="40% - ส่วนที่ถูกเน้น4 3" xfId="145" xr:uid="{00000000-0005-0000-0000-00008C000000}"/>
    <cellStyle name="40% - ส่วนที่ถูกเน้น4 3 2" xfId="146" xr:uid="{00000000-0005-0000-0000-00008D000000}"/>
    <cellStyle name="40% - ส่วนที่ถูกเน้น4 4" xfId="147" xr:uid="{00000000-0005-0000-0000-00008E000000}"/>
    <cellStyle name="40% - ส่วนที่ถูกเน้น4 4 2" xfId="148" xr:uid="{00000000-0005-0000-0000-00008F000000}"/>
    <cellStyle name="40% - ส่วนที่ถูกเน้น5 2" xfId="149" xr:uid="{00000000-0005-0000-0000-000090000000}"/>
    <cellStyle name="40% - ส่วนที่ถูกเน้น5 2 2" xfId="150" xr:uid="{00000000-0005-0000-0000-000091000000}"/>
    <cellStyle name="40% - ส่วนที่ถูกเน้น5 2 3" xfId="151" xr:uid="{00000000-0005-0000-0000-000092000000}"/>
    <cellStyle name="40% - ส่วนที่ถูกเน้น5 2 4" xfId="152" xr:uid="{00000000-0005-0000-0000-000093000000}"/>
    <cellStyle name="40% - ส่วนที่ถูกเน้น5 2_03_environment" xfId="153" xr:uid="{00000000-0005-0000-0000-000094000000}"/>
    <cellStyle name="40% - ส่วนที่ถูกเน้น5 3" xfId="154" xr:uid="{00000000-0005-0000-0000-000095000000}"/>
    <cellStyle name="40% - ส่วนที่ถูกเน้น5 3 2" xfId="155" xr:uid="{00000000-0005-0000-0000-000096000000}"/>
    <cellStyle name="40% - ส่วนที่ถูกเน้น5 4" xfId="156" xr:uid="{00000000-0005-0000-0000-000097000000}"/>
    <cellStyle name="40% - ส่วนที่ถูกเน้น5 4 2" xfId="157" xr:uid="{00000000-0005-0000-0000-000098000000}"/>
    <cellStyle name="40% - ส่วนที่ถูกเน้น6 2" xfId="158" xr:uid="{00000000-0005-0000-0000-000099000000}"/>
    <cellStyle name="40% - ส่วนที่ถูกเน้น6 2 2" xfId="159" xr:uid="{00000000-0005-0000-0000-00009A000000}"/>
    <cellStyle name="40% - ส่วนที่ถูกเน้น6 2 3" xfId="160" xr:uid="{00000000-0005-0000-0000-00009B000000}"/>
    <cellStyle name="40% - ส่วนที่ถูกเน้น6 2 4" xfId="161" xr:uid="{00000000-0005-0000-0000-00009C000000}"/>
    <cellStyle name="40% - ส่วนที่ถูกเน้น6 2_03_environment" xfId="162" xr:uid="{00000000-0005-0000-0000-00009D000000}"/>
    <cellStyle name="40% - ส่วนที่ถูกเน้น6 3" xfId="163" xr:uid="{00000000-0005-0000-0000-00009E000000}"/>
    <cellStyle name="40% - ส่วนที่ถูกเน้น6 3 2" xfId="164" xr:uid="{00000000-0005-0000-0000-00009F000000}"/>
    <cellStyle name="40% - ส่วนที่ถูกเน้น6 4" xfId="165" xr:uid="{00000000-0005-0000-0000-0000A0000000}"/>
    <cellStyle name="40% - ส่วนที่ถูกเน้น6 4 2" xfId="166" xr:uid="{00000000-0005-0000-0000-0000A1000000}"/>
    <cellStyle name="60% - Accent1" xfId="167" xr:uid="{00000000-0005-0000-0000-0000A2000000}"/>
    <cellStyle name="60% - Accent1 2" xfId="168" xr:uid="{00000000-0005-0000-0000-0000A3000000}"/>
    <cellStyle name="60% - Accent1 3" xfId="169" xr:uid="{00000000-0005-0000-0000-0000A4000000}"/>
    <cellStyle name="60% - Accent1 4" xfId="170" xr:uid="{00000000-0005-0000-0000-0000A5000000}"/>
    <cellStyle name="60% - Accent1_07_Economic 54 (6 Months)" xfId="171" xr:uid="{00000000-0005-0000-0000-0000A6000000}"/>
    <cellStyle name="60% - Accent2" xfId="172" xr:uid="{00000000-0005-0000-0000-0000A7000000}"/>
    <cellStyle name="60% - Accent2 2" xfId="173" xr:uid="{00000000-0005-0000-0000-0000A8000000}"/>
    <cellStyle name="60% - Accent2 3" xfId="174" xr:uid="{00000000-0005-0000-0000-0000A9000000}"/>
    <cellStyle name="60% - Accent3" xfId="175" xr:uid="{00000000-0005-0000-0000-0000AA000000}"/>
    <cellStyle name="60% - Accent3 2" xfId="176" xr:uid="{00000000-0005-0000-0000-0000AB000000}"/>
    <cellStyle name="60% - Accent3 3" xfId="177" xr:uid="{00000000-0005-0000-0000-0000AC000000}"/>
    <cellStyle name="60% - Accent3 4" xfId="178" xr:uid="{00000000-0005-0000-0000-0000AD000000}"/>
    <cellStyle name="60% - Accent3_07_Economic 54 (6 Months)" xfId="179" xr:uid="{00000000-0005-0000-0000-0000AE000000}"/>
    <cellStyle name="60% - Accent4" xfId="180" xr:uid="{00000000-0005-0000-0000-0000AF000000}"/>
    <cellStyle name="60% - Accent4 2" xfId="181" xr:uid="{00000000-0005-0000-0000-0000B0000000}"/>
    <cellStyle name="60% - Accent4 3" xfId="182" xr:uid="{00000000-0005-0000-0000-0000B1000000}"/>
    <cellStyle name="60% - Accent4 4" xfId="183" xr:uid="{00000000-0005-0000-0000-0000B2000000}"/>
    <cellStyle name="60% - Accent4_07_Economic 54 (6 Months)" xfId="184" xr:uid="{00000000-0005-0000-0000-0000B3000000}"/>
    <cellStyle name="60% - Accent5" xfId="185" xr:uid="{00000000-0005-0000-0000-0000B4000000}"/>
    <cellStyle name="60% - Accent5 2" xfId="186" xr:uid="{00000000-0005-0000-0000-0000B5000000}"/>
    <cellStyle name="60% - Accent5 3" xfId="187" xr:uid="{00000000-0005-0000-0000-0000B6000000}"/>
    <cellStyle name="60% - Accent6" xfId="188" xr:uid="{00000000-0005-0000-0000-0000B7000000}"/>
    <cellStyle name="60% - Accent6 2" xfId="189" xr:uid="{00000000-0005-0000-0000-0000B8000000}"/>
    <cellStyle name="60% - Accent6 3" xfId="190" xr:uid="{00000000-0005-0000-0000-0000B9000000}"/>
    <cellStyle name="60% - Accent6 4" xfId="191" xr:uid="{00000000-0005-0000-0000-0000BA000000}"/>
    <cellStyle name="60% - Accent6_07_Economic 54 (6 Months)" xfId="192" xr:uid="{00000000-0005-0000-0000-0000BB000000}"/>
    <cellStyle name="60% - ส่วนที่ถูกเน้น1 2" xfId="193" xr:uid="{00000000-0005-0000-0000-0000BC000000}"/>
    <cellStyle name="60% - ส่วนที่ถูกเน้น1 2 2" xfId="194" xr:uid="{00000000-0005-0000-0000-0000BD000000}"/>
    <cellStyle name="60% - ส่วนที่ถูกเน้น1 2 3" xfId="195" xr:uid="{00000000-0005-0000-0000-0000BE000000}"/>
    <cellStyle name="60% - ส่วนที่ถูกเน้น1 2 4" xfId="196" xr:uid="{00000000-0005-0000-0000-0000BF000000}"/>
    <cellStyle name="60% - ส่วนที่ถูกเน้น1 2_03_environment" xfId="197" xr:uid="{00000000-0005-0000-0000-0000C0000000}"/>
    <cellStyle name="60% - ส่วนที่ถูกเน้น1 3" xfId="198" xr:uid="{00000000-0005-0000-0000-0000C1000000}"/>
    <cellStyle name="60% - ส่วนที่ถูกเน้น1 3 2" xfId="199" xr:uid="{00000000-0005-0000-0000-0000C2000000}"/>
    <cellStyle name="60% - ส่วนที่ถูกเน้น1 4" xfId="200" xr:uid="{00000000-0005-0000-0000-0000C3000000}"/>
    <cellStyle name="60% - ส่วนที่ถูกเน้น1 4 2" xfId="201" xr:uid="{00000000-0005-0000-0000-0000C4000000}"/>
    <cellStyle name="60% - ส่วนที่ถูกเน้น2 2" xfId="202" xr:uid="{00000000-0005-0000-0000-0000C5000000}"/>
    <cellStyle name="60% - ส่วนที่ถูกเน้น2 2 2" xfId="203" xr:uid="{00000000-0005-0000-0000-0000C6000000}"/>
    <cellStyle name="60% - ส่วนที่ถูกเน้น2 2 3" xfId="204" xr:uid="{00000000-0005-0000-0000-0000C7000000}"/>
    <cellStyle name="60% - ส่วนที่ถูกเน้น2 2 4" xfId="205" xr:uid="{00000000-0005-0000-0000-0000C8000000}"/>
    <cellStyle name="60% - ส่วนที่ถูกเน้น2 2_03_environment" xfId="206" xr:uid="{00000000-0005-0000-0000-0000C9000000}"/>
    <cellStyle name="60% - ส่วนที่ถูกเน้น2 3" xfId="207" xr:uid="{00000000-0005-0000-0000-0000CA000000}"/>
    <cellStyle name="60% - ส่วนที่ถูกเน้น2 3 2" xfId="208" xr:uid="{00000000-0005-0000-0000-0000CB000000}"/>
    <cellStyle name="60% - ส่วนที่ถูกเน้น2 4" xfId="209" xr:uid="{00000000-0005-0000-0000-0000CC000000}"/>
    <cellStyle name="60% - ส่วนที่ถูกเน้น2 4 2" xfId="210" xr:uid="{00000000-0005-0000-0000-0000CD000000}"/>
    <cellStyle name="60% - ส่วนที่ถูกเน้น3 2" xfId="211" xr:uid="{00000000-0005-0000-0000-0000CE000000}"/>
    <cellStyle name="60% - ส่วนที่ถูกเน้น3 2 2" xfId="212" xr:uid="{00000000-0005-0000-0000-0000CF000000}"/>
    <cellStyle name="60% - ส่วนที่ถูกเน้น3 2 3" xfId="213" xr:uid="{00000000-0005-0000-0000-0000D0000000}"/>
    <cellStyle name="60% - ส่วนที่ถูกเน้น3 2 4" xfId="214" xr:uid="{00000000-0005-0000-0000-0000D1000000}"/>
    <cellStyle name="60% - ส่วนที่ถูกเน้น3 2_03_environment" xfId="215" xr:uid="{00000000-0005-0000-0000-0000D2000000}"/>
    <cellStyle name="60% - ส่วนที่ถูกเน้น3 3" xfId="216" xr:uid="{00000000-0005-0000-0000-0000D3000000}"/>
    <cellStyle name="60% - ส่วนที่ถูกเน้น3 3 2" xfId="217" xr:uid="{00000000-0005-0000-0000-0000D4000000}"/>
    <cellStyle name="60% - ส่วนที่ถูกเน้น3 4" xfId="218" xr:uid="{00000000-0005-0000-0000-0000D5000000}"/>
    <cellStyle name="60% - ส่วนที่ถูกเน้น3 4 2" xfId="219" xr:uid="{00000000-0005-0000-0000-0000D6000000}"/>
    <cellStyle name="60% - ส่วนที่ถูกเน้น4 2" xfId="220" xr:uid="{00000000-0005-0000-0000-0000D7000000}"/>
    <cellStyle name="60% - ส่วนที่ถูกเน้น4 2 2" xfId="221" xr:uid="{00000000-0005-0000-0000-0000D8000000}"/>
    <cellStyle name="60% - ส่วนที่ถูกเน้น4 2 3" xfId="222" xr:uid="{00000000-0005-0000-0000-0000D9000000}"/>
    <cellStyle name="60% - ส่วนที่ถูกเน้น4 2 4" xfId="223" xr:uid="{00000000-0005-0000-0000-0000DA000000}"/>
    <cellStyle name="60% - ส่วนที่ถูกเน้น4 2_03_environment" xfId="224" xr:uid="{00000000-0005-0000-0000-0000DB000000}"/>
    <cellStyle name="60% - ส่วนที่ถูกเน้น4 3" xfId="225" xr:uid="{00000000-0005-0000-0000-0000DC000000}"/>
    <cellStyle name="60% - ส่วนที่ถูกเน้น4 3 2" xfId="226" xr:uid="{00000000-0005-0000-0000-0000DD000000}"/>
    <cellStyle name="60% - ส่วนที่ถูกเน้น4 4" xfId="227" xr:uid="{00000000-0005-0000-0000-0000DE000000}"/>
    <cellStyle name="60% - ส่วนที่ถูกเน้น4 4 2" xfId="228" xr:uid="{00000000-0005-0000-0000-0000DF000000}"/>
    <cellStyle name="60% - ส่วนที่ถูกเน้น5 2" xfId="229" xr:uid="{00000000-0005-0000-0000-0000E0000000}"/>
    <cellStyle name="60% - ส่วนที่ถูกเน้น5 2 2" xfId="230" xr:uid="{00000000-0005-0000-0000-0000E1000000}"/>
    <cellStyle name="60% - ส่วนที่ถูกเน้น5 2 3" xfId="231" xr:uid="{00000000-0005-0000-0000-0000E2000000}"/>
    <cellStyle name="60% - ส่วนที่ถูกเน้น5 2 4" xfId="232" xr:uid="{00000000-0005-0000-0000-0000E3000000}"/>
    <cellStyle name="60% - ส่วนที่ถูกเน้น5 2_03_environment" xfId="233" xr:uid="{00000000-0005-0000-0000-0000E4000000}"/>
    <cellStyle name="60% - ส่วนที่ถูกเน้น5 3" xfId="234" xr:uid="{00000000-0005-0000-0000-0000E5000000}"/>
    <cellStyle name="60% - ส่วนที่ถูกเน้น5 3 2" xfId="235" xr:uid="{00000000-0005-0000-0000-0000E6000000}"/>
    <cellStyle name="60% - ส่วนที่ถูกเน้น5 4" xfId="236" xr:uid="{00000000-0005-0000-0000-0000E7000000}"/>
    <cellStyle name="60% - ส่วนที่ถูกเน้น5 4 2" xfId="237" xr:uid="{00000000-0005-0000-0000-0000E8000000}"/>
    <cellStyle name="60% - ส่วนที่ถูกเน้น6 2" xfId="238" xr:uid="{00000000-0005-0000-0000-0000E9000000}"/>
    <cellStyle name="60% - ส่วนที่ถูกเน้น6 2 2" xfId="239" xr:uid="{00000000-0005-0000-0000-0000EA000000}"/>
    <cellStyle name="60% - ส่วนที่ถูกเน้น6 2 3" xfId="240" xr:uid="{00000000-0005-0000-0000-0000EB000000}"/>
    <cellStyle name="60% - ส่วนที่ถูกเน้น6 2 4" xfId="241" xr:uid="{00000000-0005-0000-0000-0000EC000000}"/>
    <cellStyle name="60% - ส่วนที่ถูกเน้น6 2_03_environment" xfId="242" xr:uid="{00000000-0005-0000-0000-0000ED000000}"/>
    <cellStyle name="60% - ส่วนที่ถูกเน้น6 3" xfId="243" xr:uid="{00000000-0005-0000-0000-0000EE000000}"/>
    <cellStyle name="60% - ส่วนที่ถูกเน้น6 3 2" xfId="244" xr:uid="{00000000-0005-0000-0000-0000EF000000}"/>
    <cellStyle name="60% - ส่วนที่ถูกเน้น6 4" xfId="245" xr:uid="{00000000-0005-0000-0000-0000F0000000}"/>
    <cellStyle name="60% - ส่วนที่ถูกเน้น6 4 2" xfId="246" xr:uid="{00000000-0005-0000-0000-0000F1000000}"/>
    <cellStyle name="Accent1" xfId="247" xr:uid="{00000000-0005-0000-0000-0000F2000000}"/>
    <cellStyle name="Accent1 2" xfId="248" xr:uid="{00000000-0005-0000-0000-0000F3000000}"/>
    <cellStyle name="Accent1 3" xfId="249" xr:uid="{00000000-0005-0000-0000-0000F4000000}"/>
    <cellStyle name="Accent1 4" xfId="250" xr:uid="{00000000-0005-0000-0000-0000F5000000}"/>
    <cellStyle name="Accent1_07_Economic 54 (6 Months)" xfId="251" xr:uid="{00000000-0005-0000-0000-0000F6000000}"/>
    <cellStyle name="Accent2" xfId="252" xr:uid="{00000000-0005-0000-0000-0000F7000000}"/>
    <cellStyle name="Accent2 2" xfId="253" xr:uid="{00000000-0005-0000-0000-0000F8000000}"/>
    <cellStyle name="Accent2 3" xfId="254" xr:uid="{00000000-0005-0000-0000-0000F9000000}"/>
    <cellStyle name="Accent3" xfId="255" xr:uid="{00000000-0005-0000-0000-0000FA000000}"/>
    <cellStyle name="Accent3 2" xfId="256" xr:uid="{00000000-0005-0000-0000-0000FB000000}"/>
    <cellStyle name="Accent3 3" xfId="257" xr:uid="{00000000-0005-0000-0000-0000FC000000}"/>
    <cellStyle name="Accent4" xfId="258" xr:uid="{00000000-0005-0000-0000-0000FD000000}"/>
    <cellStyle name="Accent4 2" xfId="259" xr:uid="{00000000-0005-0000-0000-0000FE000000}"/>
    <cellStyle name="Accent4 3" xfId="260" xr:uid="{00000000-0005-0000-0000-0000FF000000}"/>
    <cellStyle name="Accent4 4" xfId="261" xr:uid="{00000000-0005-0000-0000-000000010000}"/>
    <cellStyle name="Accent4_07_Economic 54 (6 Months)" xfId="262" xr:uid="{00000000-0005-0000-0000-000001010000}"/>
    <cellStyle name="Accent5" xfId="263" xr:uid="{00000000-0005-0000-0000-000002010000}"/>
    <cellStyle name="Accent5 2" xfId="264" xr:uid="{00000000-0005-0000-0000-000003010000}"/>
    <cellStyle name="Accent5 3" xfId="265" xr:uid="{00000000-0005-0000-0000-000004010000}"/>
    <cellStyle name="Accent6" xfId="266" xr:uid="{00000000-0005-0000-0000-000005010000}"/>
    <cellStyle name="Accent6 2" xfId="267" xr:uid="{00000000-0005-0000-0000-000006010000}"/>
    <cellStyle name="Accent6 3" xfId="268" xr:uid="{00000000-0005-0000-0000-000007010000}"/>
    <cellStyle name="Bad" xfId="269" xr:uid="{00000000-0005-0000-0000-000008010000}"/>
    <cellStyle name="Bad 2" xfId="270" xr:uid="{00000000-0005-0000-0000-000009010000}"/>
    <cellStyle name="Bad 3" xfId="271" xr:uid="{00000000-0005-0000-0000-00000A010000}"/>
    <cellStyle name="Calculation" xfId="272" xr:uid="{00000000-0005-0000-0000-00000B010000}"/>
    <cellStyle name="Calculation 2" xfId="273" xr:uid="{00000000-0005-0000-0000-00000C010000}"/>
    <cellStyle name="Calculation 3" xfId="274" xr:uid="{00000000-0005-0000-0000-00000D010000}"/>
    <cellStyle name="Calculation 4" xfId="275" xr:uid="{00000000-0005-0000-0000-00000E010000}"/>
    <cellStyle name="Calculation_07_Economic 54 (6 Months)" xfId="276" xr:uid="{00000000-0005-0000-0000-00000F010000}"/>
    <cellStyle name="Check Cell" xfId="277" xr:uid="{00000000-0005-0000-0000-000010010000}"/>
    <cellStyle name="Check Cell 2" xfId="278" xr:uid="{00000000-0005-0000-0000-000011010000}"/>
    <cellStyle name="Check Cell 3" xfId="279" xr:uid="{00000000-0005-0000-0000-000012010000}"/>
    <cellStyle name="Comma 10" xfId="280" xr:uid="{00000000-0005-0000-0000-000013010000}"/>
    <cellStyle name="Comma 11" xfId="281" xr:uid="{00000000-0005-0000-0000-000014010000}"/>
    <cellStyle name="Comma 11 2" xfId="282" xr:uid="{00000000-0005-0000-0000-000015010000}"/>
    <cellStyle name="Comma 12" xfId="283" xr:uid="{00000000-0005-0000-0000-000016010000}"/>
    <cellStyle name="Comma 13" xfId="284" xr:uid="{00000000-0005-0000-0000-000017010000}"/>
    <cellStyle name="Comma 14" xfId="285" xr:uid="{00000000-0005-0000-0000-000018010000}"/>
    <cellStyle name="Comma 14 2" xfId="286" xr:uid="{00000000-0005-0000-0000-000019010000}"/>
    <cellStyle name="Comma 14 3" xfId="287" xr:uid="{00000000-0005-0000-0000-00001A010000}"/>
    <cellStyle name="Comma 2" xfId="288" xr:uid="{00000000-0005-0000-0000-00001B010000}"/>
    <cellStyle name="Comma 2 2" xfId="289" xr:uid="{00000000-0005-0000-0000-00001C010000}"/>
    <cellStyle name="Comma 2 2 2" xfId="290" xr:uid="{00000000-0005-0000-0000-00001D010000}"/>
    <cellStyle name="Comma 2 3" xfId="291" xr:uid="{00000000-0005-0000-0000-00001E010000}"/>
    <cellStyle name="Comma 2 4" xfId="292" xr:uid="{00000000-0005-0000-0000-00001F010000}"/>
    <cellStyle name="Comma 2 5" xfId="293" xr:uid="{00000000-0005-0000-0000-000020010000}"/>
    <cellStyle name="Comma 2_03_environment" xfId="294" xr:uid="{00000000-0005-0000-0000-000021010000}"/>
    <cellStyle name="Comma 3" xfId="295" xr:uid="{00000000-0005-0000-0000-000022010000}"/>
    <cellStyle name="Comma 4" xfId="296" xr:uid="{00000000-0005-0000-0000-000023010000}"/>
    <cellStyle name="Comma 5" xfId="297" xr:uid="{00000000-0005-0000-0000-000024010000}"/>
    <cellStyle name="Comma 6" xfId="298" xr:uid="{00000000-0005-0000-0000-000025010000}"/>
    <cellStyle name="Comma 7" xfId="299" xr:uid="{00000000-0005-0000-0000-000026010000}"/>
    <cellStyle name="Comma 8" xfId="300" xr:uid="{00000000-0005-0000-0000-000027010000}"/>
    <cellStyle name="Comma 9" xfId="301" xr:uid="{00000000-0005-0000-0000-000028010000}"/>
    <cellStyle name="Comma 9 2" xfId="302" xr:uid="{00000000-0005-0000-0000-000029010000}"/>
    <cellStyle name="Explanatory Text" xfId="303" xr:uid="{00000000-0005-0000-0000-00002A010000}"/>
    <cellStyle name="Explanatory Text 2" xfId="304" xr:uid="{00000000-0005-0000-0000-00002B010000}"/>
    <cellStyle name="Explanatory Text 3" xfId="305" xr:uid="{00000000-0005-0000-0000-00002C010000}"/>
    <cellStyle name="Good" xfId="306" xr:uid="{00000000-0005-0000-0000-00002D010000}"/>
    <cellStyle name="Good 2" xfId="307" xr:uid="{00000000-0005-0000-0000-00002E010000}"/>
    <cellStyle name="Good 3" xfId="308" xr:uid="{00000000-0005-0000-0000-00002F010000}"/>
    <cellStyle name="Heading 1" xfId="309" xr:uid="{00000000-0005-0000-0000-000030010000}"/>
    <cellStyle name="Heading 1 2" xfId="310" xr:uid="{00000000-0005-0000-0000-000031010000}"/>
    <cellStyle name="Heading 1 3" xfId="311" xr:uid="{00000000-0005-0000-0000-000032010000}"/>
    <cellStyle name="Heading 1 4" xfId="312" xr:uid="{00000000-0005-0000-0000-000033010000}"/>
    <cellStyle name="Heading 1_07_Economic 54 (6 Months)" xfId="313" xr:uid="{00000000-0005-0000-0000-000034010000}"/>
    <cellStyle name="Heading 2" xfId="314" xr:uid="{00000000-0005-0000-0000-000035010000}"/>
    <cellStyle name="Heading 2 2" xfId="315" xr:uid="{00000000-0005-0000-0000-000036010000}"/>
    <cellStyle name="Heading 2 3" xfId="316" xr:uid="{00000000-0005-0000-0000-000037010000}"/>
    <cellStyle name="Heading 2 4" xfId="317" xr:uid="{00000000-0005-0000-0000-000038010000}"/>
    <cellStyle name="Heading 2_07_Economic 54 (6 Months)" xfId="318" xr:uid="{00000000-0005-0000-0000-000039010000}"/>
    <cellStyle name="Heading 3" xfId="319" xr:uid="{00000000-0005-0000-0000-00003A010000}"/>
    <cellStyle name="Heading 3 2" xfId="320" xr:uid="{00000000-0005-0000-0000-00003B010000}"/>
    <cellStyle name="Heading 3 3" xfId="321" xr:uid="{00000000-0005-0000-0000-00003C010000}"/>
    <cellStyle name="Heading 3 4" xfId="322" xr:uid="{00000000-0005-0000-0000-00003D010000}"/>
    <cellStyle name="Heading 3_07_Economic 54 (6 Months)" xfId="323" xr:uid="{00000000-0005-0000-0000-00003E010000}"/>
    <cellStyle name="Heading 4" xfId="324" xr:uid="{00000000-0005-0000-0000-00003F010000}"/>
    <cellStyle name="Heading 4 2" xfId="325" xr:uid="{00000000-0005-0000-0000-000040010000}"/>
    <cellStyle name="Heading 4 3" xfId="326" xr:uid="{00000000-0005-0000-0000-000041010000}"/>
    <cellStyle name="Heading 4 4" xfId="327" xr:uid="{00000000-0005-0000-0000-000042010000}"/>
    <cellStyle name="Heading 4_07_Economic 54 (6 Months)" xfId="328" xr:uid="{00000000-0005-0000-0000-000043010000}"/>
    <cellStyle name="Hyperlink" xfId="694" builtinId="8"/>
    <cellStyle name="Hyperlink 2" xfId="329" xr:uid="{00000000-0005-0000-0000-000045010000}"/>
    <cellStyle name="Input" xfId="330" xr:uid="{00000000-0005-0000-0000-000046010000}"/>
    <cellStyle name="Input 2" xfId="331" xr:uid="{00000000-0005-0000-0000-000047010000}"/>
    <cellStyle name="Input 3" xfId="332" xr:uid="{00000000-0005-0000-0000-000048010000}"/>
    <cellStyle name="Input 4" xfId="333" xr:uid="{00000000-0005-0000-0000-000049010000}"/>
    <cellStyle name="Input_07_Economic 54 (6 Months)" xfId="334" xr:uid="{00000000-0005-0000-0000-00004A010000}"/>
    <cellStyle name="Linked Cell" xfId="335" xr:uid="{00000000-0005-0000-0000-00004B010000}"/>
    <cellStyle name="Linked Cell 2" xfId="336" xr:uid="{00000000-0005-0000-0000-00004C010000}"/>
    <cellStyle name="Linked Cell 3" xfId="337" xr:uid="{00000000-0005-0000-0000-00004D010000}"/>
    <cellStyle name="Neutral" xfId="338" xr:uid="{00000000-0005-0000-0000-00004E010000}"/>
    <cellStyle name="Neutral 2" xfId="339" xr:uid="{00000000-0005-0000-0000-00004F010000}"/>
    <cellStyle name="Neutral 3" xfId="340" xr:uid="{00000000-0005-0000-0000-000050010000}"/>
    <cellStyle name="Normal 2" xfId="341" xr:uid="{00000000-0005-0000-0000-000051010000}"/>
    <cellStyle name="Normal 3" xfId="342" xr:uid="{00000000-0005-0000-0000-000052010000}"/>
    <cellStyle name="Normal 3 2" xfId="343" xr:uid="{00000000-0005-0000-0000-000053010000}"/>
    <cellStyle name="Normal 4" xfId="344" xr:uid="{00000000-0005-0000-0000-000054010000}"/>
    <cellStyle name="Normal 5" xfId="345" xr:uid="{00000000-0005-0000-0000-000055010000}"/>
    <cellStyle name="Normal 6" xfId="346" xr:uid="{00000000-0005-0000-0000-000056010000}"/>
    <cellStyle name="Normal 7" xfId="347" xr:uid="{00000000-0005-0000-0000-000057010000}"/>
    <cellStyle name="Normal 8" xfId="348" xr:uid="{00000000-0005-0000-0000-000058010000}"/>
    <cellStyle name="Normal 8 2" xfId="349" xr:uid="{00000000-0005-0000-0000-000059010000}"/>
    <cellStyle name="Normal 8 3" xfId="350" xr:uid="{00000000-0005-0000-0000-00005A010000}"/>
    <cellStyle name="Normal_3Environment-50 2" xfId="351" xr:uid="{00000000-0005-0000-0000-00005B010000}"/>
    <cellStyle name="Note" xfId="352" xr:uid="{00000000-0005-0000-0000-00005C010000}"/>
    <cellStyle name="Note 2" xfId="353" xr:uid="{00000000-0005-0000-0000-00005D010000}"/>
    <cellStyle name="Note 2 2" xfId="354" xr:uid="{00000000-0005-0000-0000-00005E010000}"/>
    <cellStyle name="Note 2 3" xfId="355" xr:uid="{00000000-0005-0000-0000-00005F010000}"/>
    <cellStyle name="Note 3" xfId="356" xr:uid="{00000000-0005-0000-0000-000060010000}"/>
    <cellStyle name="Note 4" xfId="357" xr:uid="{00000000-0005-0000-0000-000061010000}"/>
    <cellStyle name="Note 5" xfId="358" xr:uid="{00000000-0005-0000-0000-000062010000}"/>
    <cellStyle name="Output" xfId="359" xr:uid="{00000000-0005-0000-0000-000063010000}"/>
    <cellStyle name="Output 2" xfId="360" xr:uid="{00000000-0005-0000-0000-000064010000}"/>
    <cellStyle name="Output 3" xfId="361" xr:uid="{00000000-0005-0000-0000-000065010000}"/>
    <cellStyle name="Output 4" xfId="362" xr:uid="{00000000-0005-0000-0000-000066010000}"/>
    <cellStyle name="Output_07_Economic 54 (6 Months)" xfId="363" xr:uid="{00000000-0005-0000-0000-000067010000}"/>
    <cellStyle name="Style 1" xfId="364" xr:uid="{00000000-0005-0000-0000-000068010000}"/>
    <cellStyle name="Title" xfId="365" xr:uid="{00000000-0005-0000-0000-000069010000}"/>
    <cellStyle name="Title 2" xfId="366" xr:uid="{00000000-0005-0000-0000-00006A010000}"/>
    <cellStyle name="Title 3" xfId="367" xr:uid="{00000000-0005-0000-0000-00006B010000}"/>
    <cellStyle name="Title 4" xfId="368" xr:uid="{00000000-0005-0000-0000-00006C010000}"/>
    <cellStyle name="Title_07_Economic 54 (6 Months)" xfId="369" xr:uid="{00000000-0005-0000-0000-00006D010000}"/>
    <cellStyle name="Total" xfId="370" xr:uid="{00000000-0005-0000-0000-00006E010000}"/>
    <cellStyle name="Total 2" xfId="371" xr:uid="{00000000-0005-0000-0000-00006F010000}"/>
    <cellStyle name="Total 3" xfId="372" xr:uid="{00000000-0005-0000-0000-000070010000}"/>
    <cellStyle name="Total 4" xfId="373" xr:uid="{00000000-0005-0000-0000-000071010000}"/>
    <cellStyle name="Total_07_Economic 54 (6 Months)" xfId="374" xr:uid="{00000000-0005-0000-0000-000072010000}"/>
    <cellStyle name="Warning Text" xfId="375" xr:uid="{00000000-0005-0000-0000-000073010000}"/>
    <cellStyle name="Warning Text 2" xfId="376" xr:uid="{00000000-0005-0000-0000-000074010000}"/>
    <cellStyle name="Warning Text 3" xfId="377" xr:uid="{00000000-0005-0000-0000-000075010000}"/>
    <cellStyle name="การคำนวณ 2" xfId="491" xr:uid="{00000000-0005-0000-0000-0000E7010000}"/>
    <cellStyle name="การคำนวณ 2 2" xfId="492" xr:uid="{00000000-0005-0000-0000-0000E8010000}"/>
    <cellStyle name="การคำนวณ 2 3" xfId="493" xr:uid="{00000000-0005-0000-0000-0000E9010000}"/>
    <cellStyle name="การคำนวณ 2 4" xfId="494" xr:uid="{00000000-0005-0000-0000-0000EA010000}"/>
    <cellStyle name="การคำนวณ 2_03_environment" xfId="495" xr:uid="{00000000-0005-0000-0000-0000EB010000}"/>
    <cellStyle name="การคำนวณ 3" xfId="496" xr:uid="{00000000-0005-0000-0000-0000EC010000}"/>
    <cellStyle name="การคำนวณ 3 2" xfId="497" xr:uid="{00000000-0005-0000-0000-0000ED010000}"/>
    <cellStyle name="การคำนวณ 4" xfId="498" xr:uid="{00000000-0005-0000-0000-0000EE010000}"/>
    <cellStyle name="การคำนวณ 4 2" xfId="499" xr:uid="{00000000-0005-0000-0000-0000EF010000}"/>
    <cellStyle name="ข้อความเตือน 2" xfId="500" xr:uid="{00000000-0005-0000-0000-0000F0010000}"/>
    <cellStyle name="ข้อความเตือน 2 2" xfId="501" xr:uid="{00000000-0005-0000-0000-0000F1010000}"/>
    <cellStyle name="ข้อความเตือน 2 3" xfId="502" xr:uid="{00000000-0005-0000-0000-0000F2010000}"/>
    <cellStyle name="ข้อความเตือน 2 4" xfId="503" xr:uid="{00000000-0005-0000-0000-0000F3010000}"/>
    <cellStyle name="ข้อความเตือน 2_03_environment" xfId="504" xr:uid="{00000000-0005-0000-0000-0000F4010000}"/>
    <cellStyle name="ข้อความเตือน 3" xfId="505" xr:uid="{00000000-0005-0000-0000-0000F5010000}"/>
    <cellStyle name="ข้อความเตือน 3 2" xfId="506" xr:uid="{00000000-0005-0000-0000-0000F6010000}"/>
    <cellStyle name="ข้อความเตือน 4" xfId="507" xr:uid="{00000000-0005-0000-0000-0000F7010000}"/>
    <cellStyle name="ข้อความเตือน 4 2" xfId="508" xr:uid="{00000000-0005-0000-0000-0000F8010000}"/>
    <cellStyle name="ข้อความอธิบาย 2" xfId="509" xr:uid="{00000000-0005-0000-0000-0000F9010000}"/>
    <cellStyle name="ข้อความอธิบาย 2 2" xfId="510" xr:uid="{00000000-0005-0000-0000-0000FA010000}"/>
    <cellStyle name="ข้อความอธิบาย 2 3" xfId="511" xr:uid="{00000000-0005-0000-0000-0000FB010000}"/>
    <cellStyle name="ข้อความอธิบาย 2 4" xfId="512" xr:uid="{00000000-0005-0000-0000-0000FC010000}"/>
    <cellStyle name="ข้อความอธิบาย 2_03_environment" xfId="513" xr:uid="{00000000-0005-0000-0000-0000FD010000}"/>
    <cellStyle name="ข้อความอธิบาย 3" xfId="514" xr:uid="{00000000-0005-0000-0000-0000FE010000}"/>
    <cellStyle name="ข้อความอธิบาย 3 2" xfId="515" xr:uid="{00000000-0005-0000-0000-0000FF010000}"/>
    <cellStyle name="ข้อความอธิบาย 4" xfId="516" xr:uid="{00000000-0005-0000-0000-000000020000}"/>
    <cellStyle name="ข้อความอธิบาย 4 2" xfId="517" xr:uid="{00000000-0005-0000-0000-000001020000}"/>
    <cellStyle name="เครื่องหมายจุลภาค 10" xfId="378" xr:uid="{00000000-0005-0000-0000-000076010000}"/>
    <cellStyle name="เครื่องหมายจุลภาค 11" xfId="379" xr:uid="{00000000-0005-0000-0000-000077010000}"/>
    <cellStyle name="เครื่องหมายจุลภาค 11 2" xfId="380" xr:uid="{00000000-0005-0000-0000-000078010000}"/>
    <cellStyle name="เครื่องหมายจุลภาค 12" xfId="381" xr:uid="{00000000-0005-0000-0000-000079010000}"/>
    <cellStyle name="เครื่องหมายจุลภาค 13" xfId="382" xr:uid="{00000000-0005-0000-0000-00007A010000}"/>
    <cellStyle name="เครื่องหมายจุลภาค 13 2" xfId="383" xr:uid="{00000000-0005-0000-0000-00007B010000}"/>
    <cellStyle name="เครื่องหมายจุลภาค 13 3" xfId="384" xr:uid="{00000000-0005-0000-0000-00007C010000}"/>
    <cellStyle name="เครื่องหมายจุลภาค 13 3 2" xfId="385" xr:uid="{00000000-0005-0000-0000-00007D010000}"/>
    <cellStyle name="เครื่องหมายจุลภาค 2" xfId="386" xr:uid="{00000000-0005-0000-0000-00007E010000}"/>
    <cellStyle name="เครื่องหมายจุลภาค 2 2" xfId="387" xr:uid="{00000000-0005-0000-0000-00007F010000}"/>
    <cellStyle name="เครื่องหมายจุลภาค 2 2 2" xfId="388" xr:uid="{00000000-0005-0000-0000-000080010000}"/>
    <cellStyle name="เครื่องหมายจุลภาค 2 3" xfId="389" xr:uid="{00000000-0005-0000-0000-000081010000}"/>
    <cellStyle name="เครื่องหมายจุลภาค 2 3 2" xfId="390" xr:uid="{00000000-0005-0000-0000-000082010000}"/>
    <cellStyle name="เครื่องหมายจุลภาค 2 3 3" xfId="391" xr:uid="{00000000-0005-0000-0000-000083010000}"/>
    <cellStyle name="เครื่องหมายจุลภาค 2 4" xfId="392" xr:uid="{00000000-0005-0000-0000-000084010000}"/>
    <cellStyle name="เครื่องหมายจุลภาค 2 5" xfId="393" xr:uid="{00000000-0005-0000-0000-000085010000}"/>
    <cellStyle name="เครื่องหมายจุลภาค 2 6" xfId="394" xr:uid="{00000000-0005-0000-0000-000086010000}"/>
    <cellStyle name="เครื่องหมายจุลภาค 2_03_environment" xfId="395" xr:uid="{00000000-0005-0000-0000-000087010000}"/>
    <cellStyle name="เครื่องหมายจุลภาค 3" xfId="396" xr:uid="{00000000-0005-0000-0000-000088010000}"/>
    <cellStyle name="เครื่องหมายจุลภาค 3 2" xfId="397" xr:uid="{00000000-0005-0000-0000-000089010000}"/>
    <cellStyle name="เครื่องหมายจุลภาค 3 2 2" xfId="398" xr:uid="{00000000-0005-0000-0000-00008A010000}"/>
    <cellStyle name="เครื่องหมายจุลภาค 3 3" xfId="399" xr:uid="{00000000-0005-0000-0000-00008B010000}"/>
    <cellStyle name="เครื่องหมายจุลภาค 3 4" xfId="400" xr:uid="{00000000-0005-0000-0000-00008C010000}"/>
    <cellStyle name="เครื่องหมายจุลภาค 3 4 2" xfId="401" xr:uid="{00000000-0005-0000-0000-00008D010000}"/>
    <cellStyle name="เครื่องหมายจุลภาค 3 4 3" xfId="402" xr:uid="{00000000-0005-0000-0000-00008E010000}"/>
    <cellStyle name="เครื่องหมายจุลภาค 3 4 4" xfId="403" xr:uid="{00000000-0005-0000-0000-00008F010000}"/>
    <cellStyle name="เครื่องหมายจุลภาค 3 4 4 2" xfId="404" xr:uid="{00000000-0005-0000-0000-000090010000}"/>
    <cellStyle name="เครื่องหมายจุลภาค 4" xfId="405" xr:uid="{00000000-0005-0000-0000-000091010000}"/>
    <cellStyle name="เครื่องหมายจุลภาค 4 2" xfId="406" xr:uid="{00000000-0005-0000-0000-000092010000}"/>
    <cellStyle name="เครื่องหมายจุลภาค 4 2 2" xfId="407" xr:uid="{00000000-0005-0000-0000-000093010000}"/>
    <cellStyle name="เครื่องหมายจุลภาค 4 2 3" xfId="408" xr:uid="{00000000-0005-0000-0000-000094010000}"/>
    <cellStyle name="เครื่องหมายจุลภาค 4 3" xfId="409" xr:uid="{00000000-0005-0000-0000-000095010000}"/>
    <cellStyle name="เครื่องหมายจุลภาค 5" xfId="410" xr:uid="{00000000-0005-0000-0000-000096010000}"/>
    <cellStyle name="เครื่องหมายจุลภาค 5 2" xfId="411" xr:uid="{00000000-0005-0000-0000-000097010000}"/>
    <cellStyle name="เครื่องหมายจุลภาค 5 2 2" xfId="412" xr:uid="{00000000-0005-0000-0000-000098010000}"/>
    <cellStyle name="เครื่องหมายจุลภาค 5 2 2 2" xfId="413" xr:uid="{00000000-0005-0000-0000-000099010000}"/>
    <cellStyle name="เครื่องหมายจุลภาค 5 2 2 3" xfId="414" xr:uid="{00000000-0005-0000-0000-00009A010000}"/>
    <cellStyle name="เครื่องหมายจุลภาค 5 2 3" xfId="415" xr:uid="{00000000-0005-0000-0000-00009B010000}"/>
    <cellStyle name="เครื่องหมายจุลภาค 5 2 4" xfId="416" xr:uid="{00000000-0005-0000-0000-00009C010000}"/>
    <cellStyle name="เครื่องหมายจุลภาค 5 2 5" xfId="417" xr:uid="{00000000-0005-0000-0000-00009D010000}"/>
    <cellStyle name="เครื่องหมายจุลภาค 5 3" xfId="418" xr:uid="{00000000-0005-0000-0000-00009E010000}"/>
    <cellStyle name="เครื่องหมายจุลภาค 5 3 2" xfId="419" xr:uid="{00000000-0005-0000-0000-00009F010000}"/>
    <cellStyle name="เครื่องหมายจุลภาค 5 3 3" xfId="420" xr:uid="{00000000-0005-0000-0000-0000A0010000}"/>
    <cellStyle name="เครื่องหมายจุลภาค 5 4" xfId="421" xr:uid="{00000000-0005-0000-0000-0000A1010000}"/>
    <cellStyle name="เครื่องหมายจุลภาค 5 5" xfId="422" xr:uid="{00000000-0005-0000-0000-0000A2010000}"/>
    <cellStyle name="เครื่องหมายจุลภาค 6" xfId="423" xr:uid="{00000000-0005-0000-0000-0000A3010000}"/>
    <cellStyle name="เครื่องหมายจุลภาค 6 2" xfId="424" xr:uid="{00000000-0005-0000-0000-0000A4010000}"/>
    <cellStyle name="เครื่องหมายจุลภาค 6 3" xfId="425" xr:uid="{00000000-0005-0000-0000-0000A5010000}"/>
    <cellStyle name="เครื่องหมายจุลภาค 6 4" xfId="426" xr:uid="{00000000-0005-0000-0000-0000A6010000}"/>
    <cellStyle name="เครื่องหมายจุลภาค 7" xfId="427" xr:uid="{00000000-0005-0000-0000-0000A7010000}"/>
    <cellStyle name="เครื่องหมายจุลภาค 7 2" xfId="428" xr:uid="{00000000-0005-0000-0000-0000A8010000}"/>
    <cellStyle name="เครื่องหมายจุลภาค 7 2 2" xfId="429" xr:uid="{00000000-0005-0000-0000-0000A9010000}"/>
    <cellStyle name="เครื่องหมายจุลภาค 7 2 3" xfId="430" xr:uid="{00000000-0005-0000-0000-0000AA010000}"/>
    <cellStyle name="เครื่องหมายจุลภาค 7 3" xfId="431" xr:uid="{00000000-0005-0000-0000-0000AB010000}"/>
    <cellStyle name="เครื่องหมายจุลภาค 7 4" xfId="432" xr:uid="{00000000-0005-0000-0000-0000AC010000}"/>
    <cellStyle name="เครื่องหมายจุลภาค 7 5" xfId="433" xr:uid="{00000000-0005-0000-0000-0000AD010000}"/>
    <cellStyle name="เครื่องหมายจุลภาค 8" xfId="434" xr:uid="{00000000-0005-0000-0000-0000AE010000}"/>
    <cellStyle name="เครื่องหมายจุลภาค 8 2" xfId="435" xr:uid="{00000000-0005-0000-0000-0000AF010000}"/>
    <cellStyle name="เครื่องหมายจุลภาค 8 2 2" xfId="436" xr:uid="{00000000-0005-0000-0000-0000B0010000}"/>
    <cellStyle name="เครื่องหมายจุลภาค 8 3" xfId="437" xr:uid="{00000000-0005-0000-0000-0000B1010000}"/>
    <cellStyle name="เครื่องหมายจุลภาค 8 4" xfId="438" xr:uid="{00000000-0005-0000-0000-0000B2010000}"/>
    <cellStyle name="เครื่องหมายจุลภาค 8 5" xfId="439" xr:uid="{00000000-0005-0000-0000-0000B3010000}"/>
    <cellStyle name="เครื่องหมายจุลภาค 9" xfId="440" xr:uid="{00000000-0005-0000-0000-0000B4010000}"/>
    <cellStyle name="เครื่องหมายจุลภาค 9 2" xfId="441" xr:uid="{00000000-0005-0000-0000-0000B5010000}"/>
    <cellStyle name="เครื่องหมายสกุลเงิน 2" xfId="442" xr:uid="{00000000-0005-0000-0000-0000B6010000}"/>
    <cellStyle name="เครื่องหมายสกุลเงิน 2 2" xfId="443" xr:uid="{00000000-0005-0000-0000-0000B7010000}"/>
    <cellStyle name="เครื่องหมายสกุลเงิน 2 2 2" xfId="444" xr:uid="{00000000-0005-0000-0000-0000B8010000}"/>
    <cellStyle name="เครื่องหมายสกุลเงิน 2 3" xfId="445" xr:uid="{00000000-0005-0000-0000-0000B9010000}"/>
    <cellStyle name="เครื่องหมายสกุลเงิน 3" xfId="446" xr:uid="{00000000-0005-0000-0000-0000BA010000}"/>
    <cellStyle name="ชื่อเรื่อง 2" xfId="518" xr:uid="{00000000-0005-0000-0000-000002020000}"/>
    <cellStyle name="ชื่อเรื่อง 2 2" xfId="519" xr:uid="{00000000-0005-0000-0000-000003020000}"/>
    <cellStyle name="ชื่อเรื่อง 2 3" xfId="520" xr:uid="{00000000-0005-0000-0000-000004020000}"/>
    <cellStyle name="ชื่อเรื่อง 3" xfId="521" xr:uid="{00000000-0005-0000-0000-000005020000}"/>
    <cellStyle name="เชื่อมโยงหลายมิติ" xfId="447" xr:uid="{00000000-0005-0000-0000-0000BB010000}"/>
    <cellStyle name="เชื่อมโยงหลายมิติ 2" xfId="448" xr:uid="{00000000-0005-0000-0000-0000BC010000}"/>
    <cellStyle name="เชื่อมโยงหลายมิติ 2 2" xfId="449" xr:uid="{00000000-0005-0000-0000-0000BD010000}"/>
    <cellStyle name="เชื่อมโยงหลายมิติ 3" xfId="450" xr:uid="{00000000-0005-0000-0000-0000BE010000}"/>
    <cellStyle name="เชื่อมโยงหลายมิติ_01_ด้านการบริหารจัดการ" xfId="451" xr:uid="{00000000-0005-0000-0000-0000BF010000}"/>
    <cellStyle name="เซลล์ตรวจสอบ 2" xfId="452" xr:uid="{00000000-0005-0000-0000-0000C0010000}"/>
    <cellStyle name="เซลล์ตรวจสอบ 2 2" xfId="453" xr:uid="{00000000-0005-0000-0000-0000C1010000}"/>
    <cellStyle name="เซลล์ตรวจสอบ 2 3" xfId="454" xr:uid="{00000000-0005-0000-0000-0000C2010000}"/>
    <cellStyle name="เซลล์ตรวจสอบ 2 4" xfId="455" xr:uid="{00000000-0005-0000-0000-0000C3010000}"/>
    <cellStyle name="เซลล์ตรวจสอบ 2_03_environment" xfId="456" xr:uid="{00000000-0005-0000-0000-0000C4010000}"/>
    <cellStyle name="เซลล์ตรวจสอบ 3" xfId="457" xr:uid="{00000000-0005-0000-0000-0000C5010000}"/>
    <cellStyle name="เซลล์ตรวจสอบ 3 2" xfId="458" xr:uid="{00000000-0005-0000-0000-0000C6010000}"/>
    <cellStyle name="เซลล์ตรวจสอบ 4" xfId="459" xr:uid="{00000000-0005-0000-0000-0000C7010000}"/>
    <cellStyle name="เซลล์ตรวจสอบ 4 2" xfId="460" xr:uid="{00000000-0005-0000-0000-0000C8010000}"/>
    <cellStyle name="เซลล์ที่มีการเชื่อมโยง 2" xfId="461" xr:uid="{00000000-0005-0000-0000-0000C9010000}"/>
    <cellStyle name="เซลล์ที่มีการเชื่อมโยง 2 2" xfId="462" xr:uid="{00000000-0005-0000-0000-0000CA010000}"/>
    <cellStyle name="เซลล์ที่มีการเชื่อมโยง 2 3" xfId="463" xr:uid="{00000000-0005-0000-0000-0000CB010000}"/>
    <cellStyle name="เซลล์ที่มีการเชื่อมโยง 2 4" xfId="464" xr:uid="{00000000-0005-0000-0000-0000CC010000}"/>
    <cellStyle name="เซลล์ที่มีการเชื่อมโยง 2_03_environment" xfId="465" xr:uid="{00000000-0005-0000-0000-0000CD010000}"/>
    <cellStyle name="เซลล์ที่มีการเชื่อมโยง 3" xfId="466" xr:uid="{00000000-0005-0000-0000-0000CE010000}"/>
    <cellStyle name="เซลล์ที่มีการเชื่อมโยง 3 2" xfId="467" xr:uid="{00000000-0005-0000-0000-0000CF010000}"/>
    <cellStyle name="เซลล์ที่มีการเชื่อมโยง 4" xfId="468" xr:uid="{00000000-0005-0000-0000-0000D0010000}"/>
    <cellStyle name="เซลล์ที่มีการเชื่อมโยง 4 2" xfId="469" xr:uid="{00000000-0005-0000-0000-0000D1010000}"/>
    <cellStyle name="ดี 2" xfId="522" xr:uid="{00000000-0005-0000-0000-000006020000}"/>
    <cellStyle name="ดี 2 2" xfId="523" xr:uid="{00000000-0005-0000-0000-000007020000}"/>
    <cellStyle name="ดี 2 3" xfId="524" xr:uid="{00000000-0005-0000-0000-000008020000}"/>
    <cellStyle name="ดี 2 4" xfId="525" xr:uid="{00000000-0005-0000-0000-000009020000}"/>
    <cellStyle name="ดี 2_03_environment" xfId="526" xr:uid="{00000000-0005-0000-0000-00000A020000}"/>
    <cellStyle name="ดี 3" xfId="527" xr:uid="{00000000-0005-0000-0000-00000B020000}"/>
    <cellStyle name="ดี 3 2" xfId="528" xr:uid="{00000000-0005-0000-0000-00000C020000}"/>
    <cellStyle name="ดี 4" xfId="529" xr:uid="{00000000-0005-0000-0000-00000D020000}"/>
    <cellStyle name="ดี 4 2" xfId="530" xr:uid="{00000000-0005-0000-0000-00000E020000}"/>
    <cellStyle name="ตามการเชื่อมโยงหลายมิติ" xfId="531" xr:uid="{00000000-0005-0000-0000-00000F020000}"/>
    <cellStyle name="ตามการเชื่อมโยงหลายมิติ 2" xfId="532" xr:uid="{00000000-0005-0000-0000-000010020000}"/>
    <cellStyle name="ตามการเชื่อมโยงหลายมิติ 2 2" xfId="533" xr:uid="{00000000-0005-0000-0000-000011020000}"/>
    <cellStyle name="ตามการเชื่อมโยงหลายมิติ 3" xfId="534" xr:uid="{00000000-0005-0000-0000-000012020000}"/>
    <cellStyle name="ตามการเชื่อมโยงหลายมิติ_01_ด้านการบริหารจัดการ" xfId="535" xr:uid="{00000000-0005-0000-0000-000013020000}"/>
    <cellStyle name="ปกติ" xfId="0" builtinId="0"/>
    <cellStyle name="ปกติ 10" xfId="536" xr:uid="{00000000-0005-0000-0000-000015020000}"/>
    <cellStyle name="ปกติ 11" xfId="537" xr:uid="{00000000-0005-0000-0000-000016020000}"/>
    <cellStyle name="ปกติ 12" xfId="538" xr:uid="{00000000-0005-0000-0000-000017020000}"/>
    <cellStyle name="ปกติ 13" xfId="539" xr:uid="{00000000-0005-0000-0000-000018020000}"/>
    <cellStyle name="ปกติ 13 2" xfId="540" xr:uid="{00000000-0005-0000-0000-000019020000}"/>
    <cellStyle name="ปกติ 14" xfId="541" xr:uid="{00000000-0005-0000-0000-00001A020000}"/>
    <cellStyle name="ปกติ 14 2" xfId="542" xr:uid="{00000000-0005-0000-0000-00001B020000}"/>
    <cellStyle name="ปกติ 15" xfId="543" xr:uid="{00000000-0005-0000-0000-00001C020000}"/>
    <cellStyle name="ปกติ 16" xfId="544" xr:uid="{00000000-0005-0000-0000-00001D020000}"/>
    <cellStyle name="ปกติ 16 2" xfId="545" xr:uid="{00000000-0005-0000-0000-00001E020000}"/>
    <cellStyle name="ปกติ 16 2 2" xfId="546" xr:uid="{00000000-0005-0000-0000-00001F020000}"/>
    <cellStyle name="ปกติ 17" xfId="547" xr:uid="{00000000-0005-0000-0000-000020020000}"/>
    <cellStyle name="ปกติ 17 2" xfId="548" xr:uid="{00000000-0005-0000-0000-000021020000}"/>
    <cellStyle name="ปกติ 17 3" xfId="549" xr:uid="{00000000-0005-0000-0000-000022020000}"/>
    <cellStyle name="ปกติ 17 3 2" xfId="550" xr:uid="{00000000-0005-0000-0000-000023020000}"/>
    <cellStyle name="ปกติ 18" xfId="551" xr:uid="{00000000-0005-0000-0000-000024020000}"/>
    <cellStyle name="ปกติ 19" xfId="552" xr:uid="{00000000-0005-0000-0000-000025020000}"/>
    <cellStyle name="ปกติ 2" xfId="2" xr:uid="{00000000-0005-0000-0000-000026020000}"/>
    <cellStyle name="ปกติ 2 2" xfId="553" xr:uid="{00000000-0005-0000-0000-000027020000}"/>
    <cellStyle name="ปกติ 2 3" xfId="554" xr:uid="{00000000-0005-0000-0000-000028020000}"/>
    <cellStyle name="ปกติ 20" xfId="555" xr:uid="{00000000-0005-0000-0000-000029020000}"/>
    <cellStyle name="ปกติ 21" xfId="556" xr:uid="{00000000-0005-0000-0000-00002A020000}"/>
    <cellStyle name="ปกติ 3" xfId="557" xr:uid="{00000000-0005-0000-0000-00002B020000}"/>
    <cellStyle name="ปกติ 3 2" xfId="558" xr:uid="{00000000-0005-0000-0000-00002C020000}"/>
    <cellStyle name="ปกติ 3 2 2" xfId="559" xr:uid="{00000000-0005-0000-0000-00002D020000}"/>
    <cellStyle name="ปกติ 3 2 3" xfId="560" xr:uid="{00000000-0005-0000-0000-00002E020000}"/>
    <cellStyle name="ปกติ 3 3" xfId="561" xr:uid="{00000000-0005-0000-0000-00002F020000}"/>
    <cellStyle name="ปกติ 3 3 2" xfId="562" xr:uid="{00000000-0005-0000-0000-000030020000}"/>
    <cellStyle name="ปกติ 3_01_ด้านการบริหารจัดการ" xfId="563" xr:uid="{00000000-0005-0000-0000-000031020000}"/>
    <cellStyle name="ปกติ 4" xfId="564" xr:uid="{00000000-0005-0000-0000-000032020000}"/>
    <cellStyle name="ปกติ 4 2" xfId="565" xr:uid="{00000000-0005-0000-0000-000033020000}"/>
    <cellStyle name="ปกติ 4 2 2" xfId="566" xr:uid="{00000000-0005-0000-0000-000034020000}"/>
    <cellStyle name="ปกติ 4 2 3" xfId="567" xr:uid="{00000000-0005-0000-0000-000035020000}"/>
    <cellStyle name="ปกติ 4 3" xfId="568" xr:uid="{00000000-0005-0000-0000-000036020000}"/>
    <cellStyle name="ปกติ 4 4" xfId="569" xr:uid="{00000000-0005-0000-0000-000037020000}"/>
    <cellStyle name="ปกติ 4 5" xfId="570" xr:uid="{00000000-0005-0000-0000-000038020000}"/>
    <cellStyle name="ปกติ 5" xfId="571" xr:uid="{00000000-0005-0000-0000-000039020000}"/>
    <cellStyle name="ปกติ 5 2" xfId="572" xr:uid="{00000000-0005-0000-0000-00003A020000}"/>
    <cellStyle name="ปกติ 5 3" xfId="573" xr:uid="{00000000-0005-0000-0000-00003B020000}"/>
    <cellStyle name="ปกติ 6" xfId="574" xr:uid="{00000000-0005-0000-0000-00003C020000}"/>
    <cellStyle name="ปกติ 7" xfId="575" xr:uid="{00000000-0005-0000-0000-00003D020000}"/>
    <cellStyle name="ปกติ 7 2" xfId="576" xr:uid="{00000000-0005-0000-0000-00003E020000}"/>
    <cellStyle name="ปกติ 7 3" xfId="577" xr:uid="{00000000-0005-0000-0000-00003F020000}"/>
    <cellStyle name="ปกติ 7 4" xfId="578" xr:uid="{00000000-0005-0000-0000-000040020000}"/>
    <cellStyle name="ปกติ 8" xfId="579" xr:uid="{00000000-0005-0000-0000-000041020000}"/>
    <cellStyle name="ปกติ 9" xfId="580" xr:uid="{00000000-0005-0000-0000-000042020000}"/>
    <cellStyle name="ปกติ_01_admin_1_Admin-52(6เดือน) 2" xfId="1" xr:uid="{00000000-0005-0000-0000-000043020000}"/>
    <cellStyle name="ปกติ_01_ด้านการบริหารจัดการ 2" xfId="3" xr:uid="{00000000-0005-0000-0000-000044020000}"/>
    <cellStyle name="ปกติ_สถิติ48" xfId="4" xr:uid="{00000000-0005-0000-0000-000045020000}"/>
    <cellStyle name="ป้อนค่า 2" xfId="581" xr:uid="{00000000-0005-0000-0000-000046020000}"/>
    <cellStyle name="ป้อนค่า 2 2" xfId="582" xr:uid="{00000000-0005-0000-0000-000047020000}"/>
    <cellStyle name="ป้อนค่า 2 3" xfId="583" xr:uid="{00000000-0005-0000-0000-000048020000}"/>
    <cellStyle name="ป้อนค่า 2 4" xfId="584" xr:uid="{00000000-0005-0000-0000-000049020000}"/>
    <cellStyle name="ป้อนค่า 2_03_environment" xfId="585" xr:uid="{00000000-0005-0000-0000-00004A020000}"/>
    <cellStyle name="ป้อนค่า 3" xfId="586" xr:uid="{00000000-0005-0000-0000-00004B020000}"/>
    <cellStyle name="ป้อนค่า 3 2" xfId="587" xr:uid="{00000000-0005-0000-0000-00004C020000}"/>
    <cellStyle name="ป้อนค่า 4" xfId="588" xr:uid="{00000000-0005-0000-0000-00004D020000}"/>
    <cellStyle name="ป้อนค่า 4 2" xfId="589" xr:uid="{00000000-0005-0000-0000-00004E020000}"/>
    <cellStyle name="ปานกลาง 2" xfId="590" xr:uid="{00000000-0005-0000-0000-00004F020000}"/>
    <cellStyle name="ปานกลาง 2 2" xfId="591" xr:uid="{00000000-0005-0000-0000-000050020000}"/>
    <cellStyle name="ปานกลาง 2 3" xfId="592" xr:uid="{00000000-0005-0000-0000-000051020000}"/>
    <cellStyle name="ปานกลาง 2 4" xfId="593" xr:uid="{00000000-0005-0000-0000-000052020000}"/>
    <cellStyle name="ปานกลาง 2_03_environment" xfId="594" xr:uid="{00000000-0005-0000-0000-000053020000}"/>
    <cellStyle name="ปานกลาง 3" xfId="595" xr:uid="{00000000-0005-0000-0000-000054020000}"/>
    <cellStyle name="ปานกลาง 3 2" xfId="596" xr:uid="{00000000-0005-0000-0000-000055020000}"/>
    <cellStyle name="ปานกลาง 4" xfId="597" xr:uid="{00000000-0005-0000-0000-000056020000}"/>
    <cellStyle name="ปานกลาง 4 2" xfId="598" xr:uid="{00000000-0005-0000-0000-000057020000}"/>
    <cellStyle name="เปอร์เซ็นต์ 2" xfId="470" xr:uid="{00000000-0005-0000-0000-0000D2010000}"/>
    <cellStyle name="เปอร์เซ็นต์ 2 2" xfId="471" xr:uid="{00000000-0005-0000-0000-0000D3010000}"/>
    <cellStyle name="เปอร์เซ็นต์ 3" xfId="472" xr:uid="{00000000-0005-0000-0000-0000D4010000}"/>
    <cellStyle name="ผลรวม 2" xfId="599" xr:uid="{00000000-0005-0000-0000-000058020000}"/>
    <cellStyle name="ผลรวม 2 2" xfId="600" xr:uid="{00000000-0005-0000-0000-000059020000}"/>
    <cellStyle name="ผลรวม 2 3" xfId="601" xr:uid="{00000000-0005-0000-0000-00005A020000}"/>
    <cellStyle name="ผลรวม 2 4" xfId="602" xr:uid="{00000000-0005-0000-0000-00005B020000}"/>
    <cellStyle name="ผลรวม 2_03_environment" xfId="603" xr:uid="{00000000-0005-0000-0000-00005C020000}"/>
    <cellStyle name="ผลรวม 3" xfId="604" xr:uid="{00000000-0005-0000-0000-00005D020000}"/>
    <cellStyle name="ผลรวม 3 2" xfId="605" xr:uid="{00000000-0005-0000-0000-00005E020000}"/>
    <cellStyle name="ผลรวม 4" xfId="606" xr:uid="{00000000-0005-0000-0000-00005F020000}"/>
    <cellStyle name="ผลรวม 4 2" xfId="607" xr:uid="{00000000-0005-0000-0000-000060020000}"/>
    <cellStyle name="แย่ 2" xfId="473" xr:uid="{00000000-0005-0000-0000-0000D5010000}"/>
    <cellStyle name="แย่ 2 2" xfId="474" xr:uid="{00000000-0005-0000-0000-0000D6010000}"/>
    <cellStyle name="แย่ 2 3" xfId="475" xr:uid="{00000000-0005-0000-0000-0000D7010000}"/>
    <cellStyle name="แย่ 2 4" xfId="476" xr:uid="{00000000-0005-0000-0000-0000D8010000}"/>
    <cellStyle name="แย่ 2_03_environment" xfId="477" xr:uid="{00000000-0005-0000-0000-0000D9010000}"/>
    <cellStyle name="แย่ 3" xfId="478" xr:uid="{00000000-0005-0000-0000-0000DA010000}"/>
    <cellStyle name="แย่ 3 2" xfId="479" xr:uid="{00000000-0005-0000-0000-0000DB010000}"/>
    <cellStyle name="แย่ 4" xfId="480" xr:uid="{00000000-0005-0000-0000-0000DC010000}"/>
    <cellStyle name="แย่ 4 2" xfId="481" xr:uid="{00000000-0005-0000-0000-0000DD010000}"/>
    <cellStyle name="ส่วนที่ถูกเน้น1 2" xfId="608" xr:uid="{00000000-0005-0000-0000-000061020000}"/>
    <cellStyle name="ส่วนที่ถูกเน้น1 2 2" xfId="609" xr:uid="{00000000-0005-0000-0000-000062020000}"/>
    <cellStyle name="ส่วนที่ถูกเน้น1 2 3" xfId="610" xr:uid="{00000000-0005-0000-0000-000063020000}"/>
    <cellStyle name="ส่วนที่ถูกเน้น1 2 4" xfId="611" xr:uid="{00000000-0005-0000-0000-000064020000}"/>
    <cellStyle name="ส่วนที่ถูกเน้น1 2_03_environment" xfId="612" xr:uid="{00000000-0005-0000-0000-000065020000}"/>
    <cellStyle name="ส่วนที่ถูกเน้น1 3" xfId="613" xr:uid="{00000000-0005-0000-0000-000066020000}"/>
    <cellStyle name="ส่วนที่ถูกเน้น1 3 2" xfId="614" xr:uid="{00000000-0005-0000-0000-000067020000}"/>
    <cellStyle name="ส่วนที่ถูกเน้น1 4" xfId="615" xr:uid="{00000000-0005-0000-0000-000068020000}"/>
    <cellStyle name="ส่วนที่ถูกเน้น1 4 2" xfId="616" xr:uid="{00000000-0005-0000-0000-000069020000}"/>
    <cellStyle name="ส่วนที่ถูกเน้น2 2" xfId="617" xr:uid="{00000000-0005-0000-0000-00006A020000}"/>
    <cellStyle name="ส่วนที่ถูกเน้น2 2 2" xfId="618" xr:uid="{00000000-0005-0000-0000-00006B020000}"/>
    <cellStyle name="ส่วนที่ถูกเน้น2 2 3" xfId="619" xr:uid="{00000000-0005-0000-0000-00006C020000}"/>
    <cellStyle name="ส่วนที่ถูกเน้น2 2 4" xfId="620" xr:uid="{00000000-0005-0000-0000-00006D020000}"/>
    <cellStyle name="ส่วนที่ถูกเน้น2 2_03_environment" xfId="621" xr:uid="{00000000-0005-0000-0000-00006E020000}"/>
    <cellStyle name="ส่วนที่ถูกเน้น2 3" xfId="622" xr:uid="{00000000-0005-0000-0000-00006F020000}"/>
    <cellStyle name="ส่วนที่ถูกเน้น2 3 2" xfId="623" xr:uid="{00000000-0005-0000-0000-000070020000}"/>
    <cellStyle name="ส่วนที่ถูกเน้น2 4" xfId="624" xr:uid="{00000000-0005-0000-0000-000071020000}"/>
    <cellStyle name="ส่วนที่ถูกเน้น2 4 2" xfId="625" xr:uid="{00000000-0005-0000-0000-000072020000}"/>
    <cellStyle name="ส่วนที่ถูกเน้น3 2" xfId="626" xr:uid="{00000000-0005-0000-0000-000073020000}"/>
    <cellStyle name="ส่วนที่ถูกเน้น3 2 2" xfId="627" xr:uid="{00000000-0005-0000-0000-000074020000}"/>
    <cellStyle name="ส่วนที่ถูกเน้น3 2 3" xfId="628" xr:uid="{00000000-0005-0000-0000-000075020000}"/>
    <cellStyle name="ส่วนที่ถูกเน้น3 2 4" xfId="629" xr:uid="{00000000-0005-0000-0000-000076020000}"/>
    <cellStyle name="ส่วนที่ถูกเน้น3 2_03_environment" xfId="630" xr:uid="{00000000-0005-0000-0000-000077020000}"/>
    <cellStyle name="ส่วนที่ถูกเน้น3 3" xfId="631" xr:uid="{00000000-0005-0000-0000-000078020000}"/>
    <cellStyle name="ส่วนที่ถูกเน้น3 3 2" xfId="632" xr:uid="{00000000-0005-0000-0000-000079020000}"/>
    <cellStyle name="ส่วนที่ถูกเน้น3 4" xfId="633" xr:uid="{00000000-0005-0000-0000-00007A020000}"/>
    <cellStyle name="ส่วนที่ถูกเน้น3 4 2" xfId="634" xr:uid="{00000000-0005-0000-0000-00007B020000}"/>
    <cellStyle name="ส่วนที่ถูกเน้น4 2" xfId="635" xr:uid="{00000000-0005-0000-0000-00007C020000}"/>
    <cellStyle name="ส่วนที่ถูกเน้น4 2 2" xfId="636" xr:uid="{00000000-0005-0000-0000-00007D020000}"/>
    <cellStyle name="ส่วนที่ถูกเน้น4 2 3" xfId="637" xr:uid="{00000000-0005-0000-0000-00007E020000}"/>
    <cellStyle name="ส่วนที่ถูกเน้น4 2 4" xfId="638" xr:uid="{00000000-0005-0000-0000-00007F020000}"/>
    <cellStyle name="ส่วนที่ถูกเน้น4 2_03_environment" xfId="639" xr:uid="{00000000-0005-0000-0000-000080020000}"/>
    <cellStyle name="ส่วนที่ถูกเน้น4 3" xfId="640" xr:uid="{00000000-0005-0000-0000-000081020000}"/>
    <cellStyle name="ส่วนที่ถูกเน้น4 3 2" xfId="641" xr:uid="{00000000-0005-0000-0000-000082020000}"/>
    <cellStyle name="ส่วนที่ถูกเน้น4 4" xfId="642" xr:uid="{00000000-0005-0000-0000-000083020000}"/>
    <cellStyle name="ส่วนที่ถูกเน้น4 4 2" xfId="643" xr:uid="{00000000-0005-0000-0000-000084020000}"/>
    <cellStyle name="ส่วนที่ถูกเน้น5 2" xfId="644" xr:uid="{00000000-0005-0000-0000-000085020000}"/>
    <cellStyle name="ส่วนที่ถูกเน้น5 2 2" xfId="645" xr:uid="{00000000-0005-0000-0000-000086020000}"/>
    <cellStyle name="ส่วนที่ถูกเน้น5 2 3" xfId="646" xr:uid="{00000000-0005-0000-0000-000087020000}"/>
    <cellStyle name="ส่วนที่ถูกเน้น5 2 4" xfId="647" xr:uid="{00000000-0005-0000-0000-000088020000}"/>
    <cellStyle name="ส่วนที่ถูกเน้น5 2_03_environment" xfId="648" xr:uid="{00000000-0005-0000-0000-000089020000}"/>
    <cellStyle name="ส่วนที่ถูกเน้น5 3" xfId="649" xr:uid="{00000000-0005-0000-0000-00008A020000}"/>
    <cellStyle name="ส่วนที่ถูกเน้น5 3 2" xfId="650" xr:uid="{00000000-0005-0000-0000-00008B020000}"/>
    <cellStyle name="ส่วนที่ถูกเน้น5 4" xfId="651" xr:uid="{00000000-0005-0000-0000-00008C020000}"/>
    <cellStyle name="ส่วนที่ถูกเน้น5 4 2" xfId="652" xr:uid="{00000000-0005-0000-0000-00008D020000}"/>
    <cellStyle name="ส่วนที่ถูกเน้น6 2" xfId="653" xr:uid="{00000000-0005-0000-0000-00008E020000}"/>
    <cellStyle name="ส่วนที่ถูกเน้น6 2 2" xfId="654" xr:uid="{00000000-0005-0000-0000-00008F020000}"/>
    <cellStyle name="ส่วนที่ถูกเน้น6 2 3" xfId="655" xr:uid="{00000000-0005-0000-0000-000090020000}"/>
    <cellStyle name="ส่วนที่ถูกเน้น6 2 4" xfId="656" xr:uid="{00000000-0005-0000-0000-000091020000}"/>
    <cellStyle name="ส่วนที่ถูกเน้น6 2_03_environment" xfId="657" xr:uid="{00000000-0005-0000-0000-000092020000}"/>
    <cellStyle name="ส่วนที่ถูกเน้น6 3" xfId="658" xr:uid="{00000000-0005-0000-0000-000093020000}"/>
    <cellStyle name="ส่วนที่ถูกเน้น6 3 2" xfId="659" xr:uid="{00000000-0005-0000-0000-000094020000}"/>
    <cellStyle name="ส่วนที่ถูกเน้น6 4" xfId="660" xr:uid="{00000000-0005-0000-0000-000095020000}"/>
    <cellStyle name="ส่วนที่ถูกเน้น6 4 2" xfId="661" xr:uid="{00000000-0005-0000-0000-000096020000}"/>
    <cellStyle name="แสดงผล 2" xfId="482" xr:uid="{00000000-0005-0000-0000-0000DE010000}"/>
    <cellStyle name="แสดงผล 2 2" xfId="483" xr:uid="{00000000-0005-0000-0000-0000DF010000}"/>
    <cellStyle name="แสดงผล 2 3" xfId="484" xr:uid="{00000000-0005-0000-0000-0000E0010000}"/>
    <cellStyle name="แสดงผล 2 4" xfId="485" xr:uid="{00000000-0005-0000-0000-0000E1010000}"/>
    <cellStyle name="แสดงผล 2_03_environment" xfId="486" xr:uid="{00000000-0005-0000-0000-0000E2010000}"/>
    <cellStyle name="แสดงผล 3" xfId="487" xr:uid="{00000000-0005-0000-0000-0000E3010000}"/>
    <cellStyle name="แสดงผล 3 2" xfId="488" xr:uid="{00000000-0005-0000-0000-0000E4010000}"/>
    <cellStyle name="แสดงผล 4" xfId="489" xr:uid="{00000000-0005-0000-0000-0000E5010000}"/>
    <cellStyle name="แสดงผล 4 2" xfId="490" xr:uid="{00000000-0005-0000-0000-0000E6010000}"/>
    <cellStyle name="หมายเหตุ 2" xfId="662" xr:uid="{00000000-0005-0000-0000-000097020000}"/>
    <cellStyle name="หมายเหตุ 2 2" xfId="663" xr:uid="{00000000-0005-0000-0000-000098020000}"/>
    <cellStyle name="หมายเหตุ 2 2 2" xfId="664" xr:uid="{00000000-0005-0000-0000-000099020000}"/>
    <cellStyle name="หมายเหตุ 2 3" xfId="665" xr:uid="{00000000-0005-0000-0000-00009A020000}"/>
    <cellStyle name="หมายเหตุ 2 4" xfId="666" xr:uid="{00000000-0005-0000-0000-00009B020000}"/>
    <cellStyle name="หมายเหตุ 3" xfId="667" xr:uid="{00000000-0005-0000-0000-00009C020000}"/>
    <cellStyle name="หมายเหตุ 3 2" xfId="668" xr:uid="{00000000-0005-0000-0000-00009D020000}"/>
    <cellStyle name="หมายเหตุ 3 2 2" xfId="669" xr:uid="{00000000-0005-0000-0000-00009E020000}"/>
    <cellStyle name="หมายเหตุ 4" xfId="670" xr:uid="{00000000-0005-0000-0000-00009F020000}"/>
    <cellStyle name="หมายเหตุ 4 2" xfId="671" xr:uid="{00000000-0005-0000-0000-0000A0020000}"/>
    <cellStyle name="หมายเหตุ 4 2 2" xfId="672" xr:uid="{00000000-0005-0000-0000-0000A1020000}"/>
    <cellStyle name="หัวเรื่อง 1 2" xfId="673" xr:uid="{00000000-0005-0000-0000-0000A2020000}"/>
    <cellStyle name="หัวเรื่อง 1 2 2" xfId="674" xr:uid="{00000000-0005-0000-0000-0000A3020000}"/>
    <cellStyle name="หัวเรื่อง 1 2 3" xfId="675" xr:uid="{00000000-0005-0000-0000-0000A4020000}"/>
    <cellStyle name="หัวเรื่อง 1 3" xfId="676" xr:uid="{00000000-0005-0000-0000-0000A5020000}"/>
    <cellStyle name="หัวเรื่อง 2 2" xfId="677" xr:uid="{00000000-0005-0000-0000-0000A6020000}"/>
    <cellStyle name="หัวเรื่อง 2 2 2" xfId="678" xr:uid="{00000000-0005-0000-0000-0000A7020000}"/>
    <cellStyle name="หัวเรื่อง 2 2 3" xfId="679" xr:uid="{00000000-0005-0000-0000-0000A8020000}"/>
    <cellStyle name="หัวเรื่อง 2 2 4" xfId="680" xr:uid="{00000000-0005-0000-0000-0000A9020000}"/>
    <cellStyle name="หัวเรื่อง 2 2_03_environment" xfId="681" xr:uid="{00000000-0005-0000-0000-0000AA020000}"/>
    <cellStyle name="หัวเรื่อง 2 3" xfId="682" xr:uid="{00000000-0005-0000-0000-0000AB020000}"/>
    <cellStyle name="หัวเรื่อง 2 3 2" xfId="683" xr:uid="{00000000-0005-0000-0000-0000AC020000}"/>
    <cellStyle name="หัวเรื่อง 2 4" xfId="684" xr:uid="{00000000-0005-0000-0000-0000AD020000}"/>
    <cellStyle name="หัวเรื่อง 2 4 2" xfId="685" xr:uid="{00000000-0005-0000-0000-0000AE020000}"/>
    <cellStyle name="หัวเรื่อง 3 2" xfId="686" xr:uid="{00000000-0005-0000-0000-0000AF020000}"/>
    <cellStyle name="หัวเรื่อง 3 2 2" xfId="687" xr:uid="{00000000-0005-0000-0000-0000B0020000}"/>
    <cellStyle name="หัวเรื่อง 3 2 3" xfId="688" xr:uid="{00000000-0005-0000-0000-0000B1020000}"/>
    <cellStyle name="หัวเรื่อง 3 3" xfId="689" xr:uid="{00000000-0005-0000-0000-0000B2020000}"/>
    <cellStyle name="หัวเรื่อง 4 2" xfId="690" xr:uid="{00000000-0005-0000-0000-0000B3020000}"/>
    <cellStyle name="หัวเรื่อง 4 2 2" xfId="691" xr:uid="{00000000-0005-0000-0000-0000B4020000}"/>
    <cellStyle name="หัวเรื่อง 4 2 3" xfId="692" xr:uid="{00000000-0005-0000-0000-0000B5020000}"/>
    <cellStyle name="หัวเรื่อง 4 3" xfId="693" xr:uid="{00000000-0005-0000-0000-0000B6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javascript:openWindow('?rcode=10505003&amp;statType=1&amp;year=62')" TargetMode="External"/><Relationship Id="rId21" Type="http://schemas.openxmlformats.org/officeDocument/2006/relationships/hyperlink" Target="javascript:openWindow('?rcode=10424201&amp;statType=1&amp;year=62')" TargetMode="External"/><Relationship Id="rId42" Type="http://schemas.openxmlformats.org/officeDocument/2006/relationships/hyperlink" Target="javascript:openWindow('?rcode=10111104&amp;statType=1&amp;year=62')" TargetMode="External"/><Relationship Id="rId63" Type="http://schemas.openxmlformats.org/officeDocument/2006/relationships/hyperlink" Target="javascript:openWindow('?rcode=10222209&amp;statType=1&amp;year=62')" TargetMode="External"/><Relationship Id="rId84" Type="http://schemas.openxmlformats.org/officeDocument/2006/relationships/hyperlink" Target="javascript:openWindow('?rcode=10141401&amp;statType=1&amp;year=62')" TargetMode="External"/><Relationship Id="rId138" Type="http://schemas.openxmlformats.org/officeDocument/2006/relationships/hyperlink" Target="javascript:openWindow('?rcode=10151507&amp;statType=1&amp;year=62')" TargetMode="External"/><Relationship Id="rId159" Type="http://schemas.openxmlformats.org/officeDocument/2006/relationships/hyperlink" Target="javascript:openWindow('?rcode=10353504&amp;statType=1&amp;year=62')" TargetMode="External"/><Relationship Id="rId170" Type="http://schemas.openxmlformats.org/officeDocument/2006/relationships/hyperlink" Target="javascript:openWindow('?rcode=10333303&amp;statType=1&amp;year=62')" TargetMode="External"/><Relationship Id="rId107" Type="http://schemas.openxmlformats.org/officeDocument/2006/relationships/hyperlink" Target="javascript:openWindow('?rcode=10040404&amp;statType=1&amp;year=62')" TargetMode="External"/><Relationship Id="rId11" Type="http://schemas.openxmlformats.org/officeDocument/2006/relationships/hyperlink" Target="javascript:openWindow('?rcode=10343403&amp;statType=1&amp;year=62')" TargetMode="External"/><Relationship Id="rId32" Type="http://schemas.openxmlformats.org/officeDocument/2006/relationships/hyperlink" Target="javascript:openWindow('?rcode=10232302&amp;statType=1&amp;year=62')" TargetMode="External"/><Relationship Id="rId53" Type="http://schemas.openxmlformats.org/officeDocument/2006/relationships/hyperlink" Target="javascript:openWindow('?rcode=10191901&amp;statType=1&amp;year=62')" TargetMode="External"/><Relationship Id="rId74" Type="http://schemas.openxmlformats.org/officeDocument/2006/relationships/hyperlink" Target="javascript:openWindow('?rcode=10010109&amp;statType=1&amp;year=62')" TargetMode="External"/><Relationship Id="rId128" Type="http://schemas.openxmlformats.org/officeDocument/2006/relationships/hyperlink" Target="javascript:openWindow('?rcode=10212105&amp;statType=1&amp;year=62')" TargetMode="External"/><Relationship Id="rId149" Type="http://schemas.openxmlformats.org/officeDocument/2006/relationships/hyperlink" Target="javascript:openWindow('?rcode=10020206&amp;statType=1&amp;year=62')" TargetMode="External"/><Relationship Id="rId5" Type="http://schemas.openxmlformats.org/officeDocument/2006/relationships/hyperlink" Target="javascript:openWindow('?rcode=10454504&amp;statType=1&amp;year=62')" TargetMode="External"/><Relationship Id="rId95" Type="http://schemas.openxmlformats.org/officeDocument/2006/relationships/hyperlink" Target="javascript:openWindow('?rcode=10070702&amp;statType=1&amp;year=62')" TargetMode="External"/><Relationship Id="rId160" Type="http://schemas.openxmlformats.org/officeDocument/2006/relationships/hyperlink" Target="javascript:openWindow('?rcode=10353503&amp;statType=1&amp;year=62')" TargetMode="External"/><Relationship Id="rId181" Type="http://schemas.openxmlformats.org/officeDocument/2006/relationships/hyperlink" Target="javascript:openWindow('?rcode=10181801&amp;statType=1&amp;year=62')" TargetMode="External"/><Relationship Id="rId22" Type="http://schemas.openxmlformats.org/officeDocument/2006/relationships/hyperlink" Target="javascript:openWindow('?rcode=10424202&amp;statType=1&amp;year=62')" TargetMode="External"/><Relationship Id="rId43" Type="http://schemas.openxmlformats.org/officeDocument/2006/relationships/hyperlink" Target="javascript:openWindow('?rcode=10111103&amp;statType=1&amp;year=62')" TargetMode="External"/><Relationship Id="rId64" Type="http://schemas.openxmlformats.org/officeDocument/2006/relationships/hyperlink" Target="javascript:openWindow('?rcode=10222208&amp;statType=1&amp;year=62')" TargetMode="External"/><Relationship Id="rId118" Type="http://schemas.openxmlformats.org/officeDocument/2006/relationships/hyperlink" Target="javascript:openWindow('?rcode=10505002&amp;statType=1&amp;year=62')" TargetMode="External"/><Relationship Id="rId139" Type="http://schemas.openxmlformats.org/officeDocument/2006/relationships/hyperlink" Target="javascript:openWindow('?rcode=10151506&amp;statType=1&amp;year=62')" TargetMode="External"/><Relationship Id="rId85" Type="http://schemas.openxmlformats.org/officeDocument/2006/relationships/hyperlink" Target="javascript:openWindow('?rcode=10080805&amp;statType=1&amp;year=62')" TargetMode="External"/><Relationship Id="rId150" Type="http://schemas.openxmlformats.org/officeDocument/2006/relationships/hyperlink" Target="javascript:openWindow('?rcode=10020204&amp;statType=1&amp;year=62')" TargetMode="External"/><Relationship Id="rId171" Type="http://schemas.openxmlformats.org/officeDocument/2006/relationships/hyperlink" Target="javascript:openWindow('?rcode=10333302&amp;statType=1&amp;year=62')" TargetMode="External"/><Relationship Id="rId12" Type="http://schemas.openxmlformats.org/officeDocument/2006/relationships/hyperlink" Target="javascript:openWindow('?rcode=10444401&amp;statType=1&amp;year=62')" TargetMode="External"/><Relationship Id="rId33" Type="http://schemas.openxmlformats.org/officeDocument/2006/relationships/hyperlink" Target="javascript:openWindow('?rcode=10232303&amp;statType=1&amp;year=62')" TargetMode="External"/><Relationship Id="rId108" Type="http://schemas.openxmlformats.org/officeDocument/2006/relationships/hyperlink" Target="javascript:openWindow('?rcode=10040403&amp;statType=1&amp;year=62')" TargetMode="External"/><Relationship Id="rId129" Type="http://schemas.openxmlformats.org/officeDocument/2006/relationships/hyperlink" Target="javascript:openWindow('?rcode=10060608&amp;statType=1&amp;year=62')" TargetMode="External"/><Relationship Id="rId54" Type="http://schemas.openxmlformats.org/officeDocument/2006/relationships/hyperlink" Target="javascript:openWindow('?rcode=10373704&amp;statType=1&amp;year=62')" TargetMode="External"/><Relationship Id="rId75" Type="http://schemas.openxmlformats.org/officeDocument/2006/relationships/hyperlink" Target="javascript:openWindow('?rcode=10010108&amp;statType=1&amp;year=62')" TargetMode="External"/><Relationship Id="rId96" Type="http://schemas.openxmlformats.org/officeDocument/2006/relationships/hyperlink" Target="javascript:openWindow('?rcode=10070701&amp;statType=1&amp;year=62')" TargetMode="External"/><Relationship Id="rId140" Type="http://schemas.openxmlformats.org/officeDocument/2006/relationships/hyperlink" Target="javascript:openWindow('?rcode=10151505&amp;statType=1&amp;year=62')" TargetMode="External"/><Relationship Id="rId161" Type="http://schemas.openxmlformats.org/officeDocument/2006/relationships/hyperlink" Target="javascript:openWindow('?rcode=10353502&amp;statType=1&amp;year=62')" TargetMode="External"/><Relationship Id="rId182" Type="http://schemas.openxmlformats.org/officeDocument/2006/relationships/printerSettings" Target="../printerSettings/printerSettings1.bin"/><Relationship Id="rId6" Type="http://schemas.openxmlformats.org/officeDocument/2006/relationships/hyperlink" Target="javascript:openWindow('?rcode=10393901&amp;statType=1&amp;year=62')" TargetMode="External"/><Relationship Id="rId23" Type="http://schemas.openxmlformats.org/officeDocument/2006/relationships/hyperlink" Target="javascript:openWindow('?rcode=10424203&amp;statType=1&amp;year=62')" TargetMode="External"/><Relationship Id="rId119" Type="http://schemas.openxmlformats.org/officeDocument/2006/relationships/hyperlink" Target="javascript:openWindow('?rcode=10505001&amp;statType=1&amp;year=62')" TargetMode="External"/><Relationship Id="rId44" Type="http://schemas.openxmlformats.org/officeDocument/2006/relationships/hyperlink" Target="javascript:openWindow('?rcode=10111102&amp;statType=1&amp;year=62')" TargetMode="External"/><Relationship Id="rId60" Type="http://schemas.openxmlformats.org/officeDocument/2006/relationships/hyperlink" Target="javascript:openWindow('?rcode=10101002&amp;statType=1&amp;year=62')" TargetMode="External"/><Relationship Id="rId65" Type="http://schemas.openxmlformats.org/officeDocument/2006/relationships/hyperlink" Target="javascript:openWindow('?rcode=10222207&amp;statType=1&amp;year=62')" TargetMode="External"/><Relationship Id="rId81" Type="http://schemas.openxmlformats.org/officeDocument/2006/relationships/hyperlink" Target="javascript:openWindow('?rcode=10010102&amp;statType=1&amp;year=62')" TargetMode="External"/><Relationship Id="rId86" Type="http://schemas.openxmlformats.org/officeDocument/2006/relationships/hyperlink" Target="javascript:openWindow('?rcode=10080804&amp;statType=1&amp;year=62')" TargetMode="External"/><Relationship Id="rId130" Type="http://schemas.openxmlformats.org/officeDocument/2006/relationships/hyperlink" Target="javascript:openWindow('?rcode=10060601&amp;statType=1&amp;year=62')" TargetMode="External"/><Relationship Id="rId135" Type="http://schemas.openxmlformats.org/officeDocument/2006/relationships/hyperlink" Target="javascript:openWindow('?rcode=10202006&amp;statType=1&amp;year=62')" TargetMode="External"/><Relationship Id="rId151" Type="http://schemas.openxmlformats.org/officeDocument/2006/relationships/hyperlink" Target="javascript:openWindow('?rcode=10020203&amp;statType=1&amp;year=62')" TargetMode="External"/><Relationship Id="rId156" Type="http://schemas.openxmlformats.org/officeDocument/2006/relationships/hyperlink" Target="javascript:openWindow('?rcode=10363605&amp;statType=1&amp;year=62')" TargetMode="External"/><Relationship Id="rId177" Type="http://schemas.openxmlformats.org/officeDocument/2006/relationships/hyperlink" Target="javascript:openWindow('?rcode=10464601&amp;statType=1&amp;year=62')" TargetMode="External"/><Relationship Id="rId172" Type="http://schemas.openxmlformats.org/officeDocument/2006/relationships/hyperlink" Target="javascript:openWindow('?rcode=10333301&amp;statType=1&amp;year=62')" TargetMode="External"/><Relationship Id="rId13" Type="http://schemas.openxmlformats.org/officeDocument/2006/relationships/hyperlink" Target="javascript:openWindow('?rcode=10444402&amp;statType=1&amp;year=62')" TargetMode="External"/><Relationship Id="rId18" Type="http://schemas.openxmlformats.org/officeDocument/2006/relationships/hyperlink" Target="javascript:openWindow('?rcode=10282801&amp;statType=1&amp;year=62')" TargetMode="External"/><Relationship Id="rId39" Type="http://schemas.openxmlformats.org/officeDocument/2006/relationships/hyperlink" Target="javascript:openWindow('?rcode=10383801&amp;statType=1&amp;year=62')" TargetMode="External"/><Relationship Id="rId109" Type="http://schemas.openxmlformats.org/officeDocument/2006/relationships/hyperlink" Target="javascript:openWindow('?rcode=10040402&amp;statType=1&amp;year=62')" TargetMode="External"/><Relationship Id="rId34" Type="http://schemas.openxmlformats.org/officeDocument/2006/relationships/hyperlink" Target="javascript:openWindow('?rcode=10414101&amp;statType=1&amp;year=62')" TargetMode="External"/><Relationship Id="rId50" Type="http://schemas.openxmlformats.org/officeDocument/2006/relationships/hyperlink" Target="javascript:openWindow('?rcode=10191904&amp;statType=1&amp;year=62')" TargetMode="External"/><Relationship Id="rId55" Type="http://schemas.openxmlformats.org/officeDocument/2006/relationships/hyperlink" Target="javascript:openWindow('?rcode=10373703&amp;statType=1&amp;year=62')" TargetMode="External"/><Relationship Id="rId76" Type="http://schemas.openxmlformats.org/officeDocument/2006/relationships/hyperlink" Target="javascript:openWindow('?rcode=10010107&amp;statType=1&amp;year=62')" TargetMode="External"/><Relationship Id="rId97" Type="http://schemas.openxmlformats.org/officeDocument/2006/relationships/hyperlink" Target="javascript:openWindow('?rcode=10272705&amp;statType=1&amp;year=62')" TargetMode="External"/><Relationship Id="rId104" Type="http://schemas.openxmlformats.org/officeDocument/2006/relationships/hyperlink" Target="javascript:openWindow('?rcode=10050508&amp;statType=1&amp;year=62')" TargetMode="External"/><Relationship Id="rId120" Type="http://schemas.openxmlformats.org/officeDocument/2006/relationships/hyperlink" Target="javascript:openWindow('?rcode=10474703&amp;statType=1&amp;year=62')" TargetMode="External"/><Relationship Id="rId125" Type="http://schemas.openxmlformats.org/officeDocument/2006/relationships/hyperlink" Target="javascript:openWindow('?rcode=10313102&amp;statType=1&amp;year=62')" TargetMode="External"/><Relationship Id="rId141" Type="http://schemas.openxmlformats.org/officeDocument/2006/relationships/hyperlink" Target="javascript:openWindow('?rcode=10151504&amp;statType=1&amp;year=62')" TargetMode="External"/><Relationship Id="rId146" Type="http://schemas.openxmlformats.org/officeDocument/2006/relationships/hyperlink" Target="javascript:openWindow('?rcode=10494901&amp;statType=1&amp;year=62')" TargetMode="External"/><Relationship Id="rId167" Type="http://schemas.openxmlformats.org/officeDocument/2006/relationships/hyperlink" Target="javascript:openWindow('?rcode=10303001&amp;statType=1&amp;year=62')" TargetMode="External"/><Relationship Id="rId7" Type="http://schemas.openxmlformats.org/officeDocument/2006/relationships/hyperlink" Target="javascript:openWindow('?rcode=10393902&amp;statType=1&amp;year=62')" TargetMode="External"/><Relationship Id="rId71" Type="http://schemas.openxmlformats.org/officeDocument/2006/relationships/hyperlink" Target="javascript:openWindow('?rcode=10010112&amp;statType=1&amp;year=62')" TargetMode="External"/><Relationship Id="rId92" Type="http://schemas.openxmlformats.org/officeDocument/2006/relationships/hyperlink" Target="javascript:openWindow('?rcode=10323201&amp;statType=1&amp;year=62')" TargetMode="External"/><Relationship Id="rId162" Type="http://schemas.openxmlformats.org/officeDocument/2006/relationships/hyperlink" Target="javascript:openWindow('?rcode=10353501&amp;statType=1&amp;year=62')" TargetMode="External"/><Relationship Id="rId2" Type="http://schemas.openxmlformats.org/officeDocument/2006/relationships/hyperlink" Target="javascript:openWindow('?rcode=10454501&amp;statType=1&amp;year=62')" TargetMode="External"/><Relationship Id="rId29" Type="http://schemas.openxmlformats.org/officeDocument/2006/relationships/hyperlink" Target="javascript:openWindow('?rcode=10030306&amp;statType=1&amp;year=62')" TargetMode="External"/><Relationship Id="rId24" Type="http://schemas.openxmlformats.org/officeDocument/2006/relationships/hyperlink" Target="javascript:openWindow('?rcode=10030301&amp;statType=1&amp;year=62')" TargetMode="External"/><Relationship Id="rId40" Type="http://schemas.openxmlformats.org/officeDocument/2006/relationships/hyperlink" Target="javascript:openWindow('?rcode=10111106&amp;statType=1&amp;year=62')" TargetMode="External"/><Relationship Id="rId45" Type="http://schemas.openxmlformats.org/officeDocument/2006/relationships/hyperlink" Target="javascript:openWindow('?rcode=10111101&amp;statType=1&amp;year=62')" TargetMode="External"/><Relationship Id="rId66" Type="http://schemas.openxmlformats.org/officeDocument/2006/relationships/hyperlink" Target="javascript:openWindow('?rcode=10222206&amp;statType=1&amp;year=62')" TargetMode="External"/><Relationship Id="rId87" Type="http://schemas.openxmlformats.org/officeDocument/2006/relationships/hyperlink" Target="javascript:openWindow('?rcode=10080803&amp;statType=1&amp;year=62')" TargetMode="External"/><Relationship Id="rId110" Type="http://schemas.openxmlformats.org/officeDocument/2006/relationships/hyperlink" Target="javascript:openWindow('?rcode=10040401&amp;statType=1&amp;year=62')" TargetMode="External"/><Relationship Id="rId115" Type="http://schemas.openxmlformats.org/officeDocument/2006/relationships/hyperlink" Target="javascript:openWindow('?rcode=10505005&amp;statType=1&amp;year=62')" TargetMode="External"/><Relationship Id="rId131" Type="http://schemas.openxmlformats.org/officeDocument/2006/relationships/hyperlink" Target="javascript:openWindow('?rcode=10161602&amp;statType=1&amp;year=62')" TargetMode="External"/><Relationship Id="rId136" Type="http://schemas.openxmlformats.org/officeDocument/2006/relationships/hyperlink" Target="javascript:openWindow('?rcode=10202005&amp;statType=1&amp;year=62')" TargetMode="External"/><Relationship Id="rId157" Type="http://schemas.openxmlformats.org/officeDocument/2006/relationships/hyperlink" Target="javascript:openWindow('?rcode=10363604&amp;statType=1&amp;year=62')" TargetMode="External"/><Relationship Id="rId178" Type="http://schemas.openxmlformats.org/officeDocument/2006/relationships/hyperlink" Target="javascript:openWindow('?rcode=10181804&amp;statType=1&amp;year=62')" TargetMode="External"/><Relationship Id="rId61" Type="http://schemas.openxmlformats.org/officeDocument/2006/relationships/hyperlink" Target="javascript:openWindow('?rcode=10101001&amp;statType=1&amp;year=62')" TargetMode="External"/><Relationship Id="rId82" Type="http://schemas.openxmlformats.org/officeDocument/2006/relationships/hyperlink" Target="javascript:openWindow('?rcode=10010101&amp;statType=1&amp;year=62')" TargetMode="External"/><Relationship Id="rId152" Type="http://schemas.openxmlformats.org/officeDocument/2006/relationships/hyperlink" Target="javascript:openWindow('?rcode=10020202&amp;statType=1&amp;year=62')" TargetMode="External"/><Relationship Id="rId173" Type="http://schemas.openxmlformats.org/officeDocument/2006/relationships/hyperlink" Target="javascript:openWindow('?rcode=10464605&amp;statType=1&amp;year=62')" TargetMode="External"/><Relationship Id="rId19" Type="http://schemas.openxmlformats.org/officeDocument/2006/relationships/hyperlink" Target="javascript:openWindow('?rcode=10282802&amp;statType=1&amp;year=62')" TargetMode="External"/><Relationship Id="rId14" Type="http://schemas.openxmlformats.org/officeDocument/2006/relationships/hyperlink" Target="javascript:openWindow('?rcode=10444403&amp;statType=1&amp;year=62')" TargetMode="External"/><Relationship Id="rId30" Type="http://schemas.openxmlformats.org/officeDocument/2006/relationships/hyperlink" Target="javascript:openWindow('?rcode=10030307&amp;statType=1&amp;year=62')" TargetMode="External"/><Relationship Id="rId35" Type="http://schemas.openxmlformats.org/officeDocument/2006/relationships/hyperlink" Target="javascript:openWindow('?rcode=10414102&amp;statType=1&amp;year=62')" TargetMode="External"/><Relationship Id="rId56" Type="http://schemas.openxmlformats.org/officeDocument/2006/relationships/hyperlink" Target="javascript:openWindow('?rcode=10373702&amp;statType=1&amp;year=62')" TargetMode="External"/><Relationship Id="rId77" Type="http://schemas.openxmlformats.org/officeDocument/2006/relationships/hyperlink" Target="javascript:openWindow('?rcode=10010106&amp;statType=1&amp;year=62')" TargetMode="External"/><Relationship Id="rId100" Type="http://schemas.openxmlformats.org/officeDocument/2006/relationships/hyperlink" Target="javascript:openWindow('?rcode=10404004&amp;statType=1&amp;year=62')" TargetMode="External"/><Relationship Id="rId105" Type="http://schemas.openxmlformats.org/officeDocument/2006/relationships/hyperlink" Target="javascript:openWindow('?rcode=10050502&amp;statType=1&amp;year=62')" TargetMode="External"/><Relationship Id="rId126" Type="http://schemas.openxmlformats.org/officeDocument/2006/relationships/hyperlink" Target="javascript:openWindow('?rcode=10313101&amp;statType=1&amp;year=62')" TargetMode="External"/><Relationship Id="rId147" Type="http://schemas.openxmlformats.org/officeDocument/2006/relationships/hyperlink" Target="javascript:openWindow('?rcode=10484802&amp;statType=1&amp;year=62')" TargetMode="External"/><Relationship Id="rId168" Type="http://schemas.openxmlformats.org/officeDocument/2006/relationships/hyperlink" Target="javascript:openWindow('?rcode=10434302&amp;statType=1&amp;year=62')" TargetMode="External"/><Relationship Id="rId8" Type="http://schemas.openxmlformats.org/officeDocument/2006/relationships/hyperlink" Target="javascript:openWindow('?rcode=10393903&amp;statType=1&amp;year=62')" TargetMode="External"/><Relationship Id="rId51" Type="http://schemas.openxmlformats.org/officeDocument/2006/relationships/hyperlink" Target="javascript:openWindow('?rcode=10191903&amp;statType=1&amp;year=62')" TargetMode="External"/><Relationship Id="rId72" Type="http://schemas.openxmlformats.org/officeDocument/2006/relationships/hyperlink" Target="javascript:openWindow('?rcode=10010111&amp;statType=1&amp;year=62')" TargetMode="External"/><Relationship Id="rId93" Type="http://schemas.openxmlformats.org/officeDocument/2006/relationships/hyperlink" Target="javascript:openWindow('?rcode=10070704&amp;statType=1&amp;year=62')" TargetMode="External"/><Relationship Id="rId98" Type="http://schemas.openxmlformats.org/officeDocument/2006/relationships/hyperlink" Target="javascript:openWindow('?rcode=10272704&amp;statType=1&amp;year=62')" TargetMode="External"/><Relationship Id="rId121" Type="http://schemas.openxmlformats.org/officeDocument/2006/relationships/hyperlink" Target="javascript:openWindow('?rcode=10474702&amp;statType=1&amp;year=62')" TargetMode="External"/><Relationship Id="rId142" Type="http://schemas.openxmlformats.org/officeDocument/2006/relationships/hyperlink" Target="javascript:openWindow('?rcode=10151503&amp;statType=1&amp;year=62')" TargetMode="External"/><Relationship Id="rId163" Type="http://schemas.openxmlformats.org/officeDocument/2006/relationships/hyperlink" Target="javascript:openWindow('?rcode=10303005&amp;statType=1&amp;year=62')" TargetMode="External"/><Relationship Id="rId3" Type="http://schemas.openxmlformats.org/officeDocument/2006/relationships/hyperlink" Target="javascript:openWindow('?rcode=10454502&amp;statType=1&amp;year=62')" TargetMode="External"/><Relationship Id="rId25" Type="http://schemas.openxmlformats.org/officeDocument/2006/relationships/hyperlink" Target="javascript:openWindow('?rcode=10030302&amp;statType=1&amp;year=62')" TargetMode="External"/><Relationship Id="rId46" Type="http://schemas.openxmlformats.org/officeDocument/2006/relationships/hyperlink" Target="javascript:openWindow('?rcode=10242402&amp;statType=1&amp;year=62')" TargetMode="External"/><Relationship Id="rId67" Type="http://schemas.openxmlformats.org/officeDocument/2006/relationships/hyperlink" Target="javascript:openWindow('?rcode=10222202&amp;statType=1&amp;year=62')" TargetMode="External"/><Relationship Id="rId116" Type="http://schemas.openxmlformats.org/officeDocument/2006/relationships/hyperlink" Target="javascript:openWindow('?rcode=10505004&amp;statType=1&amp;year=62')" TargetMode="External"/><Relationship Id="rId137" Type="http://schemas.openxmlformats.org/officeDocument/2006/relationships/hyperlink" Target="javascript:openWindow('?rcode=10202004&amp;statType=1&amp;year=62')" TargetMode="External"/><Relationship Id="rId158" Type="http://schemas.openxmlformats.org/officeDocument/2006/relationships/hyperlink" Target="javascript:openWindow('?rcode=10363602&amp;statType=1&amp;year=62')" TargetMode="External"/><Relationship Id="rId20" Type="http://schemas.openxmlformats.org/officeDocument/2006/relationships/hyperlink" Target="javascript:openWindow('?rcode=10282803&amp;statType=1&amp;year=62')" TargetMode="External"/><Relationship Id="rId41" Type="http://schemas.openxmlformats.org/officeDocument/2006/relationships/hyperlink" Target="javascript:openWindow('?rcode=10111105&amp;statType=1&amp;year=62')" TargetMode="External"/><Relationship Id="rId62" Type="http://schemas.openxmlformats.org/officeDocument/2006/relationships/hyperlink" Target="javascript:openWindow('?rcode=10222210&amp;statType=1&amp;year=62')" TargetMode="External"/><Relationship Id="rId83" Type="http://schemas.openxmlformats.org/officeDocument/2006/relationships/hyperlink" Target="javascript:openWindow('?rcode=10141406&amp;statType=1&amp;year=62')" TargetMode="External"/><Relationship Id="rId88" Type="http://schemas.openxmlformats.org/officeDocument/2006/relationships/hyperlink" Target="javascript:openWindow('?rcode=10080802&amp;statType=1&amp;year=62')" TargetMode="External"/><Relationship Id="rId111" Type="http://schemas.openxmlformats.org/officeDocument/2006/relationships/hyperlink" Target="javascript:openWindow('?rcode=10252504&amp;statType=1&amp;year=62')" TargetMode="External"/><Relationship Id="rId132" Type="http://schemas.openxmlformats.org/officeDocument/2006/relationships/hyperlink" Target="javascript:openWindow('?rcode=10161601&amp;statType=1&amp;year=62')" TargetMode="External"/><Relationship Id="rId153" Type="http://schemas.openxmlformats.org/officeDocument/2006/relationships/hyperlink" Target="javascript:openWindow('?rcode=10020201&amp;statType=1&amp;year=62')" TargetMode="External"/><Relationship Id="rId174" Type="http://schemas.openxmlformats.org/officeDocument/2006/relationships/hyperlink" Target="javascript:openWindow('?rcode=10464604&amp;statType=1&amp;year=62')" TargetMode="External"/><Relationship Id="rId179" Type="http://schemas.openxmlformats.org/officeDocument/2006/relationships/hyperlink" Target="javascript:openWindow('?rcode=10181803&amp;statType=1&amp;year=62')" TargetMode="External"/><Relationship Id="rId15" Type="http://schemas.openxmlformats.org/officeDocument/2006/relationships/hyperlink" Target="javascript:openWindow('?rcode=10131301&amp;statType=1&amp;year=62')" TargetMode="External"/><Relationship Id="rId36" Type="http://schemas.openxmlformats.org/officeDocument/2006/relationships/hyperlink" Target="javascript:openWindow('?rcode=10171701&amp;statType=1&amp;year=62')" TargetMode="External"/><Relationship Id="rId57" Type="http://schemas.openxmlformats.org/officeDocument/2006/relationships/hyperlink" Target="javascript:openWindow('?rcode=10373701&amp;statType=1&amp;year=62')" TargetMode="External"/><Relationship Id="rId106" Type="http://schemas.openxmlformats.org/officeDocument/2006/relationships/hyperlink" Target="javascript:openWindow('?rcode=10040405&amp;statType=1&amp;year=62')" TargetMode="External"/><Relationship Id="rId127" Type="http://schemas.openxmlformats.org/officeDocument/2006/relationships/hyperlink" Target="javascript:openWindow('?rcode=10212107&amp;statType=1&amp;year=62')" TargetMode="External"/><Relationship Id="rId10" Type="http://schemas.openxmlformats.org/officeDocument/2006/relationships/hyperlink" Target="javascript:openWindow('?rcode=10343402&amp;statType=1&amp;year=62')" TargetMode="External"/><Relationship Id="rId31" Type="http://schemas.openxmlformats.org/officeDocument/2006/relationships/hyperlink" Target="javascript:openWindow('?rcode=10030308&amp;statType=1&amp;year=62')" TargetMode="External"/><Relationship Id="rId52" Type="http://schemas.openxmlformats.org/officeDocument/2006/relationships/hyperlink" Target="javascript:openWindow('?rcode=10191902&amp;statType=1&amp;year=62')" TargetMode="External"/><Relationship Id="rId73" Type="http://schemas.openxmlformats.org/officeDocument/2006/relationships/hyperlink" Target="javascript:openWindow('?rcode=10010110&amp;statType=1&amp;year=62')" TargetMode="External"/><Relationship Id="rId78" Type="http://schemas.openxmlformats.org/officeDocument/2006/relationships/hyperlink" Target="javascript:openWindow('?rcode=10010105&amp;statType=1&amp;year=62')" TargetMode="External"/><Relationship Id="rId94" Type="http://schemas.openxmlformats.org/officeDocument/2006/relationships/hyperlink" Target="javascript:openWindow('?rcode=10070703&amp;statType=1&amp;year=62')" TargetMode="External"/><Relationship Id="rId99" Type="http://schemas.openxmlformats.org/officeDocument/2006/relationships/hyperlink" Target="javascript:openWindow('?rcode=10272701&amp;statType=1&amp;year=62')" TargetMode="External"/><Relationship Id="rId101" Type="http://schemas.openxmlformats.org/officeDocument/2006/relationships/hyperlink" Target="javascript:openWindow('?rcode=10404003&amp;statType=1&amp;year=62')" TargetMode="External"/><Relationship Id="rId122" Type="http://schemas.openxmlformats.org/officeDocument/2006/relationships/hyperlink" Target="javascript:openWindow('?rcode=10292902&amp;statType=1&amp;year=62')" TargetMode="External"/><Relationship Id="rId143" Type="http://schemas.openxmlformats.org/officeDocument/2006/relationships/hyperlink" Target="javascript:openWindow('?rcode=10151502&amp;statType=1&amp;year=62')" TargetMode="External"/><Relationship Id="rId148" Type="http://schemas.openxmlformats.org/officeDocument/2006/relationships/hyperlink" Target="javascript:openWindow('?rcode=10484801&amp;statType=1&amp;year=62')" TargetMode="External"/><Relationship Id="rId164" Type="http://schemas.openxmlformats.org/officeDocument/2006/relationships/hyperlink" Target="javascript:openWindow('?rcode=10303004&amp;statType=1&amp;year=62')" TargetMode="External"/><Relationship Id="rId169" Type="http://schemas.openxmlformats.org/officeDocument/2006/relationships/hyperlink" Target="javascript:openWindow('?rcode=10434301&amp;statType=1&amp;year=62')" TargetMode="External"/><Relationship Id="rId4" Type="http://schemas.openxmlformats.org/officeDocument/2006/relationships/hyperlink" Target="javascript:openWindow('?rcode=10454503&amp;statType=1&amp;year=62')" TargetMode="External"/><Relationship Id="rId9" Type="http://schemas.openxmlformats.org/officeDocument/2006/relationships/hyperlink" Target="javascript:openWindow('?rcode=10343401&amp;statType=1&amp;year=62')" TargetMode="External"/><Relationship Id="rId180" Type="http://schemas.openxmlformats.org/officeDocument/2006/relationships/hyperlink" Target="javascript:openWindow('?rcode=10181802&amp;statType=1&amp;year=62')" TargetMode="External"/><Relationship Id="rId26" Type="http://schemas.openxmlformats.org/officeDocument/2006/relationships/hyperlink" Target="javascript:openWindow('?rcode=10030303&amp;statType=1&amp;year=62')" TargetMode="External"/><Relationship Id="rId47" Type="http://schemas.openxmlformats.org/officeDocument/2006/relationships/hyperlink" Target="javascript:openWindow('?rcode=10242401&amp;statType=1&amp;year=62')" TargetMode="External"/><Relationship Id="rId68" Type="http://schemas.openxmlformats.org/officeDocument/2006/relationships/hyperlink" Target="javascript:openWindow('?rcode=10222201&amp;statType=1&amp;year=62')" TargetMode="External"/><Relationship Id="rId89" Type="http://schemas.openxmlformats.org/officeDocument/2006/relationships/hyperlink" Target="javascript:openWindow('?rcode=10080801&amp;statType=1&amp;year=62')" TargetMode="External"/><Relationship Id="rId112" Type="http://schemas.openxmlformats.org/officeDocument/2006/relationships/hyperlink" Target="javascript:openWindow('?rcode=10252503&amp;statType=1&amp;year=62')" TargetMode="External"/><Relationship Id="rId133" Type="http://schemas.openxmlformats.org/officeDocument/2006/relationships/hyperlink" Target="javascript:openWindow('?rcode=10202009&amp;statType=1&amp;year=62')" TargetMode="External"/><Relationship Id="rId154" Type="http://schemas.openxmlformats.org/officeDocument/2006/relationships/hyperlink" Target="javascript:openWindow('?rcode=10262602&amp;statType=1&amp;year=62')" TargetMode="External"/><Relationship Id="rId175" Type="http://schemas.openxmlformats.org/officeDocument/2006/relationships/hyperlink" Target="javascript:openWindow('?rcode=10464603&amp;statType=1&amp;year=62')" TargetMode="External"/><Relationship Id="rId16" Type="http://schemas.openxmlformats.org/officeDocument/2006/relationships/hyperlink" Target="javascript:openWindow('?rcode=10131302&amp;statType=1&amp;year=62')" TargetMode="External"/><Relationship Id="rId37" Type="http://schemas.openxmlformats.org/officeDocument/2006/relationships/hyperlink" Target="javascript:openWindow('?rcode=10171702&amp;statType=1&amp;year=62')" TargetMode="External"/><Relationship Id="rId58" Type="http://schemas.openxmlformats.org/officeDocument/2006/relationships/hyperlink" Target="javascript:openWindow('?rcode=10121204&amp;statType=1&amp;year=62')" TargetMode="External"/><Relationship Id="rId79" Type="http://schemas.openxmlformats.org/officeDocument/2006/relationships/hyperlink" Target="javascript:openWindow('?rcode=10010104&amp;statType=1&amp;year=62')" TargetMode="External"/><Relationship Id="rId102" Type="http://schemas.openxmlformats.org/officeDocument/2006/relationships/hyperlink" Target="javascript:openWindow('?rcode=10404002&amp;statType=1&amp;year=62')" TargetMode="External"/><Relationship Id="rId123" Type="http://schemas.openxmlformats.org/officeDocument/2006/relationships/hyperlink" Target="javascript:openWindow('?rcode=10292901&amp;statType=1&amp;year=62')" TargetMode="External"/><Relationship Id="rId144" Type="http://schemas.openxmlformats.org/officeDocument/2006/relationships/hyperlink" Target="javascript:openWindow('?rcode=10151501&amp;statType=1&amp;year=62')" TargetMode="External"/><Relationship Id="rId90" Type="http://schemas.openxmlformats.org/officeDocument/2006/relationships/hyperlink" Target="javascript:openWindow('?rcode=10323203&amp;statType=1&amp;year=62')" TargetMode="External"/><Relationship Id="rId165" Type="http://schemas.openxmlformats.org/officeDocument/2006/relationships/hyperlink" Target="javascript:openWindow('?rcode=10303003&amp;statType=1&amp;year=62')" TargetMode="External"/><Relationship Id="rId27" Type="http://schemas.openxmlformats.org/officeDocument/2006/relationships/hyperlink" Target="javascript:openWindow('?rcode=10030304&amp;statType=1&amp;year=62')" TargetMode="External"/><Relationship Id="rId48" Type="http://schemas.openxmlformats.org/officeDocument/2006/relationships/hyperlink" Target="javascript:openWindow('?rcode=10191907&amp;statType=1&amp;year=62')" TargetMode="External"/><Relationship Id="rId69" Type="http://schemas.openxmlformats.org/officeDocument/2006/relationships/hyperlink" Target="javascript:openWindow('?rcode=10090910&amp;statType=1&amp;year=62')" TargetMode="External"/><Relationship Id="rId113" Type="http://schemas.openxmlformats.org/officeDocument/2006/relationships/hyperlink" Target="javascript:openWindow('?rcode=10252502&amp;statType=1&amp;year=62')" TargetMode="External"/><Relationship Id="rId134" Type="http://schemas.openxmlformats.org/officeDocument/2006/relationships/hyperlink" Target="javascript:openWindow('?rcode=10202007&amp;statType=1&amp;year=62')" TargetMode="External"/><Relationship Id="rId80" Type="http://schemas.openxmlformats.org/officeDocument/2006/relationships/hyperlink" Target="javascript:openWindow('?rcode=10010103&amp;statType=1&amp;year=62')" TargetMode="External"/><Relationship Id="rId155" Type="http://schemas.openxmlformats.org/officeDocument/2006/relationships/hyperlink" Target="javascript:openWindow('?rcode=10262601&amp;statType=1&amp;year=62')" TargetMode="External"/><Relationship Id="rId176" Type="http://schemas.openxmlformats.org/officeDocument/2006/relationships/hyperlink" Target="javascript:openWindow('?rcode=10464602&amp;statType=1&amp;year=62')" TargetMode="External"/><Relationship Id="rId17" Type="http://schemas.openxmlformats.org/officeDocument/2006/relationships/hyperlink" Target="javascript:openWindow('?rcode=10131303&amp;statType=1&amp;year=62')" TargetMode="External"/><Relationship Id="rId38" Type="http://schemas.openxmlformats.org/officeDocument/2006/relationships/hyperlink" Target="javascript:openWindow('?rcode=10171704&amp;statType=1&amp;year=62')" TargetMode="External"/><Relationship Id="rId59" Type="http://schemas.openxmlformats.org/officeDocument/2006/relationships/hyperlink" Target="javascript:openWindow('?rcode=10121203&amp;statType=1&amp;year=62')" TargetMode="External"/><Relationship Id="rId103" Type="http://schemas.openxmlformats.org/officeDocument/2006/relationships/hyperlink" Target="javascript:openWindow('?rcode=10404001&amp;statType=1&amp;year=62')" TargetMode="External"/><Relationship Id="rId124" Type="http://schemas.openxmlformats.org/officeDocument/2006/relationships/hyperlink" Target="javascript:openWindow('?rcode=10313103&amp;statType=1&amp;year=62')" TargetMode="External"/><Relationship Id="rId70" Type="http://schemas.openxmlformats.org/officeDocument/2006/relationships/hyperlink" Target="javascript:openWindow('?rcode=10090905&amp;statType=1&amp;year=62')" TargetMode="External"/><Relationship Id="rId91" Type="http://schemas.openxmlformats.org/officeDocument/2006/relationships/hyperlink" Target="javascript:openWindow('?rcode=10323202&amp;statType=1&amp;year=62')" TargetMode="External"/><Relationship Id="rId145" Type="http://schemas.openxmlformats.org/officeDocument/2006/relationships/hyperlink" Target="javascript:openWindow('?rcode=10494902&amp;statType=1&amp;year=62')" TargetMode="External"/><Relationship Id="rId166" Type="http://schemas.openxmlformats.org/officeDocument/2006/relationships/hyperlink" Target="javascript:openWindow('?rcode=10303002&amp;statType=1&amp;year=62')" TargetMode="External"/><Relationship Id="rId1" Type="http://schemas.openxmlformats.org/officeDocument/2006/relationships/hyperlink" Target="javascript:openWindow('?rcode=10383802&amp;statType=1&amp;year=62')" TargetMode="External"/><Relationship Id="rId28" Type="http://schemas.openxmlformats.org/officeDocument/2006/relationships/hyperlink" Target="javascript:openWindow('?rcode=10030305&amp;statType=1&amp;year=62')" TargetMode="External"/><Relationship Id="rId49" Type="http://schemas.openxmlformats.org/officeDocument/2006/relationships/hyperlink" Target="javascript:openWindow('?rcode=10191905&amp;statType=1&amp;year=62')" TargetMode="External"/><Relationship Id="rId114" Type="http://schemas.openxmlformats.org/officeDocument/2006/relationships/hyperlink" Target="javascript:openWindow('?rcode=10252501&amp;statType=1&amp;year=62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308"/>
  <sheetViews>
    <sheetView showGridLines="0" tabSelected="1" view="pageBreakPreview" topLeftCell="A223" zoomScale="85" zoomScaleSheetLayoutView="85" workbookViewId="0">
      <selection activeCell="L48" sqref="L48"/>
    </sheetView>
  </sheetViews>
  <sheetFormatPr defaultColWidth="9" defaultRowHeight="18" customHeight="1"/>
  <cols>
    <col min="1" max="1" width="5.140625" style="1" customWidth="1"/>
    <col min="2" max="2" width="20.42578125" style="1" customWidth="1"/>
    <col min="3" max="5" width="10.7109375" style="1" customWidth="1"/>
    <col min="6" max="6" width="10.5703125" style="1" bestFit="1" customWidth="1"/>
    <col min="7" max="7" width="19.85546875" style="1" bestFit="1" customWidth="1"/>
    <col min="8" max="8" width="13.140625" style="1" bestFit="1" customWidth="1"/>
    <col min="9" max="10" width="9" style="2"/>
    <col min="11" max="11" width="9" style="1"/>
    <col min="12" max="12" width="9" style="1" customWidth="1"/>
    <col min="13" max="16384" width="9" style="1"/>
  </cols>
  <sheetData>
    <row r="1" spans="1:10" s="12" customFormat="1" ht="42.75" customHeight="1">
      <c r="A1" s="78" t="s">
        <v>237</v>
      </c>
      <c r="B1" s="78"/>
      <c r="C1" s="78"/>
      <c r="D1" s="78"/>
      <c r="E1" s="78"/>
      <c r="F1" s="78"/>
      <c r="G1" s="78"/>
      <c r="H1" s="78"/>
    </row>
    <row r="2" spans="1:10" s="12" customFormat="1" ht="21" customHeight="1">
      <c r="A2" s="67" t="s">
        <v>240</v>
      </c>
      <c r="B2" s="76" t="s">
        <v>238</v>
      </c>
      <c r="C2" s="69" t="s">
        <v>241</v>
      </c>
      <c r="D2" s="69"/>
      <c r="E2" s="69"/>
      <c r="F2" s="70" t="s">
        <v>242</v>
      </c>
      <c r="G2" s="70" t="s">
        <v>243</v>
      </c>
      <c r="H2" s="70" t="s">
        <v>244</v>
      </c>
    </row>
    <row r="3" spans="1:10" s="11" customFormat="1" ht="21" customHeight="1">
      <c r="A3" s="68"/>
      <c r="B3" s="77"/>
      <c r="C3" s="27" t="s">
        <v>234</v>
      </c>
      <c r="D3" s="27" t="s">
        <v>233</v>
      </c>
      <c r="E3" s="27" t="s">
        <v>232</v>
      </c>
      <c r="F3" s="75"/>
      <c r="G3" s="75"/>
      <c r="H3" s="75"/>
    </row>
    <row r="4" spans="1:10" s="8" customFormat="1" ht="17.100000000000001" customHeight="1">
      <c r="A4" s="27">
        <v>1</v>
      </c>
      <c r="B4" s="42" t="s">
        <v>231</v>
      </c>
      <c r="C4" s="28">
        <v>93193</v>
      </c>
      <c r="D4" s="28">
        <v>44156</v>
      </c>
      <c r="E4" s="28">
        <v>49037</v>
      </c>
      <c r="F4" s="29">
        <v>12.994</v>
      </c>
      <c r="G4" s="30">
        <f>C4/F4</f>
        <v>7172.002462675081</v>
      </c>
      <c r="H4" s="28">
        <v>77502</v>
      </c>
    </row>
    <row r="5" spans="1:10" s="8" customFormat="1" ht="17.100000000000001" customHeight="1">
      <c r="A5" s="15"/>
      <c r="B5" s="43" t="s">
        <v>229</v>
      </c>
      <c r="C5" s="17">
        <v>61187</v>
      </c>
      <c r="D5" s="17">
        <v>29675</v>
      </c>
      <c r="E5" s="17">
        <v>31512</v>
      </c>
      <c r="F5" s="19">
        <v>1.895</v>
      </c>
      <c r="G5" s="23">
        <f t="shared" ref="G5:G37" si="0">C5/F5</f>
        <v>32288.654353562004</v>
      </c>
      <c r="H5" s="17">
        <v>35760</v>
      </c>
    </row>
    <row r="6" spans="1:10" ht="17.100000000000001" customHeight="1">
      <c r="A6" s="15"/>
      <c r="B6" s="43" t="s">
        <v>230</v>
      </c>
      <c r="C6" s="17">
        <v>10563</v>
      </c>
      <c r="D6" s="17">
        <v>4799</v>
      </c>
      <c r="E6" s="17">
        <v>5764</v>
      </c>
      <c r="F6" s="19">
        <v>7.2489999999999997</v>
      </c>
      <c r="G6" s="23">
        <f t="shared" si="0"/>
        <v>1457.1665057249277</v>
      </c>
      <c r="H6" s="17">
        <v>16318</v>
      </c>
      <c r="I6" s="1"/>
      <c r="J6" s="1"/>
    </row>
    <row r="7" spans="1:10" ht="17.100000000000001" customHeight="1">
      <c r="A7" s="31"/>
      <c r="B7" s="44" t="s">
        <v>228</v>
      </c>
      <c r="C7" s="32">
        <v>21443</v>
      </c>
      <c r="D7" s="32">
        <v>9682</v>
      </c>
      <c r="E7" s="32">
        <v>11761</v>
      </c>
      <c r="F7" s="33">
        <v>3.85</v>
      </c>
      <c r="G7" s="34">
        <f t="shared" si="0"/>
        <v>5569.6103896103896</v>
      </c>
      <c r="H7" s="32">
        <v>29154</v>
      </c>
      <c r="I7" s="1"/>
      <c r="J7" s="1"/>
    </row>
    <row r="8" spans="1:10" s="8" customFormat="1" ht="17.100000000000001" customHeight="1">
      <c r="A8" s="35">
        <v>2</v>
      </c>
      <c r="B8" s="45" t="s">
        <v>227</v>
      </c>
      <c r="C8" s="36">
        <v>69139</v>
      </c>
      <c r="D8" s="36">
        <v>31969</v>
      </c>
      <c r="E8" s="36">
        <v>37170</v>
      </c>
      <c r="F8" s="37">
        <v>6.0510000000000002</v>
      </c>
      <c r="G8" s="38">
        <f t="shared" si="0"/>
        <v>11426.045281771607</v>
      </c>
      <c r="H8" s="36">
        <v>39924</v>
      </c>
    </row>
    <row r="9" spans="1:10" s="8" customFormat="1" ht="17.100000000000001" customHeight="1">
      <c r="A9" s="15"/>
      <c r="B9" s="43" t="s">
        <v>223</v>
      </c>
      <c r="C9" s="17">
        <v>12373</v>
      </c>
      <c r="D9" s="17">
        <v>5804</v>
      </c>
      <c r="E9" s="17">
        <v>6569</v>
      </c>
      <c r="F9" s="19">
        <v>1.3169999999999999</v>
      </c>
      <c r="G9" s="23">
        <f t="shared" si="0"/>
        <v>9394.8367501898265</v>
      </c>
      <c r="H9" s="17">
        <v>5723</v>
      </c>
    </row>
    <row r="10" spans="1:10" ht="17.100000000000001" customHeight="1">
      <c r="A10" s="15"/>
      <c r="B10" s="43" t="s">
        <v>225</v>
      </c>
      <c r="C10" s="17">
        <v>14549</v>
      </c>
      <c r="D10" s="17">
        <v>6983</v>
      </c>
      <c r="E10" s="17">
        <v>7566</v>
      </c>
      <c r="F10" s="19">
        <v>0.72699999999999998</v>
      </c>
      <c r="G10" s="23">
        <f t="shared" si="0"/>
        <v>20012.379642365886</v>
      </c>
      <c r="H10" s="17">
        <v>6942</v>
      </c>
      <c r="I10" s="1"/>
      <c r="J10" s="1"/>
    </row>
    <row r="11" spans="1:10" ht="17.100000000000001" customHeight="1">
      <c r="A11" s="15"/>
      <c r="B11" s="43" t="s">
        <v>224</v>
      </c>
      <c r="C11" s="17">
        <v>23513</v>
      </c>
      <c r="D11" s="17">
        <v>10798</v>
      </c>
      <c r="E11" s="17">
        <v>12715</v>
      </c>
      <c r="F11" s="19">
        <v>2.234</v>
      </c>
      <c r="G11" s="23">
        <f t="shared" si="0"/>
        <v>10525.067144136079</v>
      </c>
      <c r="H11" s="17">
        <v>15665</v>
      </c>
      <c r="I11" s="1"/>
      <c r="J11" s="1"/>
    </row>
    <row r="12" spans="1:10" ht="17.100000000000001" customHeight="1">
      <c r="A12" s="31"/>
      <c r="B12" s="44" t="s">
        <v>226</v>
      </c>
      <c r="C12" s="32">
        <v>18704</v>
      </c>
      <c r="D12" s="32">
        <v>8384</v>
      </c>
      <c r="E12" s="32">
        <v>10320</v>
      </c>
      <c r="F12" s="33">
        <v>1.7729999999999999</v>
      </c>
      <c r="G12" s="34">
        <f t="shared" si="0"/>
        <v>10549.351381838693</v>
      </c>
      <c r="H12" s="32">
        <v>16800</v>
      </c>
      <c r="I12" s="1"/>
      <c r="J12" s="1"/>
    </row>
    <row r="13" spans="1:10" s="8" customFormat="1" ht="17.100000000000001" customHeight="1">
      <c r="A13" s="35">
        <v>3</v>
      </c>
      <c r="B13" s="45" t="s">
        <v>222</v>
      </c>
      <c r="C13" s="36">
        <v>204900</v>
      </c>
      <c r="D13" s="36">
        <v>96669</v>
      </c>
      <c r="E13" s="36">
        <v>108231</v>
      </c>
      <c r="F13" s="37">
        <v>110.68600000000001</v>
      </c>
      <c r="G13" s="38">
        <f t="shared" si="0"/>
        <v>1851.182624722187</v>
      </c>
      <c r="H13" s="36">
        <v>86477</v>
      </c>
    </row>
    <row r="14" spans="1:10" s="8" customFormat="1" ht="17.100000000000001" customHeight="1">
      <c r="A14" s="15"/>
      <c r="B14" s="43" t="s">
        <v>218</v>
      </c>
      <c r="C14" s="17">
        <v>59217</v>
      </c>
      <c r="D14" s="17">
        <v>27910</v>
      </c>
      <c r="E14" s="17">
        <v>31307</v>
      </c>
      <c r="F14" s="20">
        <v>24.248999999999999</v>
      </c>
      <c r="G14" s="23">
        <f t="shared" si="0"/>
        <v>2442.0388469627615</v>
      </c>
      <c r="H14" s="17">
        <v>25679</v>
      </c>
    </row>
    <row r="15" spans="1:10" s="8" customFormat="1" ht="17.100000000000001" customHeight="1">
      <c r="A15" s="15"/>
      <c r="B15" s="43" t="s">
        <v>217</v>
      </c>
      <c r="C15" s="17">
        <v>26466</v>
      </c>
      <c r="D15" s="17">
        <v>12750</v>
      </c>
      <c r="E15" s="17">
        <v>13716</v>
      </c>
      <c r="F15" s="20">
        <v>40.573999999999998</v>
      </c>
      <c r="G15" s="23">
        <f t="shared" si="0"/>
        <v>652.28964361413716</v>
      </c>
      <c r="H15" s="17">
        <v>9713</v>
      </c>
    </row>
    <row r="16" spans="1:10" s="8" customFormat="1" ht="17.100000000000001" customHeight="1">
      <c r="A16" s="15"/>
      <c r="B16" s="43" t="s">
        <v>219</v>
      </c>
      <c r="C16" s="17">
        <v>88936</v>
      </c>
      <c r="D16" s="17">
        <v>41353</v>
      </c>
      <c r="E16" s="17">
        <v>47583</v>
      </c>
      <c r="F16" s="20">
        <v>18.643999999999998</v>
      </c>
      <c r="G16" s="23">
        <f t="shared" si="0"/>
        <v>4770.220982621755</v>
      </c>
      <c r="H16" s="17">
        <v>41938</v>
      </c>
    </row>
    <row r="17" spans="1:10" ht="17.100000000000001" customHeight="1">
      <c r="A17" s="15"/>
      <c r="B17" s="43" t="s">
        <v>221</v>
      </c>
      <c r="C17" s="17">
        <v>13117</v>
      </c>
      <c r="D17" s="17">
        <v>6270</v>
      </c>
      <c r="E17" s="17">
        <v>6847</v>
      </c>
      <c r="F17" s="21">
        <v>11.396000000000001</v>
      </c>
      <c r="G17" s="23">
        <f t="shared" si="0"/>
        <v>1151.0179010179008</v>
      </c>
      <c r="H17" s="17">
        <v>5144</v>
      </c>
      <c r="I17" s="1"/>
      <c r="J17" s="1"/>
    </row>
    <row r="18" spans="1:10" ht="16.5" customHeight="1">
      <c r="A18" s="31"/>
      <c r="B18" s="44" t="s">
        <v>220</v>
      </c>
      <c r="C18" s="32">
        <v>17164</v>
      </c>
      <c r="D18" s="32">
        <v>8386</v>
      </c>
      <c r="E18" s="32">
        <v>8778</v>
      </c>
      <c r="F18" s="39">
        <v>15.823</v>
      </c>
      <c r="G18" s="34">
        <f t="shared" si="0"/>
        <v>1084.7500473993553</v>
      </c>
      <c r="H18" s="32">
        <v>5131</v>
      </c>
      <c r="I18" s="1"/>
      <c r="J18" s="1"/>
    </row>
    <row r="19" spans="1:10" s="10" customFormat="1" ht="17.100000000000001" customHeight="1">
      <c r="A19" s="35">
        <v>4</v>
      </c>
      <c r="B19" s="45" t="s">
        <v>216</v>
      </c>
      <c r="C19" s="36">
        <v>96330</v>
      </c>
      <c r="D19" s="36">
        <v>44940</v>
      </c>
      <c r="E19" s="36">
        <v>51390</v>
      </c>
      <c r="F19" s="40">
        <v>25.98</v>
      </c>
      <c r="G19" s="38">
        <f t="shared" si="0"/>
        <v>3707.8521939953812</v>
      </c>
      <c r="H19" s="36">
        <v>45864</v>
      </c>
    </row>
    <row r="20" spans="1:10" s="9" customFormat="1" ht="17.100000000000001" customHeight="1">
      <c r="A20" s="15"/>
      <c r="B20" s="43" t="s">
        <v>215</v>
      </c>
      <c r="C20" s="17">
        <v>47313</v>
      </c>
      <c r="D20" s="17">
        <v>22536</v>
      </c>
      <c r="E20" s="17">
        <v>24777</v>
      </c>
      <c r="F20" s="20">
        <v>12.917</v>
      </c>
      <c r="G20" s="23">
        <f t="shared" si="0"/>
        <v>3662.8474103894096</v>
      </c>
      <c r="H20" s="17">
        <v>18568</v>
      </c>
    </row>
    <row r="21" spans="1:10" s="9" customFormat="1" ht="17.100000000000001" customHeight="1">
      <c r="A21" s="31"/>
      <c r="B21" s="44" t="s">
        <v>214</v>
      </c>
      <c r="C21" s="32">
        <v>49017</v>
      </c>
      <c r="D21" s="32">
        <v>22404</v>
      </c>
      <c r="E21" s="32">
        <v>26613</v>
      </c>
      <c r="F21" s="39">
        <v>13.063000000000001</v>
      </c>
      <c r="G21" s="34">
        <f t="shared" si="0"/>
        <v>3752.3539768812675</v>
      </c>
      <c r="H21" s="32">
        <v>27833</v>
      </c>
    </row>
    <row r="22" spans="1:10" s="8" customFormat="1" ht="17.100000000000001" customHeight="1">
      <c r="A22" s="35">
        <v>5</v>
      </c>
      <c r="B22" s="45" t="s">
        <v>213</v>
      </c>
      <c r="C22" s="36">
        <v>155297</v>
      </c>
      <c r="D22" s="36">
        <v>71794</v>
      </c>
      <c r="E22" s="36">
        <v>83503</v>
      </c>
      <c r="F22" s="40">
        <v>32.908000000000001</v>
      </c>
      <c r="G22" s="38">
        <f t="shared" si="0"/>
        <v>4719.126048377294</v>
      </c>
      <c r="H22" s="36">
        <v>126570</v>
      </c>
    </row>
    <row r="23" spans="1:10" s="8" customFormat="1" ht="17.100000000000001" customHeight="1">
      <c r="A23" s="15"/>
      <c r="B23" s="43" t="s">
        <v>209</v>
      </c>
      <c r="C23" s="17">
        <v>41238</v>
      </c>
      <c r="D23" s="17">
        <v>19109</v>
      </c>
      <c r="E23" s="17">
        <v>22129</v>
      </c>
      <c r="F23" s="20">
        <v>10.69</v>
      </c>
      <c r="G23" s="23">
        <f t="shared" si="0"/>
        <v>3857.6239476145934</v>
      </c>
      <c r="H23" s="17">
        <v>30201</v>
      </c>
    </row>
    <row r="24" spans="1:10" s="8" customFormat="1" ht="17.100000000000001" customHeight="1">
      <c r="A24" s="15"/>
      <c r="B24" s="43" t="s">
        <v>208</v>
      </c>
      <c r="C24" s="17">
        <v>20557</v>
      </c>
      <c r="D24" s="17">
        <v>9516</v>
      </c>
      <c r="E24" s="17">
        <v>11041</v>
      </c>
      <c r="F24" s="20">
        <v>2.8260000000000001</v>
      </c>
      <c r="G24" s="23">
        <f t="shared" si="0"/>
        <v>7274.2392073602259</v>
      </c>
      <c r="H24" s="17">
        <v>20014</v>
      </c>
    </row>
    <row r="25" spans="1:10" ht="17.100000000000001" customHeight="1">
      <c r="A25" s="15"/>
      <c r="B25" s="43" t="s">
        <v>210</v>
      </c>
      <c r="C25" s="17">
        <v>38438</v>
      </c>
      <c r="D25" s="17">
        <v>17822</v>
      </c>
      <c r="E25" s="17">
        <v>20616</v>
      </c>
      <c r="F25" s="20">
        <v>6.0259999999999998</v>
      </c>
      <c r="G25" s="23">
        <f t="shared" si="0"/>
        <v>6378.6923332227016</v>
      </c>
      <c r="H25" s="17">
        <v>28357</v>
      </c>
      <c r="I25" s="1"/>
      <c r="J25" s="1"/>
    </row>
    <row r="26" spans="1:10" ht="17.100000000000001" customHeight="1">
      <c r="A26" s="15"/>
      <c r="B26" s="43" t="s">
        <v>211</v>
      </c>
      <c r="C26" s="17">
        <v>33058</v>
      </c>
      <c r="D26" s="17">
        <v>14560</v>
      </c>
      <c r="E26" s="17">
        <v>18498</v>
      </c>
      <c r="F26" s="20">
        <v>5.4880000000000004</v>
      </c>
      <c r="G26" s="23">
        <f t="shared" si="0"/>
        <v>6023.6880466472303</v>
      </c>
      <c r="H26" s="17">
        <v>37924</v>
      </c>
      <c r="I26" s="1"/>
      <c r="J26" s="1"/>
    </row>
    <row r="27" spans="1:10" ht="17.100000000000001" customHeight="1">
      <c r="A27" s="31"/>
      <c r="B27" s="44" t="s">
        <v>212</v>
      </c>
      <c r="C27" s="32">
        <v>22006</v>
      </c>
      <c r="D27" s="32">
        <v>10787</v>
      </c>
      <c r="E27" s="32">
        <v>11219</v>
      </c>
      <c r="F27" s="39">
        <v>7.8780000000000001</v>
      </c>
      <c r="G27" s="34">
        <f t="shared" si="0"/>
        <v>2793.3485656257935</v>
      </c>
      <c r="H27" s="32">
        <v>15264</v>
      </c>
      <c r="I27" s="1"/>
      <c r="J27" s="1"/>
    </row>
    <row r="28" spans="1:10" s="8" customFormat="1" ht="17.100000000000001" customHeight="1">
      <c r="A28" s="35">
        <v>6</v>
      </c>
      <c r="B28" s="45" t="s">
        <v>207</v>
      </c>
      <c r="C28" s="36">
        <v>148290</v>
      </c>
      <c r="D28" s="36">
        <v>70265</v>
      </c>
      <c r="E28" s="36">
        <v>78025</v>
      </c>
      <c r="F28" s="40">
        <v>26.265000000000001</v>
      </c>
      <c r="G28" s="38">
        <f t="shared" si="0"/>
        <v>5645.9166190748147</v>
      </c>
      <c r="H28" s="36">
        <v>73778</v>
      </c>
    </row>
    <row r="29" spans="1:10" s="8" customFormat="1" ht="17.100000000000001" customHeight="1">
      <c r="A29" s="15"/>
      <c r="B29" s="43" t="s">
        <v>205</v>
      </c>
      <c r="C29" s="17">
        <v>35779</v>
      </c>
      <c r="D29" s="17">
        <v>16942</v>
      </c>
      <c r="E29" s="17">
        <v>18837</v>
      </c>
      <c r="F29" s="20">
        <v>5.7889999999999997</v>
      </c>
      <c r="G29" s="23">
        <f t="shared" si="0"/>
        <v>6180.5147693902236</v>
      </c>
      <c r="H29" s="17">
        <v>16120</v>
      </c>
    </row>
    <row r="30" spans="1:10" s="8" customFormat="1" ht="17.100000000000001" customHeight="1">
      <c r="A30" s="15"/>
      <c r="B30" s="43" t="s">
        <v>204</v>
      </c>
      <c r="C30" s="17">
        <v>34855</v>
      </c>
      <c r="D30" s="17">
        <v>16453</v>
      </c>
      <c r="E30" s="17">
        <v>18402</v>
      </c>
      <c r="F30" s="20">
        <v>3.375</v>
      </c>
      <c r="G30" s="23">
        <f t="shared" si="0"/>
        <v>10327.407407407407</v>
      </c>
      <c r="H30" s="17">
        <v>20144</v>
      </c>
    </row>
    <row r="31" spans="1:10" ht="17.100000000000001" customHeight="1">
      <c r="A31" s="15"/>
      <c r="B31" s="43" t="s">
        <v>178</v>
      </c>
      <c r="C31" s="17">
        <v>44424</v>
      </c>
      <c r="D31" s="17">
        <v>20891</v>
      </c>
      <c r="E31" s="17">
        <v>23533</v>
      </c>
      <c r="F31" s="20">
        <v>11.917999999999999</v>
      </c>
      <c r="G31" s="23">
        <f t="shared" si="0"/>
        <v>3727.4710521899651</v>
      </c>
      <c r="H31" s="17">
        <v>24519</v>
      </c>
      <c r="I31" s="1"/>
      <c r="J31" s="1"/>
    </row>
    <row r="32" spans="1:10" ht="17.100000000000001" customHeight="1">
      <c r="A32" s="31"/>
      <c r="B32" s="44" t="s">
        <v>206</v>
      </c>
      <c r="C32" s="32">
        <v>33232</v>
      </c>
      <c r="D32" s="32">
        <v>15979</v>
      </c>
      <c r="E32" s="32">
        <v>17253</v>
      </c>
      <c r="F32" s="39">
        <v>5.1829999999999998</v>
      </c>
      <c r="G32" s="34">
        <f t="shared" si="0"/>
        <v>6411.730657920124</v>
      </c>
      <c r="H32" s="32">
        <v>16767</v>
      </c>
      <c r="I32" s="1"/>
      <c r="J32" s="1"/>
    </row>
    <row r="33" spans="1:10" s="8" customFormat="1" ht="17.100000000000001" customHeight="1">
      <c r="A33" s="35">
        <v>7</v>
      </c>
      <c r="B33" s="45" t="s">
        <v>203</v>
      </c>
      <c r="C33" s="36">
        <v>170791</v>
      </c>
      <c r="D33" s="36">
        <v>85823</v>
      </c>
      <c r="E33" s="36">
        <v>84968</v>
      </c>
      <c r="F33" s="40">
        <v>36.802999999999997</v>
      </c>
      <c r="G33" s="38">
        <f t="shared" si="0"/>
        <v>4640.6814661848221</v>
      </c>
      <c r="H33" s="36">
        <v>77410</v>
      </c>
    </row>
    <row r="34" spans="1:10" ht="17.100000000000001" customHeight="1">
      <c r="A34" s="15"/>
      <c r="B34" s="43" t="s">
        <v>200</v>
      </c>
      <c r="C34" s="17">
        <v>64527</v>
      </c>
      <c r="D34" s="17">
        <v>33078</v>
      </c>
      <c r="E34" s="17">
        <v>31449</v>
      </c>
      <c r="F34" s="20">
        <v>11.534000000000001</v>
      </c>
      <c r="G34" s="23">
        <f t="shared" si="0"/>
        <v>5594.503207907057</v>
      </c>
      <c r="H34" s="17">
        <v>28922</v>
      </c>
      <c r="I34" s="1"/>
      <c r="J34" s="1"/>
    </row>
    <row r="35" spans="1:10" ht="17.100000000000001" customHeight="1">
      <c r="A35" s="15"/>
      <c r="B35" s="43" t="s">
        <v>202</v>
      </c>
      <c r="C35" s="17">
        <v>82077</v>
      </c>
      <c r="D35" s="17">
        <v>38493</v>
      </c>
      <c r="E35" s="17">
        <v>43584</v>
      </c>
      <c r="F35" s="20">
        <v>10.605</v>
      </c>
      <c r="G35" s="23">
        <f t="shared" si="0"/>
        <v>7739.4625176803393</v>
      </c>
      <c r="H35" s="17">
        <v>40625</v>
      </c>
      <c r="I35" s="1"/>
      <c r="J35" s="1"/>
    </row>
    <row r="36" spans="1:10" ht="17.100000000000001" customHeight="1">
      <c r="A36" s="31"/>
      <c r="B36" s="44" t="s">
        <v>201</v>
      </c>
      <c r="C36" s="32">
        <v>24187</v>
      </c>
      <c r="D36" s="32">
        <v>14252</v>
      </c>
      <c r="E36" s="32">
        <v>9935</v>
      </c>
      <c r="F36" s="39">
        <v>14.664</v>
      </c>
      <c r="G36" s="34">
        <f t="shared" si="0"/>
        <v>1649.4135297326786</v>
      </c>
      <c r="H36" s="32">
        <v>10281</v>
      </c>
      <c r="I36" s="1"/>
      <c r="J36" s="1"/>
    </row>
    <row r="37" spans="1:10" s="8" customFormat="1" ht="17.100000000000001" customHeight="1">
      <c r="A37" s="35">
        <v>8</v>
      </c>
      <c r="B37" s="45" t="s">
        <v>199</v>
      </c>
      <c r="C37" s="36">
        <v>115508</v>
      </c>
      <c r="D37" s="36">
        <v>53188</v>
      </c>
      <c r="E37" s="36">
        <v>62320</v>
      </c>
      <c r="F37" s="40">
        <v>8.3539999999999992</v>
      </c>
      <c r="G37" s="38">
        <f t="shared" si="0"/>
        <v>13826.6698587503</v>
      </c>
      <c r="H37" s="36">
        <v>63821</v>
      </c>
    </row>
    <row r="38" spans="1:10" ht="17.100000000000001" customHeight="1">
      <c r="A38" s="15"/>
      <c r="B38" s="43" t="s">
        <v>198</v>
      </c>
      <c r="C38" s="17">
        <v>71845</v>
      </c>
      <c r="D38" s="17">
        <v>32922</v>
      </c>
      <c r="E38" s="17">
        <v>38923</v>
      </c>
      <c r="F38" s="20" t="s">
        <v>235</v>
      </c>
      <c r="G38" s="24" t="s">
        <v>235</v>
      </c>
      <c r="H38" s="17">
        <v>43312</v>
      </c>
      <c r="I38" s="1"/>
      <c r="J38" s="1"/>
    </row>
    <row r="39" spans="1:10" s="8" customFormat="1" ht="17.100000000000001" customHeight="1">
      <c r="A39" s="31"/>
      <c r="B39" s="44" t="s">
        <v>197</v>
      </c>
      <c r="C39" s="32">
        <v>43663</v>
      </c>
      <c r="D39" s="32">
        <v>20266</v>
      </c>
      <c r="E39" s="32">
        <v>23397</v>
      </c>
      <c r="F39" s="39" t="s">
        <v>235</v>
      </c>
      <c r="G39" s="41" t="s">
        <v>235</v>
      </c>
      <c r="H39" s="32">
        <v>25985</v>
      </c>
    </row>
    <row r="40" spans="1:10" ht="17.100000000000001" customHeight="1">
      <c r="A40" s="35">
        <v>9</v>
      </c>
      <c r="B40" s="45" t="s">
        <v>196</v>
      </c>
      <c r="C40" s="36">
        <v>83897</v>
      </c>
      <c r="D40" s="36">
        <v>45038</v>
      </c>
      <c r="E40" s="36">
        <v>38859</v>
      </c>
      <c r="F40" s="40">
        <v>10.664999999999999</v>
      </c>
      <c r="G40" s="38">
        <f t="shared" ref="G40:G74" si="1">C40/F40</f>
        <v>7866.5729020159406</v>
      </c>
      <c r="H40" s="36">
        <v>31653</v>
      </c>
      <c r="I40" s="1"/>
      <c r="J40" s="1"/>
    </row>
    <row r="41" spans="1:10" ht="17.100000000000001" customHeight="1">
      <c r="A41" s="15"/>
      <c r="B41" s="43" t="s">
        <v>195</v>
      </c>
      <c r="C41" s="17">
        <v>11365</v>
      </c>
      <c r="D41" s="17">
        <v>7011</v>
      </c>
      <c r="E41" s="17">
        <v>4354</v>
      </c>
      <c r="F41" s="20">
        <v>2.2330000000000001</v>
      </c>
      <c r="G41" s="23">
        <f t="shared" si="1"/>
        <v>5089.5656068069857</v>
      </c>
      <c r="H41" s="17">
        <v>4573</v>
      </c>
      <c r="I41" s="1"/>
      <c r="J41" s="1"/>
    </row>
    <row r="42" spans="1:10" ht="17.100000000000001" customHeight="1">
      <c r="A42" s="15"/>
      <c r="B42" s="43" t="s">
        <v>193</v>
      </c>
      <c r="C42" s="17">
        <v>10116</v>
      </c>
      <c r="D42" s="17">
        <v>4511</v>
      </c>
      <c r="E42" s="17">
        <v>5605</v>
      </c>
      <c r="F42" s="20">
        <v>1.0740000000000001</v>
      </c>
      <c r="G42" s="23">
        <f t="shared" si="1"/>
        <v>9418.9944134078214</v>
      </c>
      <c r="H42" s="17">
        <v>3389</v>
      </c>
      <c r="I42" s="1"/>
      <c r="J42" s="1"/>
    </row>
    <row r="43" spans="1:10" ht="17.100000000000001" customHeight="1">
      <c r="A43" s="15"/>
      <c r="B43" s="43" t="s">
        <v>192</v>
      </c>
      <c r="C43" s="17">
        <v>6564</v>
      </c>
      <c r="D43" s="17">
        <v>3161</v>
      </c>
      <c r="E43" s="17">
        <v>3403</v>
      </c>
      <c r="F43" s="20">
        <v>1.7370000000000001</v>
      </c>
      <c r="G43" s="23">
        <f t="shared" si="1"/>
        <v>3778.9291882556131</v>
      </c>
      <c r="H43" s="17">
        <v>2639</v>
      </c>
      <c r="I43" s="1"/>
      <c r="J43" s="1"/>
    </row>
    <row r="44" spans="1:10" ht="17.100000000000001" customHeight="1">
      <c r="A44" s="15"/>
      <c r="B44" s="43" t="s">
        <v>191</v>
      </c>
      <c r="C44" s="17">
        <v>7090</v>
      </c>
      <c r="D44" s="17">
        <v>3475</v>
      </c>
      <c r="E44" s="17">
        <v>3615</v>
      </c>
      <c r="F44" s="20">
        <v>0.33900000000000002</v>
      </c>
      <c r="G44" s="23">
        <f t="shared" si="1"/>
        <v>20914.454277286135</v>
      </c>
      <c r="H44" s="17">
        <v>2552</v>
      </c>
      <c r="I44" s="1"/>
      <c r="J44" s="1"/>
    </row>
    <row r="45" spans="1:10" s="8" customFormat="1" ht="17.100000000000001" customHeight="1">
      <c r="A45" s="16"/>
      <c r="B45" s="46" t="s">
        <v>194</v>
      </c>
      <c r="C45" s="18">
        <v>48762</v>
      </c>
      <c r="D45" s="18">
        <v>26880</v>
      </c>
      <c r="E45" s="18">
        <v>21882</v>
      </c>
      <c r="F45" s="22">
        <v>5.282</v>
      </c>
      <c r="G45" s="25">
        <f t="shared" si="1"/>
        <v>9231.7304051495648</v>
      </c>
      <c r="H45" s="18">
        <v>23036</v>
      </c>
    </row>
    <row r="46" spans="1:10" ht="33" customHeight="1">
      <c r="A46" s="66" t="s">
        <v>239</v>
      </c>
      <c r="B46" s="66"/>
      <c r="C46" s="66"/>
      <c r="D46" s="66"/>
      <c r="E46" s="66"/>
      <c r="F46" s="66"/>
      <c r="G46" s="66"/>
      <c r="H46" s="66"/>
      <c r="I46" s="1"/>
      <c r="J46" s="1"/>
    </row>
    <row r="47" spans="1:10" ht="21" customHeight="1">
      <c r="A47" s="67" t="s">
        <v>240</v>
      </c>
      <c r="B47" s="67" t="s">
        <v>238</v>
      </c>
      <c r="C47" s="69" t="s">
        <v>241</v>
      </c>
      <c r="D47" s="69"/>
      <c r="E47" s="69"/>
      <c r="F47" s="70" t="s">
        <v>242</v>
      </c>
      <c r="G47" s="70" t="s">
        <v>243</v>
      </c>
      <c r="H47" s="70" t="s">
        <v>244</v>
      </c>
      <c r="I47" s="1"/>
      <c r="J47" s="1"/>
    </row>
    <row r="48" spans="1:10" ht="21" customHeight="1">
      <c r="A48" s="68"/>
      <c r="B48" s="68"/>
      <c r="C48" s="27" t="s">
        <v>234</v>
      </c>
      <c r="D48" s="27" t="s">
        <v>233</v>
      </c>
      <c r="E48" s="27" t="s">
        <v>232</v>
      </c>
      <c r="F48" s="75"/>
      <c r="G48" s="75"/>
      <c r="H48" s="75"/>
      <c r="I48" s="1"/>
      <c r="J48" s="1"/>
    </row>
    <row r="49" spans="1:13" ht="17.100000000000001" customHeight="1">
      <c r="A49" s="27">
        <v>10</v>
      </c>
      <c r="B49" s="51" t="s">
        <v>190</v>
      </c>
      <c r="C49" s="28">
        <v>103617</v>
      </c>
      <c r="D49" s="28">
        <v>48391</v>
      </c>
      <c r="E49" s="28">
        <v>55226</v>
      </c>
      <c r="F49" s="50">
        <v>29.478999999999999</v>
      </c>
      <c r="G49" s="30">
        <f t="shared" si="1"/>
        <v>3514.9428406662369</v>
      </c>
      <c r="H49" s="28">
        <v>42898</v>
      </c>
      <c r="I49" s="1"/>
      <c r="J49" s="1"/>
    </row>
    <row r="50" spans="1:13" ht="17.100000000000001" customHeight="1">
      <c r="A50" s="15"/>
      <c r="B50" s="52" t="s">
        <v>189</v>
      </c>
      <c r="C50" s="17">
        <v>9982</v>
      </c>
      <c r="D50" s="17">
        <v>4656</v>
      </c>
      <c r="E50" s="17">
        <v>5326</v>
      </c>
      <c r="F50" s="20">
        <v>1.2509999999999999</v>
      </c>
      <c r="G50" s="23">
        <f t="shared" si="1"/>
        <v>7979.2166266986414</v>
      </c>
      <c r="H50" s="17">
        <v>5476</v>
      </c>
      <c r="I50" s="1"/>
      <c r="J50" s="1"/>
    </row>
    <row r="51" spans="1:13" ht="17.100000000000001" customHeight="1">
      <c r="A51" s="15"/>
      <c r="B51" s="52" t="s">
        <v>187</v>
      </c>
      <c r="C51" s="17">
        <v>24515</v>
      </c>
      <c r="D51" s="17">
        <v>11358</v>
      </c>
      <c r="E51" s="17">
        <v>13157</v>
      </c>
      <c r="F51" s="20">
        <v>5.1829999999999998</v>
      </c>
      <c r="G51" s="23">
        <f t="shared" si="1"/>
        <v>4729.8861663129464</v>
      </c>
      <c r="H51" s="17">
        <v>12138</v>
      </c>
      <c r="I51" s="1"/>
      <c r="J51" s="1"/>
    </row>
    <row r="52" spans="1:13" ht="17.100000000000001" customHeight="1">
      <c r="A52" s="15"/>
      <c r="B52" s="52" t="s">
        <v>188</v>
      </c>
      <c r="C52" s="17">
        <v>23782</v>
      </c>
      <c r="D52" s="17">
        <v>11015</v>
      </c>
      <c r="E52" s="17">
        <v>12767</v>
      </c>
      <c r="F52" s="20">
        <v>7.3380000000000001</v>
      </c>
      <c r="G52" s="23">
        <f t="shared" si="1"/>
        <v>3240.9375851730715</v>
      </c>
      <c r="H52" s="17">
        <v>9956</v>
      </c>
      <c r="I52" s="1"/>
      <c r="J52" s="1"/>
    </row>
    <row r="53" spans="1:13" s="8" customFormat="1" ht="17.100000000000001" customHeight="1">
      <c r="A53" s="15"/>
      <c r="B53" s="52" t="s">
        <v>185</v>
      </c>
      <c r="C53" s="17">
        <v>13553</v>
      </c>
      <c r="D53" s="17">
        <v>6430</v>
      </c>
      <c r="E53" s="17">
        <v>7123</v>
      </c>
      <c r="F53" s="20">
        <v>4.2530000000000001</v>
      </c>
      <c r="G53" s="23">
        <f t="shared" si="1"/>
        <v>3186.6917470021162</v>
      </c>
      <c r="H53" s="17">
        <v>5311</v>
      </c>
    </row>
    <row r="54" spans="1:13" ht="17.100000000000001" customHeight="1">
      <c r="A54" s="15"/>
      <c r="B54" s="52" t="s">
        <v>184</v>
      </c>
      <c r="C54" s="17">
        <v>19783</v>
      </c>
      <c r="D54" s="17">
        <v>9311</v>
      </c>
      <c r="E54" s="17">
        <v>10472</v>
      </c>
      <c r="F54" s="20">
        <v>8.5389999999999997</v>
      </c>
      <c r="G54" s="23">
        <f t="shared" si="1"/>
        <v>2316.7818245696217</v>
      </c>
      <c r="H54" s="17">
        <v>8493</v>
      </c>
      <c r="I54" s="1"/>
      <c r="J54" s="1"/>
    </row>
    <row r="55" spans="1:13" ht="17.100000000000001" customHeight="1">
      <c r="A55" s="31"/>
      <c r="B55" s="53" t="s">
        <v>186</v>
      </c>
      <c r="C55" s="32">
        <v>12002</v>
      </c>
      <c r="D55" s="32">
        <v>5621</v>
      </c>
      <c r="E55" s="32">
        <v>6381</v>
      </c>
      <c r="F55" s="39">
        <v>2.915</v>
      </c>
      <c r="G55" s="34">
        <f t="shared" si="1"/>
        <v>4117.3241852487135</v>
      </c>
      <c r="H55" s="32">
        <v>4559</v>
      </c>
      <c r="I55" s="1"/>
      <c r="J55" s="1"/>
    </row>
    <row r="56" spans="1:13" s="8" customFormat="1" ht="17.100000000000001" customHeight="1">
      <c r="A56" s="35">
        <v>11</v>
      </c>
      <c r="B56" s="54" t="s">
        <v>183</v>
      </c>
      <c r="C56" s="36">
        <v>78749</v>
      </c>
      <c r="D56" s="36">
        <v>36493</v>
      </c>
      <c r="E56" s="36">
        <v>42256</v>
      </c>
      <c r="F56" s="40">
        <v>50.219000000000001</v>
      </c>
      <c r="G56" s="38">
        <f t="shared" si="1"/>
        <v>1568.1116708815389</v>
      </c>
      <c r="H56" s="36">
        <v>34420</v>
      </c>
      <c r="M56" s="79"/>
    </row>
    <row r="57" spans="1:13" s="8" customFormat="1" ht="17.100000000000001" customHeight="1">
      <c r="A57" s="15"/>
      <c r="B57" s="52" t="s">
        <v>182</v>
      </c>
      <c r="C57" s="17">
        <v>23159</v>
      </c>
      <c r="D57" s="17">
        <v>10854</v>
      </c>
      <c r="E57" s="17">
        <v>12305</v>
      </c>
      <c r="F57" s="20">
        <v>21.521000000000001</v>
      </c>
      <c r="G57" s="23">
        <f t="shared" si="1"/>
        <v>1076.1117048464291</v>
      </c>
      <c r="H57" s="17">
        <v>9471</v>
      </c>
      <c r="M57" s="80"/>
    </row>
    <row r="58" spans="1:13" ht="17.100000000000001" customHeight="1">
      <c r="A58" s="31"/>
      <c r="B58" s="53" t="s">
        <v>181</v>
      </c>
      <c r="C58" s="32">
        <v>55590</v>
      </c>
      <c r="D58" s="32">
        <v>25639</v>
      </c>
      <c r="E58" s="32">
        <v>29951</v>
      </c>
      <c r="F58" s="39">
        <v>28.638000000000002</v>
      </c>
      <c r="G58" s="34">
        <f t="shared" si="1"/>
        <v>1941.1271736853132</v>
      </c>
      <c r="H58" s="32">
        <v>25955</v>
      </c>
      <c r="I58" s="1"/>
      <c r="J58" s="1"/>
      <c r="M58" s="80"/>
    </row>
    <row r="59" spans="1:13" s="8" customFormat="1" ht="17.100000000000001" customHeight="1">
      <c r="A59" s="35">
        <v>12</v>
      </c>
      <c r="B59" s="54" t="s">
        <v>180</v>
      </c>
      <c r="C59" s="36">
        <v>123700</v>
      </c>
      <c r="D59" s="36">
        <v>58027</v>
      </c>
      <c r="E59" s="36">
        <v>65673</v>
      </c>
      <c r="F59" s="40">
        <v>30.741</v>
      </c>
      <c r="G59" s="38">
        <f t="shared" si="1"/>
        <v>4023.9419667544971</v>
      </c>
      <c r="H59" s="36">
        <v>54595</v>
      </c>
    </row>
    <row r="60" spans="1:13" s="8" customFormat="1" ht="17.100000000000001" customHeight="1">
      <c r="A60" s="15"/>
      <c r="B60" s="52" t="s">
        <v>178</v>
      </c>
      <c r="C60" s="17">
        <v>55478</v>
      </c>
      <c r="D60" s="17">
        <v>25885</v>
      </c>
      <c r="E60" s="17">
        <v>29593</v>
      </c>
      <c r="F60" s="20">
        <v>12.765000000000001</v>
      </c>
      <c r="G60" s="23">
        <f t="shared" si="1"/>
        <v>4346.1026243634933</v>
      </c>
      <c r="H60" s="17">
        <v>28711</v>
      </c>
    </row>
    <row r="61" spans="1:13" ht="17.100000000000001" customHeight="1">
      <c r="A61" s="31"/>
      <c r="B61" s="53" t="s">
        <v>179</v>
      </c>
      <c r="C61" s="32">
        <v>68222</v>
      </c>
      <c r="D61" s="32">
        <v>32142</v>
      </c>
      <c r="E61" s="32">
        <v>36080</v>
      </c>
      <c r="F61" s="39">
        <v>17.975999999999999</v>
      </c>
      <c r="G61" s="34">
        <f t="shared" si="1"/>
        <v>3795.1713395638631</v>
      </c>
      <c r="H61" s="32">
        <v>27755</v>
      </c>
      <c r="I61" s="1"/>
      <c r="J61" s="1"/>
    </row>
    <row r="62" spans="1:13" ht="17.100000000000001" customHeight="1">
      <c r="A62" s="35">
        <v>13</v>
      </c>
      <c r="B62" s="54" t="s">
        <v>177</v>
      </c>
      <c r="C62" s="36">
        <v>103377</v>
      </c>
      <c r="D62" s="36">
        <v>48394</v>
      </c>
      <c r="E62" s="36">
        <v>54983</v>
      </c>
      <c r="F62" s="40">
        <v>8.5510000000000002</v>
      </c>
      <c r="G62" s="38">
        <f t="shared" si="1"/>
        <v>12089.463220675943</v>
      </c>
      <c r="H62" s="36">
        <v>57707</v>
      </c>
      <c r="I62" s="1"/>
      <c r="J62" s="1"/>
    </row>
    <row r="63" spans="1:13" ht="17.100000000000001" customHeight="1">
      <c r="A63" s="15"/>
      <c r="B63" s="52" t="s">
        <v>172</v>
      </c>
      <c r="C63" s="17">
        <v>8403</v>
      </c>
      <c r="D63" s="17">
        <v>3935</v>
      </c>
      <c r="E63" s="17">
        <v>4468</v>
      </c>
      <c r="F63" s="20">
        <v>0.78500000000000003</v>
      </c>
      <c r="G63" s="23">
        <f t="shared" si="1"/>
        <v>10704.458598726114</v>
      </c>
      <c r="H63" s="17">
        <v>3511</v>
      </c>
      <c r="I63" s="1"/>
      <c r="J63" s="1"/>
    </row>
    <row r="64" spans="1:13" ht="17.100000000000001" customHeight="1">
      <c r="A64" s="15"/>
      <c r="B64" s="52" t="s">
        <v>170</v>
      </c>
      <c r="C64" s="17">
        <v>11853</v>
      </c>
      <c r="D64" s="17">
        <v>5574</v>
      </c>
      <c r="E64" s="17">
        <v>6279</v>
      </c>
      <c r="F64" s="20">
        <v>0.69099999999999995</v>
      </c>
      <c r="G64" s="23">
        <f t="shared" si="1"/>
        <v>17153.400868306802</v>
      </c>
      <c r="H64" s="17">
        <v>4467</v>
      </c>
      <c r="I64" s="1"/>
      <c r="J64" s="1"/>
    </row>
    <row r="65" spans="1:10" ht="17.100000000000001" customHeight="1">
      <c r="A65" s="15"/>
      <c r="B65" s="52" t="s">
        <v>174</v>
      </c>
      <c r="C65" s="17">
        <v>20103</v>
      </c>
      <c r="D65" s="17">
        <v>9661</v>
      </c>
      <c r="E65" s="17">
        <v>10442</v>
      </c>
      <c r="F65" s="20">
        <v>1.5229999999999999</v>
      </c>
      <c r="G65" s="23">
        <f t="shared" si="1"/>
        <v>13199.606040709128</v>
      </c>
      <c r="H65" s="17">
        <v>11978</v>
      </c>
      <c r="I65" s="1"/>
      <c r="J65" s="1"/>
    </row>
    <row r="66" spans="1:10" ht="17.100000000000001" customHeight="1">
      <c r="A66" s="15"/>
      <c r="B66" s="52" t="s">
        <v>173</v>
      </c>
      <c r="C66" s="17">
        <v>16651</v>
      </c>
      <c r="D66" s="17">
        <v>7665</v>
      </c>
      <c r="E66" s="17">
        <v>8986</v>
      </c>
      <c r="F66" s="20">
        <v>1.21</v>
      </c>
      <c r="G66" s="23">
        <f t="shared" si="1"/>
        <v>13761.157024793389</v>
      </c>
      <c r="H66" s="17">
        <v>17707</v>
      </c>
      <c r="I66" s="1"/>
      <c r="J66" s="1"/>
    </row>
    <row r="67" spans="1:10" s="8" customFormat="1" ht="17.100000000000001" customHeight="1">
      <c r="A67" s="15"/>
      <c r="B67" s="52" t="s">
        <v>175</v>
      </c>
      <c r="C67" s="17">
        <v>14735</v>
      </c>
      <c r="D67" s="17">
        <v>6823</v>
      </c>
      <c r="E67" s="17">
        <v>7912</v>
      </c>
      <c r="F67" s="20">
        <v>1.823</v>
      </c>
      <c r="G67" s="23">
        <f t="shared" si="1"/>
        <v>8082.8304991771811</v>
      </c>
      <c r="H67" s="17">
        <v>10982</v>
      </c>
    </row>
    <row r="68" spans="1:10" ht="17.100000000000001" customHeight="1">
      <c r="A68" s="15"/>
      <c r="B68" s="52" t="s">
        <v>176</v>
      </c>
      <c r="C68" s="17">
        <v>17211</v>
      </c>
      <c r="D68" s="17">
        <v>8014</v>
      </c>
      <c r="E68" s="17">
        <v>9197</v>
      </c>
      <c r="F68" s="20">
        <v>1.2889999999999999</v>
      </c>
      <c r="G68" s="23">
        <f t="shared" si="1"/>
        <v>13352.2110162917</v>
      </c>
      <c r="H68" s="17">
        <v>12985</v>
      </c>
      <c r="I68" s="1"/>
      <c r="J68" s="1"/>
    </row>
    <row r="69" spans="1:10" ht="17.100000000000001" customHeight="1">
      <c r="A69" s="31"/>
      <c r="B69" s="53" t="s">
        <v>171</v>
      </c>
      <c r="C69" s="32">
        <v>14421</v>
      </c>
      <c r="D69" s="32">
        <v>6722</v>
      </c>
      <c r="E69" s="32">
        <v>7699</v>
      </c>
      <c r="F69" s="39">
        <v>1.23</v>
      </c>
      <c r="G69" s="34">
        <f t="shared" si="1"/>
        <v>11724.390243902439</v>
      </c>
      <c r="H69" s="32">
        <v>8916</v>
      </c>
      <c r="I69" s="1"/>
      <c r="J69" s="1"/>
    </row>
    <row r="70" spans="1:10" s="8" customFormat="1" ht="17.100000000000001" customHeight="1">
      <c r="A70" s="35">
        <v>14</v>
      </c>
      <c r="B70" s="54" t="s">
        <v>169</v>
      </c>
      <c r="C70" s="36">
        <v>187377</v>
      </c>
      <c r="D70" s="36">
        <v>87998</v>
      </c>
      <c r="E70" s="36">
        <v>99379</v>
      </c>
      <c r="F70" s="40">
        <v>42.122999999999998</v>
      </c>
      <c r="G70" s="38">
        <f t="shared" si="1"/>
        <v>4448.3298910334024</v>
      </c>
      <c r="H70" s="36">
        <v>114661</v>
      </c>
    </row>
    <row r="71" spans="1:10" ht="17.100000000000001" customHeight="1">
      <c r="A71" s="15"/>
      <c r="B71" s="52" t="s">
        <v>167</v>
      </c>
      <c r="C71" s="17">
        <v>89719</v>
      </c>
      <c r="D71" s="17">
        <v>43127</v>
      </c>
      <c r="E71" s="17">
        <v>46592</v>
      </c>
      <c r="F71" s="20">
        <v>18.405999999999999</v>
      </c>
      <c r="G71" s="23">
        <f t="shared" si="1"/>
        <v>4874.4431163750951</v>
      </c>
      <c r="H71" s="17">
        <v>65062</v>
      </c>
      <c r="I71" s="1"/>
      <c r="J71" s="1"/>
    </row>
    <row r="72" spans="1:10" ht="17.100000000000001" customHeight="1">
      <c r="A72" s="31"/>
      <c r="B72" s="53" t="s">
        <v>168</v>
      </c>
      <c r="C72" s="32">
        <v>97658</v>
      </c>
      <c r="D72" s="32">
        <v>44871</v>
      </c>
      <c r="E72" s="32">
        <v>52787</v>
      </c>
      <c r="F72" s="39">
        <v>23.716999999999999</v>
      </c>
      <c r="G72" s="34">
        <f t="shared" si="1"/>
        <v>4117.6371379179491</v>
      </c>
      <c r="H72" s="32">
        <v>57566</v>
      </c>
      <c r="I72" s="1"/>
      <c r="J72" s="1"/>
    </row>
    <row r="73" spans="1:10" ht="17.100000000000001" customHeight="1">
      <c r="A73" s="35">
        <v>15</v>
      </c>
      <c r="B73" s="54" t="s">
        <v>166</v>
      </c>
      <c r="C73" s="36">
        <v>193303</v>
      </c>
      <c r="D73" s="36">
        <v>89776</v>
      </c>
      <c r="E73" s="36">
        <v>103527</v>
      </c>
      <c r="F73" s="40">
        <v>44.456000000000003</v>
      </c>
      <c r="G73" s="38">
        <f t="shared" si="1"/>
        <v>4348.1869713874394</v>
      </c>
      <c r="H73" s="36">
        <v>94020</v>
      </c>
      <c r="I73" s="1"/>
      <c r="J73" s="1"/>
    </row>
    <row r="74" spans="1:10" ht="17.100000000000001" customHeight="1">
      <c r="A74" s="15"/>
      <c r="B74" s="52" t="s">
        <v>165</v>
      </c>
      <c r="C74" s="17">
        <v>38915</v>
      </c>
      <c r="D74" s="17">
        <v>18089</v>
      </c>
      <c r="E74" s="17">
        <v>20826</v>
      </c>
      <c r="F74" s="20">
        <v>6.4859999999999998</v>
      </c>
      <c r="G74" s="23">
        <f t="shared" si="1"/>
        <v>5999.8458217699663</v>
      </c>
      <c r="H74" s="17">
        <v>26135</v>
      </c>
      <c r="I74" s="1"/>
      <c r="J74" s="1"/>
    </row>
    <row r="75" spans="1:10" s="8" customFormat="1" ht="17.100000000000001" customHeight="1">
      <c r="A75" s="15"/>
      <c r="B75" s="52" t="s">
        <v>164</v>
      </c>
      <c r="C75" s="17">
        <v>59821</v>
      </c>
      <c r="D75" s="17">
        <v>27622</v>
      </c>
      <c r="E75" s="17">
        <v>32199</v>
      </c>
      <c r="F75" s="20">
        <v>12.06</v>
      </c>
      <c r="G75" s="23">
        <f t="shared" ref="G75:G106" si="2">C75/F75</f>
        <v>4960.2819237147596</v>
      </c>
      <c r="H75" s="17">
        <v>29019</v>
      </c>
    </row>
    <row r="76" spans="1:10" s="8" customFormat="1" ht="17.100000000000001" customHeight="1">
      <c r="A76" s="15"/>
      <c r="B76" s="52" t="s">
        <v>163</v>
      </c>
      <c r="C76" s="17">
        <v>39908</v>
      </c>
      <c r="D76" s="17">
        <v>18770</v>
      </c>
      <c r="E76" s="17">
        <v>21138</v>
      </c>
      <c r="F76" s="20">
        <v>14.67</v>
      </c>
      <c r="G76" s="23">
        <f t="shared" si="2"/>
        <v>2720.3817314246762</v>
      </c>
      <c r="H76" s="17">
        <v>15001</v>
      </c>
    </row>
    <row r="77" spans="1:10" ht="17.100000000000001" customHeight="1">
      <c r="A77" s="31"/>
      <c r="B77" s="53" t="s">
        <v>162</v>
      </c>
      <c r="C77" s="32">
        <v>54659</v>
      </c>
      <c r="D77" s="32">
        <v>25295</v>
      </c>
      <c r="E77" s="32">
        <v>29364</v>
      </c>
      <c r="F77" s="39">
        <v>11.24</v>
      </c>
      <c r="G77" s="34">
        <f t="shared" si="2"/>
        <v>4862.9003558718859</v>
      </c>
      <c r="H77" s="32">
        <v>25557</v>
      </c>
      <c r="I77" s="1"/>
      <c r="J77" s="1"/>
    </row>
    <row r="78" spans="1:10" s="8" customFormat="1" ht="17.100000000000001" customHeight="1">
      <c r="A78" s="35">
        <v>16</v>
      </c>
      <c r="B78" s="54" t="s">
        <v>161</v>
      </c>
      <c r="C78" s="36">
        <v>63861</v>
      </c>
      <c r="D78" s="36">
        <v>29987</v>
      </c>
      <c r="E78" s="36">
        <v>33874</v>
      </c>
      <c r="F78" s="40">
        <v>6.18</v>
      </c>
      <c r="G78" s="38">
        <f t="shared" si="2"/>
        <v>10333.495145631068</v>
      </c>
      <c r="H78" s="36">
        <v>32258</v>
      </c>
    </row>
    <row r="79" spans="1:10" s="8" customFormat="1" ht="17.100000000000001" customHeight="1">
      <c r="A79" s="15"/>
      <c r="B79" s="52" t="s">
        <v>159</v>
      </c>
      <c r="C79" s="17">
        <v>12084</v>
      </c>
      <c r="D79" s="17">
        <v>6061</v>
      </c>
      <c r="E79" s="17">
        <v>6023</v>
      </c>
      <c r="F79" s="20">
        <v>0.83399999999999996</v>
      </c>
      <c r="G79" s="23">
        <f t="shared" si="2"/>
        <v>14489.208633093525</v>
      </c>
      <c r="H79" s="17">
        <v>4938</v>
      </c>
    </row>
    <row r="80" spans="1:10" s="8" customFormat="1" ht="17.100000000000001" customHeight="1">
      <c r="A80" s="31"/>
      <c r="B80" s="53" t="s">
        <v>160</v>
      </c>
      <c r="C80" s="32">
        <v>51777</v>
      </c>
      <c r="D80" s="32">
        <v>23926</v>
      </c>
      <c r="E80" s="32">
        <v>27851</v>
      </c>
      <c r="F80" s="39">
        <v>5.3460000000000001</v>
      </c>
      <c r="G80" s="34">
        <f t="shared" si="2"/>
        <v>9685.1851851851843</v>
      </c>
      <c r="H80" s="32">
        <v>30733</v>
      </c>
    </row>
    <row r="81" spans="1:10" ht="17.100000000000001" customHeight="1">
      <c r="A81" s="35">
        <v>17</v>
      </c>
      <c r="B81" s="54" t="s">
        <v>158</v>
      </c>
      <c r="C81" s="36">
        <v>103791</v>
      </c>
      <c r="D81" s="36">
        <v>49100</v>
      </c>
      <c r="E81" s="36">
        <v>54691</v>
      </c>
      <c r="F81" s="40">
        <v>11.944000000000001</v>
      </c>
      <c r="G81" s="38">
        <f t="shared" si="2"/>
        <v>8689.8024112525109</v>
      </c>
      <c r="H81" s="36">
        <v>50652</v>
      </c>
      <c r="I81" s="1"/>
      <c r="J81" s="1"/>
    </row>
    <row r="82" spans="1:10" ht="17.100000000000001" customHeight="1">
      <c r="A82" s="15"/>
      <c r="B82" s="52" t="s">
        <v>154</v>
      </c>
      <c r="C82" s="17">
        <v>13458</v>
      </c>
      <c r="D82" s="17">
        <v>6889</v>
      </c>
      <c r="E82" s="17">
        <v>6569</v>
      </c>
      <c r="F82" s="20">
        <v>1.258</v>
      </c>
      <c r="G82" s="23">
        <f t="shared" si="2"/>
        <v>10697.933227344993</v>
      </c>
      <c r="H82" s="17">
        <v>4740</v>
      </c>
      <c r="I82" s="1"/>
      <c r="J82" s="1"/>
    </row>
    <row r="83" spans="1:10" ht="17.100000000000001" customHeight="1">
      <c r="A83" s="15"/>
      <c r="B83" s="52" t="s">
        <v>155</v>
      </c>
      <c r="C83" s="17">
        <v>29122</v>
      </c>
      <c r="D83" s="17">
        <v>13906</v>
      </c>
      <c r="E83" s="17">
        <v>15216</v>
      </c>
      <c r="F83" s="20">
        <v>2.0760000000000001</v>
      </c>
      <c r="G83" s="23">
        <f t="shared" si="2"/>
        <v>14027.938342967243</v>
      </c>
      <c r="H83" s="17">
        <v>13572</v>
      </c>
      <c r="I83" s="1"/>
      <c r="J83" s="1"/>
    </row>
    <row r="84" spans="1:10" s="8" customFormat="1" ht="17.100000000000001" customHeight="1">
      <c r="A84" s="15"/>
      <c r="B84" s="52" t="s">
        <v>157</v>
      </c>
      <c r="C84" s="17">
        <v>10732</v>
      </c>
      <c r="D84" s="17">
        <v>5288</v>
      </c>
      <c r="E84" s="17">
        <v>5444</v>
      </c>
      <c r="F84" s="20">
        <v>1.492</v>
      </c>
      <c r="G84" s="23">
        <f t="shared" si="2"/>
        <v>7193.0294906166218</v>
      </c>
      <c r="H84" s="17">
        <v>4738</v>
      </c>
    </row>
    <row r="85" spans="1:10" ht="17.100000000000001" customHeight="1">
      <c r="A85" s="15"/>
      <c r="B85" s="52" t="s">
        <v>156</v>
      </c>
      <c r="C85" s="17">
        <v>31043</v>
      </c>
      <c r="D85" s="17">
        <v>14180</v>
      </c>
      <c r="E85" s="17">
        <v>16863</v>
      </c>
      <c r="F85" s="20">
        <v>4.3600000000000003</v>
      </c>
      <c r="G85" s="23">
        <f t="shared" si="2"/>
        <v>7119.9541284403667</v>
      </c>
      <c r="H85" s="17">
        <v>16979</v>
      </c>
      <c r="I85" s="1"/>
      <c r="J85" s="1"/>
    </row>
    <row r="86" spans="1:10" ht="17.100000000000001" customHeight="1">
      <c r="A86" s="31"/>
      <c r="B86" s="53" t="s">
        <v>153</v>
      </c>
      <c r="C86" s="32">
        <v>19436</v>
      </c>
      <c r="D86" s="32">
        <v>8837</v>
      </c>
      <c r="E86" s="32">
        <v>10599</v>
      </c>
      <c r="F86" s="39">
        <v>2.758</v>
      </c>
      <c r="G86" s="34">
        <f t="shared" si="2"/>
        <v>7047.1356055112401</v>
      </c>
      <c r="H86" s="32">
        <v>14025</v>
      </c>
      <c r="I86" s="1"/>
      <c r="J86" s="1"/>
    </row>
    <row r="87" spans="1:10" s="8" customFormat="1" ht="17.100000000000001" customHeight="1">
      <c r="A87" s="35">
        <v>18</v>
      </c>
      <c r="B87" s="54" t="s">
        <v>152</v>
      </c>
      <c r="C87" s="36">
        <v>144732</v>
      </c>
      <c r="D87" s="36">
        <v>65832</v>
      </c>
      <c r="E87" s="36">
        <v>78900</v>
      </c>
      <c r="F87" s="40">
        <v>28.523</v>
      </c>
      <c r="G87" s="38">
        <f t="shared" si="2"/>
        <v>5074.2208042632265</v>
      </c>
      <c r="H87" s="36">
        <v>107103</v>
      </c>
    </row>
    <row r="88" spans="1:10" ht="17.100000000000001" customHeight="1">
      <c r="A88" s="15"/>
      <c r="B88" s="52" t="s">
        <v>151</v>
      </c>
      <c r="C88" s="17">
        <v>76934</v>
      </c>
      <c r="D88" s="17">
        <v>35270</v>
      </c>
      <c r="E88" s="17">
        <v>41664</v>
      </c>
      <c r="F88" s="20">
        <v>12.061999999999999</v>
      </c>
      <c r="G88" s="23">
        <f t="shared" si="2"/>
        <v>6378.2125683966178</v>
      </c>
      <c r="H88" s="17">
        <v>50552</v>
      </c>
      <c r="I88" s="1"/>
      <c r="J88" s="1"/>
    </row>
    <row r="89" spans="1:10" ht="17.100000000000001" customHeight="1">
      <c r="A89" s="16"/>
      <c r="B89" s="55" t="s">
        <v>150</v>
      </c>
      <c r="C89" s="18">
        <v>67798</v>
      </c>
      <c r="D89" s="18">
        <v>30562</v>
      </c>
      <c r="E89" s="18">
        <v>37236</v>
      </c>
      <c r="F89" s="22">
        <v>16.460999999999999</v>
      </c>
      <c r="G89" s="25">
        <f t="shared" si="2"/>
        <v>4118.7048174473002</v>
      </c>
      <c r="H89" s="18">
        <v>63999</v>
      </c>
      <c r="I89" s="1"/>
      <c r="J89" s="1"/>
    </row>
    <row r="90" spans="1:10" s="8" customFormat="1" ht="33" customHeight="1">
      <c r="A90" s="66" t="s">
        <v>239</v>
      </c>
      <c r="B90" s="66"/>
      <c r="C90" s="66"/>
      <c r="D90" s="66"/>
      <c r="E90" s="66"/>
      <c r="F90" s="66"/>
      <c r="G90" s="66"/>
      <c r="H90" s="66"/>
    </row>
    <row r="91" spans="1:10" s="8" customFormat="1" ht="21" customHeight="1">
      <c r="A91" s="67" t="s">
        <v>240</v>
      </c>
      <c r="B91" s="67" t="s">
        <v>238</v>
      </c>
      <c r="C91" s="69" t="s">
        <v>241</v>
      </c>
      <c r="D91" s="69"/>
      <c r="E91" s="69"/>
      <c r="F91" s="73" t="s">
        <v>242</v>
      </c>
      <c r="G91" s="73" t="s">
        <v>243</v>
      </c>
      <c r="H91" s="73" t="s">
        <v>244</v>
      </c>
    </row>
    <row r="92" spans="1:10" ht="21" customHeight="1">
      <c r="A92" s="68"/>
      <c r="B92" s="68"/>
      <c r="C92" s="26" t="s">
        <v>234</v>
      </c>
      <c r="D92" s="26" t="s">
        <v>233</v>
      </c>
      <c r="E92" s="26" t="s">
        <v>232</v>
      </c>
      <c r="F92" s="74"/>
      <c r="G92" s="74"/>
      <c r="H92" s="74"/>
      <c r="I92" s="1"/>
      <c r="J92" s="1"/>
    </row>
    <row r="93" spans="1:10" ht="17.100000000000001" customHeight="1">
      <c r="A93" s="27">
        <v>19</v>
      </c>
      <c r="B93" s="51" t="s">
        <v>149</v>
      </c>
      <c r="C93" s="28">
        <v>186144</v>
      </c>
      <c r="D93" s="28">
        <v>87744</v>
      </c>
      <c r="E93" s="28">
        <v>98400</v>
      </c>
      <c r="F93" s="50">
        <v>120.687</v>
      </c>
      <c r="G93" s="30">
        <f t="shared" si="2"/>
        <v>1542.369932138507</v>
      </c>
      <c r="H93" s="28">
        <v>91013</v>
      </c>
      <c r="I93" s="1"/>
      <c r="J93" s="1"/>
    </row>
    <row r="94" spans="1:10" ht="17.100000000000001" customHeight="1">
      <c r="A94" s="15"/>
      <c r="B94" s="52" t="s">
        <v>148</v>
      </c>
      <c r="C94" s="17">
        <v>61011</v>
      </c>
      <c r="D94" s="17">
        <v>28827</v>
      </c>
      <c r="E94" s="17">
        <v>32184</v>
      </c>
      <c r="F94" s="20">
        <v>84.712000000000003</v>
      </c>
      <c r="G94" s="23">
        <f t="shared" si="2"/>
        <v>720.21673434696379</v>
      </c>
      <c r="H94" s="17">
        <v>30799</v>
      </c>
      <c r="I94" s="1"/>
      <c r="J94" s="1"/>
    </row>
    <row r="95" spans="1:10" s="8" customFormat="1" ht="17.100000000000001" customHeight="1">
      <c r="A95" s="31"/>
      <c r="B95" s="53" t="s">
        <v>147</v>
      </c>
      <c r="C95" s="32">
        <v>125133</v>
      </c>
      <c r="D95" s="32">
        <v>58917</v>
      </c>
      <c r="E95" s="32">
        <v>66216</v>
      </c>
      <c r="F95" s="39">
        <v>35.975000000000001</v>
      </c>
      <c r="G95" s="34">
        <f t="shared" si="2"/>
        <v>3478.3321751216122</v>
      </c>
      <c r="H95" s="32">
        <v>61738</v>
      </c>
    </row>
    <row r="96" spans="1:10" ht="17.100000000000001" customHeight="1">
      <c r="A96" s="35">
        <v>20</v>
      </c>
      <c r="B96" s="54" t="s">
        <v>146</v>
      </c>
      <c r="C96" s="36">
        <v>82733</v>
      </c>
      <c r="D96" s="36">
        <v>39084</v>
      </c>
      <c r="E96" s="36">
        <v>43649</v>
      </c>
      <c r="F96" s="40">
        <v>10.920999999999999</v>
      </c>
      <c r="G96" s="38">
        <f t="shared" si="2"/>
        <v>7575.5883160882704</v>
      </c>
      <c r="H96" s="36">
        <v>39812</v>
      </c>
      <c r="I96" s="1"/>
      <c r="J96" s="1"/>
    </row>
    <row r="97" spans="1:10" ht="17.100000000000001" customHeight="1">
      <c r="A97" s="15"/>
      <c r="B97" s="52" t="s">
        <v>145</v>
      </c>
      <c r="C97" s="17">
        <v>22697</v>
      </c>
      <c r="D97" s="17">
        <v>10652</v>
      </c>
      <c r="E97" s="17">
        <v>12045</v>
      </c>
      <c r="F97" s="20">
        <v>2.7490000000000001</v>
      </c>
      <c r="G97" s="23">
        <f t="shared" si="2"/>
        <v>8256.4568934157869</v>
      </c>
      <c r="H97" s="17">
        <v>11166</v>
      </c>
      <c r="I97" s="1"/>
      <c r="J97" s="1"/>
    </row>
    <row r="98" spans="1:10" s="8" customFormat="1" ht="17.100000000000001" customHeight="1">
      <c r="A98" s="15"/>
      <c r="B98" s="52" t="s">
        <v>143</v>
      </c>
      <c r="C98" s="17">
        <v>24198</v>
      </c>
      <c r="D98" s="17">
        <v>11423</v>
      </c>
      <c r="E98" s="17">
        <v>12775</v>
      </c>
      <c r="F98" s="20">
        <v>2.2999999999999998</v>
      </c>
      <c r="G98" s="23">
        <f t="shared" si="2"/>
        <v>10520.869565217392</v>
      </c>
      <c r="H98" s="17">
        <v>11887</v>
      </c>
    </row>
    <row r="99" spans="1:10" ht="17.100000000000001" customHeight="1">
      <c r="A99" s="31"/>
      <c r="B99" s="53" t="s">
        <v>144</v>
      </c>
      <c r="C99" s="32">
        <v>35838</v>
      </c>
      <c r="D99" s="32">
        <v>17009</v>
      </c>
      <c r="E99" s="32">
        <v>18829</v>
      </c>
      <c r="F99" s="39">
        <v>5.8719999999999999</v>
      </c>
      <c r="G99" s="34">
        <f t="shared" si="2"/>
        <v>6103.2016348773841</v>
      </c>
      <c r="H99" s="32">
        <v>19941</v>
      </c>
      <c r="I99" s="1"/>
      <c r="J99" s="1"/>
    </row>
    <row r="100" spans="1:10" s="8" customFormat="1" ht="17.100000000000001" customHeight="1">
      <c r="A100" s="35">
        <v>21</v>
      </c>
      <c r="B100" s="54" t="s">
        <v>142</v>
      </c>
      <c r="C100" s="36">
        <v>122410</v>
      </c>
      <c r="D100" s="36">
        <v>56939</v>
      </c>
      <c r="E100" s="36">
        <v>65471</v>
      </c>
      <c r="F100" s="40">
        <v>11.545</v>
      </c>
      <c r="G100" s="38">
        <f t="shared" si="2"/>
        <v>10602.858380251191</v>
      </c>
      <c r="H100" s="36">
        <v>76116</v>
      </c>
    </row>
    <row r="101" spans="1:10" ht="17.100000000000001" customHeight="1">
      <c r="A101" s="15"/>
      <c r="B101" s="52" t="s">
        <v>141</v>
      </c>
      <c r="C101" s="17">
        <v>79405</v>
      </c>
      <c r="D101" s="17">
        <v>37366</v>
      </c>
      <c r="E101" s="17">
        <v>42039</v>
      </c>
      <c r="F101" s="20">
        <v>5.7619999999999996</v>
      </c>
      <c r="G101" s="23">
        <f t="shared" si="2"/>
        <v>13780.805275945853</v>
      </c>
      <c r="H101" s="17">
        <v>54957</v>
      </c>
      <c r="I101" s="1"/>
      <c r="J101" s="1"/>
    </row>
    <row r="102" spans="1:10" s="8" customFormat="1" ht="17.100000000000001" customHeight="1">
      <c r="A102" s="31"/>
      <c r="B102" s="53" t="s">
        <v>140</v>
      </c>
      <c r="C102" s="32">
        <v>43005</v>
      </c>
      <c r="D102" s="32">
        <v>19573</v>
      </c>
      <c r="E102" s="32">
        <v>23432</v>
      </c>
      <c r="F102" s="39">
        <v>5.7830000000000004</v>
      </c>
      <c r="G102" s="34">
        <f t="shared" si="2"/>
        <v>7436.4516686840734</v>
      </c>
      <c r="H102" s="32">
        <v>26119</v>
      </c>
    </row>
    <row r="103" spans="1:10" s="8" customFormat="1" ht="17.100000000000001" customHeight="1">
      <c r="A103" s="35">
        <v>22</v>
      </c>
      <c r="B103" s="54" t="s">
        <v>139</v>
      </c>
      <c r="C103" s="36">
        <v>88535</v>
      </c>
      <c r="D103" s="36">
        <v>40980</v>
      </c>
      <c r="E103" s="36">
        <v>47555</v>
      </c>
      <c r="F103" s="40">
        <v>18.79</v>
      </c>
      <c r="G103" s="38">
        <f t="shared" si="2"/>
        <v>4711.814795103779</v>
      </c>
      <c r="H103" s="36">
        <v>72092</v>
      </c>
    </row>
    <row r="104" spans="1:10" ht="17.100000000000001" customHeight="1">
      <c r="A104" s="15"/>
      <c r="B104" s="52" t="s">
        <v>138</v>
      </c>
      <c r="C104" s="17">
        <v>40897</v>
      </c>
      <c r="D104" s="17">
        <v>18579</v>
      </c>
      <c r="E104" s="17">
        <v>22318</v>
      </c>
      <c r="F104" s="20" t="s">
        <v>235</v>
      </c>
      <c r="G104" s="24" t="s">
        <v>235</v>
      </c>
      <c r="H104" s="17">
        <v>34032</v>
      </c>
      <c r="I104" s="1"/>
      <c r="J104" s="1"/>
    </row>
    <row r="105" spans="1:10" ht="17.100000000000001" customHeight="1">
      <c r="A105" s="31"/>
      <c r="B105" s="53" t="s">
        <v>137</v>
      </c>
      <c r="C105" s="32">
        <v>47638</v>
      </c>
      <c r="D105" s="32">
        <v>22401</v>
      </c>
      <c r="E105" s="32">
        <v>25237</v>
      </c>
      <c r="F105" s="39" t="s">
        <v>235</v>
      </c>
      <c r="G105" s="57" t="s">
        <v>235</v>
      </c>
      <c r="H105" s="32">
        <v>40048</v>
      </c>
      <c r="I105" s="1"/>
      <c r="J105" s="1"/>
    </row>
    <row r="106" spans="1:10" s="8" customFormat="1" ht="17.100000000000001" customHeight="1">
      <c r="A106" s="35">
        <v>23</v>
      </c>
      <c r="B106" s="54" t="s">
        <v>136</v>
      </c>
      <c r="C106" s="36">
        <v>104366</v>
      </c>
      <c r="D106" s="36">
        <v>49897</v>
      </c>
      <c r="E106" s="36">
        <v>54469</v>
      </c>
      <c r="F106" s="40">
        <v>34.75</v>
      </c>
      <c r="G106" s="38">
        <f t="shared" si="2"/>
        <v>3003.3381294964029</v>
      </c>
      <c r="H106" s="36">
        <v>50825</v>
      </c>
    </row>
    <row r="107" spans="1:10" ht="17.100000000000001" customHeight="1">
      <c r="A107" s="15"/>
      <c r="B107" s="52" t="s">
        <v>236</v>
      </c>
      <c r="C107" s="56">
        <v>0</v>
      </c>
      <c r="D107" s="56">
        <v>0</v>
      </c>
      <c r="E107" s="56">
        <v>0</v>
      </c>
      <c r="F107" s="20" t="s">
        <v>235</v>
      </c>
      <c r="G107" s="24" t="s">
        <v>235</v>
      </c>
      <c r="H107" s="56">
        <v>1</v>
      </c>
      <c r="I107" s="1"/>
      <c r="J107" s="1"/>
    </row>
    <row r="108" spans="1:10" ht="17.100000000000001" customHeight="1">
      <c r="A108" s="15"/>
      <c r="B108" s="52" t="s">
        <v>135</v>
      </c>
      <c r="C108" s="17">
        <v>22619</v>
      </c>
      <c r="D108" s="17">
        <v>10817</v>
      </c>
      <c r="E108" s="17">
        <v>11802</v>
      </c>
      <c r="F108" s="20" t="s">
        <v>235</v>
      </c>
      <c r="G108" s="24" t="s">
        <v>235</v>
      </c>
      <c r="H108" s="17">
        <v>10234</v>
      </c>
      <c r="I108" s="1"/>
      <c r="J108" s="1"/>
    </row>
    <row r="109" spans="1:10" ht="17.100000000000001" customHeight="1">
      <c r="A109" s="15"/>
      <c r="B109" s="52" t="s">
        <v>134</v>
      </c>
      <c r="C109" s="17">
        <v>24860</v>
      </c>
      <c r="D109" s="17">
        <v>11879</v>
      </c>
      <c r="E109" s="17">
        <v>12981</v>
      </c>
      <c r="F109" s="20" t="s">
        <v>235</v>
      </c>
      <c r="G109" s="24" t="s">
        <v>235</v>
      </c>
      <c r="H109" s="17">
        <v>9317</v>
      </c>
      <c r="I109" s="1"/>
      <c r="J109" s="1"/>
    </row>
    <row r="110" spans="1:10" ht="17.100000000000001" customHeight="1">
      <c r="A110" s="15"/>
      <c r="B110" s="52" t="s">
        <v>133</v>
      </c>
      <c r="C110" s="17">
        <v>32286</v>
      </c>
      <c r="D110" s="17">
        <v>15369</v>
      </c>
      <c r="E110" s="17">
        <v>16917</v>
      </c>
      <c r="F110" s="20" t="s">
        <v>235</v>
      </c>
      <c r="G110" s="24" t="s">
        <v>235</v>
      </c>
      <c r="H110" s="17">
        <v>17469</v>
      </c>
      <c r="I110" s="1"/>
      <c r="J110" s="1"/>
    </row>
    <row r="111" spans="1:10" ht="17.100000000000001" customHeight="1">
      <c r="A111" s="31"/>
      <c r="B111" s="53" t="s">
        <v>132</v>
      </c>
      <c r="C111" s="32">
        <v>24601</v>
      </c>
      <c r="D111" s="32">
        <v>11832</v>
      </c>
      <c r="E111" s="32">
        <v>12769</v>
      </c>
      <c r="F111" s="39" t="s">
        <v>235</v>
      </c>
      <c r="G111" s="57" t="s">
        <v>235</v>
      </c>
      <c r="H111" s="32">
        <v>13804</v>
      </c>
      <c r="I111" s="1"/>
      <c r="J111" s="1"/>
    </row>
    <row r="112" spans="1:10" s="8" customFormat="1" ht="17.100000000000001" customHeight="1">
      <c r="A112" s="35">
        <v>24</v>
      </c>
      <c r="B112" s="54" t="s">
        <v>131</v>
      </c>
      <c r="C112" s="36">
        <v>89417</v>
      </c>
      <c r="D112" s="36">
        <v>40709</v>
      </c>
      <c r="E112" s="36">
        <v>48708</v>
      </c>
      <c r="F112" s="40">
        <v>11.36</v>
      </c>
      <c r="G112" s="38">
        <f t="shared" ref="G112:G143" si="3">C112/F112</f>
        <v>7871.2147887323945</v>
      </c>
      <c r="H112" s="36">
        <v>55838</v>
      </c>
    </row>
    <row r="113" spans="1:10" ht="17.100000000000001" customHeight="1">
      <c r="A113" s="15"/>
      <c r="B113" s="52" t="s">
        <v>129</v>
      </c>
      <c r="C113" s="17">
        <v>21953</v>
      </c>
      <c r="D113" s="17">
        <v>10159</v>
      </c>
      <c r="E113" s="17">
        <v>11794</v>
      </c>
      <c r="F113" s="20">
        <v>3.2690000000000001</v>
      </c>
      <c r="G113" s="23">
        <f t="shared" si="3"/>
        <v>6715.5093300703575</v>
      </c>
      <c r="H113" s="17">
        <v>11530</v>
      </c>
      <c r="I113" s="1"/>
      <c r="J113" s="1"/>
    </row>
    <row r="114" spans="1:10" ht="17.100000000000001" customHeight="1">
      <c r="A114" s="15"/>
      <c r="B114" s="52" t="s">
        <v>127</v>
      </c>
      <c r="C114" s="17">
        <v>24225</v>
      </c>
      <c r="D114" s="17">
        <v>11070</v>
      </c>
      <c r="E114" s="17">
        <v>13155</v>
      </c>
      <c r="F114" s="20">
        <v>2.8460000000000001</v>
      </c>
      <c r="G114" s="23">
        <f t="shared" si="3"/>
        <v>8511.9465917076595</v>
      </c>
      <c r="H114" s="17">
        <v>16424</v>
      </c>
      <c r="I114" s="1"/>
      <c r="J114" s="1"/>
    </row>
    <row r="115" spans="1:10" ht="17.100000000000001" customHeight="1">
      <c r="A115" s="15"/>
      <c r="B115" s="52" t="s">
        <v>130</v>
      </c>
      <c r="C115" s="17">
        <v>17957</v>
      </c>
      <c r="D115" s="17">
        <v>7901</v>
      </c>
      <c r="E115" s="17">
        <v>10056</v>
      </c>
      <c r="F115" s="20">
        <v>2.3319999999999999</v>
      </c>
      <c r="G115" s="23">
        <f t="shared" si="3"/>
        <v>7700.2572898799317</v>
      </c>
      <c r="H115" s="17">
        <v>15071</v>
      </c>
      <c r="I115" s="1"/>
      <c r="J115" s="1"/>
    </row>
    <row r="116" spans="1:10" s="8" customFormat="1" ht="17.100000000000001" customHeight="1">
      <c r="A116" s="31"/>
      <c r="B116" s="53" t="s">
        <v>128</v>
      </c>
      <c r="C116" s="32">
        <v>25282</v>
      </c>
      <c r="D116" s="32">
        <v>11579</v>
      </c>
      <c r="E116" s="32">
        <v>13703</v>
      </c>
      <c r="F116" s="39">
        <v>2.8860000000000001</v>
      </c>
      <c r="G116" s="34">
        <f t="shared" si="3"/>
        <v>8760.2217602217606</v>
      </c>
      <c r="H116" s="32">
        <v>20115</v>
      </c>
    </row>
    <row r="117" spans="1:10" ht="17.100000000000001" customHeight="1">
      <c r="A117" s="35">
        <v>25</v>
      </c>
      <c r="B117" s="54" t="s">
        <v>126</v>
      </c>
      <c r="C117" s="36">
        <v>45757</v>
      </c>
      <c r="D117" s="36">
        <v>21527</v>
      </c>
      <c r="E117" s="36">
        <v>24230</v>
      </c>
      <c r="F117" s="40">
        <v>5.5359999999999996</v>
      </c>
      <c r="G117" s="38">
        <f t="shared" si="3"/>
        <v>8265.3540462427754</v>
      </c>
      <c r="H117" s="36">
        <v>32371</v>
      </c>
      <c r="I117" s="1"/>
      <c r="J117" s="1"/>
    </row>
    <row r="118" spans="1:10" ht="17.100000000000001" customHeight="1">
      <c r="A118" s="15"/>
      <c r="B118" s="52" t="s">
        <v>124</v>
      </c>
      <c r="C118" s="17">
        <v>10527</v>
      </c>
      <c r="D118" s="17">
        <v>4805</v>
      </c>
      <c r="E118" s="17">
        <v>5722</v>
      </c>
      <c r="F118" s="20">
        <v>0.88900000000000001</v>
      </c>
      <c r="G118" s="23">
        <f t="shared" si="3"/>
        <v>11841.394825646794</v>
      </c>
      <c r="H118" s="17">
        <v>7904</v>
      </c>
      <c r="I118" s="1"/>
      <c r="J118" s="1"/>
    </row>
    <row r="119" spans="1:10" ht="17.100000000000001" customHeight="1">
      <c r="A119" s="15"/>
      <c r="B119" s="52" t="s">
        <v>122</v>
      </c>
      <c r="C119" s="17">
        <v>17674</v>
      </c>
      <c r="D119" s="17">
        <v>8524</v>
      </c>
      <c r="E119" s="17">
        <v>9150</v>
      </c>
      <c r="F119" s="20">
        <v>2.0739999999999998</v>
      </c>
      <c r="G119" s="23">
        <f t="shared" si="3"/>
        <v>8521.6972034715527</v>
      </c>
      <c r="H119" s="17">
        <v>13787</v>
      </c>
      <c r="I119" s="1"/>
      <c r="J119" s="1"/>
    </row>
    <row r="120" spans="1:10" ht="17.100000000000001" customHeight="1">
      <c r="A120" s="15"/>
      <c r="B120" s="52" t="s">
        <v>121</v>
      </c>
      <c r="C120" s="17">
        <v>4526</v>
      </c>
      <c r="D120" s="17">
        <v>2153</v>
      </c>
      <c r="E120" s="17">
        <v>2373</v>
      </c>
      <c r="F120" s="20">
        <v>0.82</v>
      </c>
      <c r="G120" s="23">
        <f t="shared" si="3"/>
        <v>5519.5121951219517</v>
      </c>
      <c r="H120" s="17">
        <v>5297</v>
      </c>
      <c r="I120" s="1"/>
      <c r="J120" s="1"/>
    </row>
    <row r="121" spans="1:10" s="8" customFormat="1" ht="17.100000000000001" customHeight="1">
      <c r="A121" s="15"/>
      <c r="B121" s="52" t="s">
        <v>125</v>
      </c>
      <c r="C121" s="17">
        <v>2672</v>
      </c>
      <c r="D121" s="17">
        <v>1308</v>
      </c>
      <c r="E121" s="17">
        <v>1364</v>
      </c>
      <c r="F121" s="20">
        <v>0.68899999999999995</v>
      </c>
      <c r="G121" s="23">
        <f t="shared" si="3"/>
        <v>3878.0841799709729</v>
      </c>
      <c r="H121" s="17">
        <v>1681</v>
      </c>
    </row>
    <row r="122" spans="1:10" s="8" customFormat="1" ht="17.100000000000001" customHeight="1">
      <c r="A122" s="31"/>
      <c r="B122" s="53" t="s">
        <v>123</v>
      </c>
      <c r="C122" s="32">
        <v>10358</v>
      </c>
      <c r="D122" s="32">
        <v>4737</v>
      </c>
      <c r="E122" s="32">
        <v>5621</v>
      </c>
      <c r="F122" s="39">
        <v>1.0640000000000001</v>
      </c>
      <c r="G122" s="34">
        <f t="shared" si="3"/>
        <v>9734.9624060150363</v>
      </c>
      <c r="H122" s="32">
        <v>8003</v>
      </c>
    </row>
    <row r="123" spans="1:10" ht="17.100000000000001" customHeight="1">
      <c r="A123" s="35">
        <v>26</v>
      </c>
      <c r="B123" s="54" t="s">
        <v>120</v>
      </c>
      <c r="C123" s="36">
        <v>140817</v>
      </c>
      <c r="D123" s="36">
        <v>64199</v>
      </c>
      <c r="E123" s="36">
        <v>76618</v>
      </c>
      <c r="F123" s="40">
        <v>24.311</v>
      </c>
      <c r="G123" s="38">
        <f t="shared" si="3"/>
        <v>5792.3162354489741</v>
      </c>
      <c r="H123" s="36">
        <v>75943</v>
      </c>
      <c r="I123" s="1"/>
      <c r="J123" s="1"/>
    </row>
    <row r="124" spans="1:10" ht="17.100000000000001" customHeight="1">
      <c r="A124" s="15"/>
      <c r="B124" s="52" t="s">
        <v>119</v>
      </c>
      <c r="C124" s="17">
        <v>69071</v>
      </c>
      <c r="D124" s="17">
        <v>31669</v>
      </c>
      <c r="E124" s="17">
        <v>37402</v>
      </c>
      <c r="F124" s="20">
        <v>10.811</v>
      </c>
      <c r="G124" s="23">
        <f t="shared" si="3"/>
        <v>6388.9556932753676</v>
      </c>
      <c r="H124" s="17">
        <v>35405</v>
      </c>
      <c r="I124" s="1"/>
      <c r="J124" s="1"/>
    </row>
    <row r="125" spans="1:10" s="8" customFormat="1" ht="18" customHeight="1">
      <c r="A125" s="15"/>
      <c r="B125" s="52" t="s">
        <v>118</v>
      </c>
      <c r="C125" s="17">
        <v>26886</v>
      </c>
      <c r="D125" s="17">
        <v>12166</v>
      </c>
      <c r="E125" s="17">
        <v>14720</v>
      </c>
      <c r="F125" s="20">
        <v>4.8849999999999998</v>
      </c>
      <c r="G125" s="23">
        <f t="shared" si="3"/>
        <v>5503.7871033776873</v>
      </c>
      <c r="H125" s="17">
        <v>13346</v>
      </c>
    </row>
    <row r="126" spans="1:10" ht="18" customHeight="1">
      <c r="A126" s="31"/>
      <c r="B126" s="53" t="s">
        <v>117</v>
      </c>
      <c r="C126" s="32">
        <v>44860</v>
      </c>
      <c r="D126" s="32">
        <v>20364</v>
      </c>
      <c r="E126" s="32">
        <v>24496</v>
      </c>
      <c r="F126" s="39">
        <v>8.6150000000000002</v>
      </c>
      <c r="G126" s="34">
        <f t="shared" si="3"/>
        <v>5207.1967498549038</v>
      </c>
      <c r="H126" s="32">
        <v>27931</v>
      </c>
      <c r="I126" s="1"/>
      <c r="J126" s="1"/>
    </row>
    <row r="127" spans="1:10" ht="18" customHeight="1">
      <c r="A127" s="35">
        <v>27</v>
      </c>
      <c r="B127" s="54" t="s">
        <v>116</v>
      </c>
      <c r="C127" s="36">
        <v>43338</v>
      </c>
      <c r="D127" s="36">
        <v>20310</v>
      </c>
      <c r="E127" s="36">
        <v>23028</v>
      </c>
      <c r="F127" s="40">
        <v>8.3689999999999998</v>
      </c>
      <c r="G127" s="38">
        <f t="shared" si="3"/>
        <v>5178.3964631377703</v>
      </c>
      <c r="H127" s="36">
        <v>32590</v>
      </c>
      <c r="I127" s="1"/>
      <c r="J127" s="1"/>
    </row>
    <row r="128" spans="1:10" ht="18" customHeight="1">
      <c r="A128" s="15"/>
      <c r="B128" s="52" t="s">
        <v>114</v>
      </c>
      <c r="C128" s="17">
        <v>16613</v>
      </c>
      <c r="D128" s="17">
        <v>7983</v>
      </c>
      <c r="E128" s="17">
        <v>8630</v>
      </c>
      <c r="F128" s="20">
        <v>1.3</v>
      </c>
      <c r="G128" s="23">
        <f t="shared" si="3"/>
        <v>12779.23076923077</v>
      </c>
      <c r="H128" s="17">
        <v>11556</v>
      </c>
      <c r="I128" s="1"/>
      <c r="J128" s="1"/>
    </row>
    <row r="129" spans="1:10" ht="18" customHeight="1">
      <c r="A129" s="15"/>
      <c r="B129" s="52" t="s">
        <v>112</v>
      </c>
      <c r="C129" s="17">
        <v>5802</v>
      </c>
      <c r="D129" s="17">
        <v>2844</v>
      </c>
      <c r="E129" s="17">
        <v>2958</v>
      </c>
      <c r="F129" s="20">
        <v>1.403</v>
      </c>
      <c r="G129" s="23">
        <f t="shared" si="3"/>
        <v>4135.4240912330715</v>
      </c>
      <c r="H129" s="17">
        <v>9835</v>
      </c>
      <c r="I129" s="1"/>
      <c r="J129" s="1"/>
    </row>
    <row r="130" spans="1:10" ht="18" customHeight="1">
      <c r="A130" s="15"/>
      <c r="B130" s="52" t="s">
        <v>115</v>
      </c>
      <c r="C130" s="17">
        <v>3115</v>
      </c>
      <c r="D130" s="17">
        <v>1257</v>
      </c>
      <c r="E130" s="17">
        <v>1858</v>
      </c>
      <c r="F130" s="20">
        <v>2.181</v>
      </c>
      <c r="G130" s="23">
        <f t="shared" si="3"/>
        <v>1428.2439248051353</v>
      </c>
      <c r="H130" s="17">
        <v>2303</v>
      </c>
      <c r="I130" s="1"/>
      <c r="J130" s="1"/>
    </row>
    <row r="131" spans="1:10" s="8" customFormat="1" ht="18" customHeight="1">
      <c r="A131" s="16"/>
      <c r="B131" s="55" t="s">
        <v>113</v>
      </c>
      <c r="C131" s="18">
        <v>17808</v>
      </c>
      <c r="D131" s="18">
        <v>8226</v>
      </c>
      <c r="E131" s="18">
        <v>9582</v>
      </c>
      <c r="F131" s="22">
        <v>3.4849999999999999</v>
      </c>
      <c r="G131" s="25">
        <f t="shared" si="3"/>
        <v>5109.8995695839312</v>
      </c>
      <c r="H131" s="18">
        <v>21182</v>
      </c>
    </row>
    <row r="132" spans="1:10" ht="33" customHeight="1">
      <c r="A132" s="66" t="s">
        <v>239</v>
      </c>
      <c r="B132" s="66"/>
      <c r="C132" s="66"/>
      <c r="D132" s="66"/>
      <c r="E132" s="66"/>
      <c r="F132" s="66"/>
      <c r="G132" s="66"/>
      <c r="H132" s="66"/>
      <c r="I132" s="1"/>
      <c r="J132" s="1"/>
    </row>
    <row r="133" spans="1:10" ht="21" customHeight="1">
      <c r="A133" s="67" t="s">
        <v>240</v>
      </c>
      <c r="B133" s="67" t="s">
        <v>238</v>
      </c>
      <c r="C133" s="69" t="s">
        <v>241</v>
      </c>
      <c r="D133" s="69"/>
      <c r="E133" s="69"/>
      <c r="F133" s="70" t="s">
        <v>247</v>
      </c>
      <c r="G133" s="70" t="s">
        <v>245</v>
      </c>
      <c r="H133" s="70" t="s">
        <v>246</v>
      </c>
      <c r="I133" s="1"/>
      <c r="J133" s="1"/>
    </row>
    <row r="134" spans="1:10" s="8" customFormat="1" ht="21" customHeight="1">
      <c r="A134" s="68"/>
      <c r="B134" s="68"/>
      <c r="C134" s="27" t="s">
        <v>234</v>
      </c>
      <c r="D134" s="27" t="s">
        <v>233</v>
      </c>
      <c r="E134" s="27" t="s">
        <v>232</v>
      </c>
      <c r="F134" s="68"/>
      <c r="G134" s="68"/>
      <c r="H134" s="68"/>
    </row>
    <row r="135" spans="1:10" ht="18" customHeight="1">
      <c r="A135" s="27">
        <v>28</v>
      </c>
      <c r="B135" s="47" t="s">
        <v>111</v>
      </c>
      <c r="C135" s="28">
        <v>181821</v>
      </c>
      <c r="D135" s="28">
        <v>85343</v>
      </c>
      <c r="E135" s="28">
        <v>96478</v>
      </c>
      <c r="F135" s="50">
        <v>52.49</v>
      </c>
      <c r="G135" s="30">
        <f t="shared" si="3"/>
        <v>3463.9169365593443</v>
      </c>
      <c r="H135" s="28">
        <v>92009</v>
      </c>
      <c r="I135" s="1"/>
      <c r="J135" s="1"/>
    </row>
    <row r="136" spans="1:10" s="8" customFormat="1" ht="18" customHeight="1">
      <c r="A136" s="15"/>
      <c r="B136" s="13" t="s">
        <v>109</v>
      </c>
      <c r="C136" s="17">
        <v>87676</v>
      </c>
      <c r="D136" s="17">
        <v>41352</v>
      </c>
      <c r="E136" s="17">
        <v>46324</v>
      </c>
      <c r="F136" s="20">
        <v>22.805</v>
      </c>
      <c r="G136" s="23">
        <f t="shared" si="3"/>
        <v>3844.5954834466124</v>
      </c>
      <c r="H136" s="17">
        <v>39693</v>
      </c>
    </row>
    <row r="137" spans="1:10" s="8" customFormat="1" ht="18" customHeight="1">
      <c r="A137" s="15"/>
      <c r="B137" s="13" t="s">
        <v>108</v>
      </c>
      <c r="C137" s="17">
        <v>41429</v>
      </c>
      <c r="D137" s="17">
        <v>19198</v>
      </c>
      <c r="E137" s="17">
        <v>22231</v>
      </c>
      <c r="F137" s="20">
        <v>14.513</v>
      </c>
      <c r="G137" s="23">
        <f t="shared" si="3"/>
        <v>2854.6131054916282</v>
      </c>
      <c r="H137" s="17">
        <v>25651</v>
      </c>
    </row>
    <row r="138" spans="1:10" ht="18" customHeight="1">
      <c r="A138" s="31"/>
      <c r="B138" s="48" t="s">
        <v>110</v>
      </c>
      <c r="C138" s="32">
        <v>52716</v>
      </c>
      <c r="D138" s="32">
        <v>24793</v>
      </c>
      <c r="E138" s="32">
        <v>27923</v>
      </c>
      <c r="F138" s="39">
        <v>15.172000000000001</v>
      </c>
      <c r="G138" s="34">
        <f t="shared" si="3"/>
        <v>3474.5583970471921</v>
      </c>
      <c r="H138" s="32">
        <v>32258</v>
      </c>
      <c r="I138" s="1"/>
      <c r="J138" s="1"/>
    </row>
    <row r="139" spans="1:10" ht="18" customHeight="1">
      <c r="A139" s="35">
        <v>29</v>
      </c>
      <c r="B139" s="49" t="s">
        <v>107</v>
      </c>
      <c r="C139" s="36">
        <v>41524</v>
      </c>
      <c r="D139" s="36">
        <v>20197</v>
      </c>
      <c r="E139" s="36">
        <v>21327</v>
      </c>
      <c r="F139" s="40">
        <v>1.931</v>
      </c>
      <c r="G139" s="38">
        <f t="shared" si="3"/>
        <v>21503.883997928533</v>
      </c>
      <c r="H139" s="36">
        <v>19627</v>
      </c>
      <c r="I139" s="1"/>
      <c r="J139" s="1"/>
    </row>
    <row r="140" spans="1:10" ht="18" customHeight="1">
      <c r="A140" s="15"/>
      <c r="B140" s="13" t="s">
        <v>104</v>
      </c>
      <c r="C140" s="17">
        <v>13758</v>
      </c>
      <c r="D140" s="17">
        <v>6635</v>
      </c>
      <c r="E140" s="17">
        <v>7123</v>
      </c>
      <c r="F140" s="20">
        <v>0.53500000000000003</v>
      </c>
      <c r="G140" s="23">
        <f t="shared" si="3"/>
        <v>25715.887850467287</v>
      </c>
      <c r="H140" s="17">
        <v>7326</v>
      </c>
      <c r="I140" s="1"/>
      <c r="J140" s="1"/>
    </row>
    <row r="141" spans="1:10" ht="18" customHeight="1">
      <c r="A141" s="15"/>
      <c r="B141" s="13" t="s">
        <v>103</v>
      </c>
      <c r="C141" s="17">
        <v>6218</v>
      </c>
      <c r="D141" s="17">
        <v>3071</v>
      </c>
      <c r="E141" s="17">
        <v>3147</v>
      </c>
      <c r="F141" s="20">
        <v>0.34699999999999998</v>
      </c>
      <c r="G141" s="23">
        <f t="shared" si="3"/>
        <v>17919.308357348706</v>
      </c>
      <c r="H141" s="17">
        <v>2974</v>
      </c>
      <c r="I141" s="1"/>
      <c r="J141" s="1"/>
    </row>
    <row r="142" spans="1:10" ht="18" customHeight="1">
      <c r="A142" s="15"/>
      <c r="B142" s="13" t="s">
        <v>106</v>
      </c>
      <c r="C142" s="17">
        <v>8751</v>
      </c>
      <c r="D142" s="17">
        <v>4147</v>
      </c>
      <c r="E142" s="17">
        <v>4604</v>
      </c>
      <c r="F142" s="20">
        <v>0.44800000000000001</v>
      </c>
      <c r="G142" s="23">
        <f t="shared" si="3"/>
        <v>19533.482142857141</v>
      </c>
      <c r="H142" s="17">
        <v>6471</v>
      </c>
      <c r="I142" s="1"/>
      <c r="J142" s="1"/>
    </row>
    <row r="143" spans="1:10" ht="18" customHeight="1">
      <c r="A143" s="15"/>
      <c r="B143" s="13" t="s">
        <v>105</v>
      </c>
      <c r="C143" s="17">
        <v>6244</v>
      </c>
      <c r="D143" s="17">
        <v>3147</v>
      </c>
      <c r="E143" s="17">
        <v>3097</v>
      </c>
      <c r="F143" s="20">
        <v>0.251</v>
      </c>
      <c r="G143" s="23">
        <f t="shared" si="3"/>
        <v>24876.494023904383</v>
      </c>
      <c r="H143" s="17">
        <v>2831</v>
      </c>
      <c r="I143" s="1"/>
      <c r="J143" s="1"/>
    </row>
    <row r="144" spans="1:10" ht="18" customHeight="1">
      <c r="A144" s="31"/>
      <c r="B144" s="48" t="s">
        <v>102</v>
      </c>
      <c r="C144" s="32">
        <v>6553</v>
      </c>
      <c r="D144" s="32">
        <v>3197</v>
      </c>
      <c r="E144" s="32">
        <v>3356</v>
      </c>
      <c r="F144" s="39">
        <v>0.35</v>
      </c>
      <c r="G144" s="34">
        <f t="shared" ref="G144:G145" si="4">C144/F144</f>
        <v>18722.857142857145</v>
      </c>
      <c r="H144" s="32">
        <v>2458</v>
      </c>
      <c r="I144" s="1"/>
      <c r="J144" s="1"/>
    </row>
    <row r="145" spans="1:10" ht="18" customHeight="1">
      <c r="A145" s="35">
        <v>30</v>
      </c>
      <c r="B145" s="49" t="s">
        <v>101</v>
      </c>
      <c r="C145" s="36">
        <v>67388</v>
      </c>
      <c r="D145" s="36">
        <v>33116</v>
      </c>
      <c r="E145" s="36">
        <v>34272</v>
      </c>
      <c r="F145" s="40">
        <v>9.6</v>
      </c>
      <c r="G145" s="38">
        <f t="shared" si="4"/>
        <v>7019.5833333333339</v>
      </c>
      <c r="H145" s="36">
        <v>44727</v>
      </c>
      <c r="I145" s="1"/>
      <c r="J145" s="1"/>
    </row>
    <row r="146" spans="1:10" ht="18" customHeight="1">
      <c r="A146" s="15"/>
      <c r="B146" s="13" t="s">
        <v>100</v>
      </c>
      <c r="C146" s="17">
        <v>31075</v>
      </c>
      <c r="D146" s="17">
        <v>16099</v>
      </c>
      <c r="E146" s="17">
        <v>14976</v>
      </c>
      <c r="F146" s="20" t="s">
        <v>235</v>
      </c>
      <c r="G146" s="24" t="s">
        <v>235</v>
      </c>
      <c r="H146" s="17">
        <v>23631</v>
      </c>
      <c r="I146" s="1"/>
      <c r="J146" s="1"/>
    </row>
    <row r="147" spans="1:10" ht="18" customHeight="1">
      <c r="A147" s="31"/>
      <c r="B147" s="48" t="s">
        <v>99</v>
      </c>
      <c r="C147" s="32">
        <v>36313</v>
      </c>
      <c r="D147" s="32">
        <v>17017</v>
      </c>
      <c r="E147" s="32">
        <v>19296</v>
      </c>
      <c r="F147" s="39" t="s">
        <v>235</v>
      </c>
      <c r="G147" s="59" t="s">
        <v>235</v>
      </c>
      <c r="H147" s="32">
        <v>26119</v>
      </c>
      <c r="I147" s="1"/>
      <c r="J147" s="1"/>
    </row>
    <row r="148" spans="1:10" ht="18" customHeight="1">
      <c r="A148" s="35">
        <v>31</v>
      </c>
      <c r="B148" s="49" t="s">
        <v>98</v>
      </c>
      <c r="C148" s="36">
        <v>87856</v>
      </c>
      <c r="D148" s="36">
        <v>39613</v>
      </c>
      <c r="E148" s="36">
        <v>48243</v>
      </c>
      <c r="F148" s="40">
        <v>13.99</v>
      </c>
      <c r="G148" s="38">
        <f>C148/F148</f>
        <v>6279.9142244460327</v>
      </c>
      <c r="H148" s="36">
        <v>60007</v>
      </c>
      <c r="I148" s="1"/>
      <c r="J148" s="1"/>
    </row>
    <row r="149" spans="1:10" s="8" customFormat="1" ht="18" customHeight="1">
      <c r="A149" s="15"/>
      <c r="B149" s="13" t="s">
        <v>80</v>
      </c>
      <c r="C149" s="17">
        <v>66915</v>
      </c>
      <c r="D149" s="17">
        <v>30029</v>
      </c>
      <c r="E149" s="17">
        <v>36886</v>
      </c>
      <c r="F149" s="20" t="s">
        <v>235</v>
      </c>
      <c r="G149" s="24" t="s">
        <v>235</v>
      </c>
      <c r="H149" s="17">
        <v>45925</v>
      </c>
    </row>
    <row r="150" spans="1:10" s="8" customFormat="1" ht="18" customHeight="1">
      <c r="A150" s="31"/>
      <c r="B150" s="48" t="s">
        <v>97</v>
      </c>
      <c r="C150" s="32">
        <v>20941</v>
      </c>
      <c r="D150" s="32">
        <v>9584</v>
      </c>
      <c r="E150" s="32">
        <v>11357</v>
      </c>
      <c r="F150" s="39" t="s">
        <v>235</v>
      </c>
      <c r="G150" s="59" t="s">
        <v>235</v>
      </c>
      <c r="H150" s="32">
        <v>18016</v>
      </c>
    </row>
    <row r="151" spans="1:10" s="8" customFormat="1" ht="18" customHeight="1">
      <c r="A151" s="35">
        <v>32</v>
      </c>
      <c r="B151" s="49" t="s">
        <v>96</v>
      </c>
      <c r="C151" s="36">
        <v>44923</v>
      </c>
      <c r="D151" s="36">
        <v>21675</v>
      </c>
      <c r="E151" s="36">
        <v>23248</v>
      </c>
      <c r="F151" s="40">
        <v>5.5359999999999996</v>
      </c>
      <c r="G151" s="38">
        <f t="shared" ref="G151:G181" si="5">C151/F151</f>
        <v>8114.7037572254339</v>
      </c>
      <c r="H151" s="36">
        <v>19137</v>
      </c>
    </row>
    <row r="152" spans="1:10" s="8" customFormat="1" ht="18" customHeight="1">
      <c r="A152" s="15"/>
      <c r="B152" s="13" t="s">
        <v>90</v>
      </c>
      <c r="C152" s="17">
        <v>3346</v>
      </c>
      <c r="D152" s="17">
        <v>1977</v>
      </c>
      <c r="E152" s="17">
        <v>1369</v>
      </c>
      <c r="F152" s="20">
        <v>1.647</v>
      </c>
      <c r="G152" s="23">
        <f t="shared" si="5"/>
        <v>2031.57255616272</v>
      </c>
      <c r="H152" s="17">
        <v>1447</v>
      </c>
    </row>
    <row r="153" spans="1:10" ht="18" customHeight="1">
      <c r="A153" s="15"/>
      <c r="B153" s="13" t="s">
        <v>89</v>
      </c>
      <c r="C153" s="17">
        <v>9650</v>
      </c>
      <c r="D153" s="17">
        <v>4880</v>
      </c>
      <c r="E153" s="17">
        <v>4770</v>
      </c>
      <c r="F153" s="20">
        <v>0.72</v>
      </c>
      <c r="G153" s="23">
        <f t="shared" si="5"/>
        <v>13402.777777777777</v>
      </c>
      <c r="H153" s="17">
        <v>6072</v>
      </c>
      <c r="I153" s="1"/>
      <c r="J153" s="1"/>
    </row>
    <row r="154" spans="1:10" ht="18" customHeight="1">
      <c r="A154" s="15"/>
      <c r="B154" s="13" t="s">
        <v>88</v>
      </c>
      <c r="C154" s="17">
        <v>3071</v>
      </c>
      <c r="D154" s="17">
        <v>1391</v>
      </c>
      <c r="E154" s="17">
        <v>1680</v>
      </c>
      <c r="F154" s="20">
        <v>0.22</v>
      </c>
      <c r="G154" s="23">
        <f t="shared" si="5"/>
        <v>13959.09090909091</v>
      </c>
      <c r="H154" s="56">
        <v>1054</v>
      </c>
      <c r="I154" s="1"/>
      <c r="J154" s="1"/>
    </row>
    <row r="155" spans="1:10" ht="18" customHeight="1">
      <c r="A155" s="15"/>
      <c r="B155" s="13" t="s">
        <v>85</v>
      </c>
      <c r="C155" s="17">
        <v>2940</v>
      </c>
      <c r="D155" s="17">
        <v>1509</v>
      </c>
      <c r="E155" s="17">
        <v>1431</v>
      </c>
      <c r="F155" s="20">
        <v>0.23</v>
      </c>
      <c r="G155" s="23">
        <f t="shared" si="5"/>
        <v>12782.608695652174</v>
      </c>
      <c r="H155" s="17">
        <v>1350</v>
      </c>
      <c r="I155" s="1"/>
      <c r="J155" s="1"/>
    </row>
    <row r="156" spans="1:10" ht="18" customHeight="1">
      <c r="A156" s="15"/>
      <c r="B156" s="13" t="s">
        <v>86</v>
      </c>
      <c r="C156" s="17">
        <v>2959</v>
      </c>
      <c r="D156" s="17">
        <v>1256</v>
      </c>
      <c r="E156" s="17">
        <v>1703</v>
      </c>
      <c r="F156" s="20">
        <v>0.14399999999999999</v>
      </c>
      <c r="G156" s="23">
        <f t="shared" si="5"/>
        <v>20548.611111111113</v>
      </c>
      <c r="H156" s="17">
        <v>1157</v>
      </c>
      <c r="I156" s="1"/>
      <c r="J156" s="1"/>
    </row>
    <row r="157" spans="1:10" s="8" customFormat="1" ht="18" customHeight="1">
      <c r="A157" s="15"/>
      <c r="B157" s="13" t="s">
        <v>84</v>
      </c>
      <c r="C157" s="17">
        <v>2049</v>
      </c>
      <c r="D157" s="17">
        <v>948</v>
      </c>
      <c r="E157" s="17">
        <v>1101</v>
      </c>
      <c r="F157" s="20">
        <v>0.153</v>
      </c>
      <c r="G157" s="23">
        <f t="shared" si="5"/>
        <v>13392.156862745098</v>
      </c>
      <c r="H157" s="56">
        <v>808</v>
      </c>
    </row>
    <row r="158" spans="1:10" ht="18" customHeight="1">
      <c r="A158" s="15"/>
      <c r="B158" s="13" t="s">
        <v>93</v>
      </c>
      <c r="C158" s="17">
        <v>4083</v>
      </c>
      <c r="D158" s="17">
        <v>1834</v>
      </c>
      <c r="E158" s="17">
        <v>2249</v>
      </c>
      <c r="F158" s="20">
        <v>0.496</v>
      </c>
      <c r="G158" s="23">
        <f t="shared" si="5"/>
        <v>8231.854838709678</v>
      </c>
      <c r="H158" s="17">
        <v>1985</v>
      </c>
      <c r="I158" s="1"/>
      <c r="J158" s="1"/>
    </row>
    <row r="159" spans="1:10" ht="18" customHeight="1">
      <c r="A159" s="15"/>
      <c r="B159" s="13" t="s">
        <v>94</v>
      </c>
      <c r="C159" s="17">
        <v>2134</v>
      </c>
      <c r="D159" s="17">
        <v>992</v>
      </c>
      <c r="E159" s="17">
        <v>1142</v>
      </c>
      <c r="F159" s="20">
        <v>0.193</v>
      </c>
      <c r="G159" s="23">
        <f t="shared" si="5"/>
        <v>11056.994818652849</v>
      </c>
      <c r="H159" s="17">
        <v>1454</v>
      </c>
      <c r="I159" s="1"/>
      <c r="J159" s="1"/>
    </row>
    <row r="160" spans="1:10" s="8" customFormat="1" ht="18" customHeight="1">
      <c r="A160" s="15"/>
      <c r="B160" s="13" t="s">
        <v>95</v>
      </c>
      <c r="C160" s="17">
        <v>1776</v>
      </c>
      <c r="D160" s="56">
        <v>860</v>
      </c>
      <c r="E160" s="56">
        <v>916</v>
      </c>
      <c r="F160" s="20">
        <v>0.33900000000000002</v>
      </c>
      <c r="G160" s="23">
        <f t="shared" si="5"/>
        <v>5238.9380530973449</v>
      </c>
      <c r="H160" s="56">
        <v>1063</v>
      </c>
    </row>
    <row r="161" spans="1:10" ht="18" customHeight="1">
      <c r="A161" s="15"/>
      <c r="B161" s="13" t="s">
        <v>91</v>
      </c>
      <c r="C161" s="17">
        <v>6092</v>
      </c>
      <c r="D161" s="17">
        <v>2688</v>
      </c>
      <c r="E161" s="17">
        <v>3404</v>
      </c>
      <c r="F161" s="20">
        <v>0.41399999999999998</v>
      </c>
      <c r="G161" s="23">
        <f t="shared" si="5"/>
        <v>14714.975845410629</v>
      </c>
      <c r="H161" s="17">
        <v>2476</v>
      </c>
      <c r="I161" s="1"/>
      <c r="J161" s="1"/>
    </row>
    <row r="162" spans="1:10" ht="18" customHeight="1">
      <c r="A162" s="15"/>
      <c r="B162" s="13" t="s">
        <v>92</v>
      </c>
      <c r="C162" s="17">
        <v>4063</v>
      </c>
      <c r="D162" s="17">
        <v>2033</v>
      </c>
      <c r="E162" s="17">
        <v>2030</v>
      </c>
      <c r="F162" s="20">
        <v>0.45800000000000002</v>
      </c>
      <c r="G162" s="23">
        <f t="shared" si="5"/>
        <v>8871.1790393013089</v>
      </c>
      <c r="H162" s="17">
        <v>2439</v>
      </c>
      <c r="I162" s="1"/>
      <c r="J162" s="1"/>
    </row>
    <row r="163" spans="1:10" s="8" customFormat="1" ht="18" customHeight="1">
      <c r="A163" s="31"/>
      <c r="B163" s="48" t="s">
        <v>87</v>
      </c>
      <c r="C163" s="32">
        <v>2760</v>
      </c>
      <c r="D163" s="32">
        <v>1307</v>
      </c>
      <c r="E163" s="32">
        <v>1453</v>
      </c>
      <c r="F163" s="39">
        <v>0.52200000000000002</v>
      </c>
      <c r="G163" s="34">
        <f t="shared" si="5"/>
        <v>5287.35632183908</v>
      </c>
      <c r="H163" s="60">
        <v>1092</v>
      </c>
    </row>
    <row r="164" spans="1:10" s="8" customFormat="1" ht="18" customHeight="1">
      <c r="A164" s="35">
        <v>33</v>
      </c>
      <c r="B164" s="49" t="s">
        <v>83</v>
      </c>
      <c r="C164" s="36">
        <v>124318</v>
      </c>
      <c r="D164" s="36">
        <v>57946</v>
      </c>
      <c r="E164" s="36">
        <v>66372</v>
      </c>
      <c r="F164" s="40">
        <v>17.834</v>
      </c>
      <c r="G164" s="38">
        <f t="shared" si="5"/>
        <v>6970.8422115061121</v>
      </c>
      <c r="H164" s="36">
        <v>65843</v>
      </c>
    </row>
    <row r="165" spans="1:10" ht="18" customHeight="1">
      <c r="A165" s="15"/>
      <c r="B165" s="13" t="s">
        <v>82</v>
      </c>
      <c r="C165" s="17">
        <v>37283</v>
      </c>
      <c r="D165" s="17">
        <v>17246</v>
      </c>
      <c r="E165" s="17">
        <v>20037</v>
      </c>
      <c r="F165" s="20">
        <v>5.1050000000000004</v>
      </c>
      <c r="G165" s="23">
        <f t="shared" si="5"/>
        <v>7303.2321253672862</v>
      </c>
      <c r="H165" s="17">
        <v>29622</v>
      </c>
      <c r="I165" s="1"/>
      <c r="J165" s="1"/>
    </row>
    <row r="166" spans="1:10" ht="18" customHeight="1">
      <c r="A166" s="15"/>
      <c r="B166" s="13" t="s">
        <v>81</v>
      </c>
      <c r="C166" s="17">
        <v>28156</v>
      </c>
      <c r="D166" s="17">
        <v>13293</v>
      </c>
      <c r="E166" s="17">
        <v>14863</v>
      </c>
      <c r="F166" s="20">
        <v>2.5139999999999998</v>
      </c>
      <c r="G166" s="23">
        <f t="shared" si="5"/>
        <v>11199.681782020685</v>
      </c>
      <c r="H166" s="17">
        <v>12192</v>
      </c>
      <c r="I166" s="1"/>
      <c r="J166" s="1"/>
    </row>
    <row r="167" spans="1:10" ht="18" customHeight="1">
      <c r="A167" s="15"/>
      <c r="B167" s="13" t="s">
        <v>80</v>
      </c>
      <c r="C167" s="17">
        <v>8156</v>
      </c>
      <c r="D167" s="17">
        <v>3761</v>
      </c>
      <c r="E167" s="17">
        <v>4395</v>
      </c>
      <c r="F167" s="20">
        <v>1.3939999999999999</v>
      </c>
      <c r="G167" s="23">
        <f t="shared" si="5"/>
        <v>5850.7890961262556</v>
      </c>
      <c r="H167" s="17">
        <v>4173</v>
      </c>
      <c r="I167" s="1"/>
      <c r="J167" s="1"/>
    </row>
    <row r="168" spans="1:10" s="8" customFormat="1" ht="18" customHeight="1">
      <c r="A168" s="15"/>
      <c r="B168" s="13" t="s">
        <v>79</v>
      </c>
      <c r="C168" s="17">
        <v>18757</v>
      </c>
      <c r="D168" s="17">
        <v>8626</v>
      </c>
      <c r="E168" s="17">
        <v>10131</v>
      </c>
      <c r="F168" s="20">
        <v>3.0219999999999998</v>
      </c>
      <c r="G168" s="23">
        <f t="shared" si="5"/>
        <v>6206.8166776968901</v>
      </c>
      <c r="H168" s="17">
        <v>10691</v>
      </c>
    </row>
    <row r="169" spans="1:10" s="8" customFormat="1" ht="18" customHeight="1">
      <c r="A169" s="15"/>
      <c r="B169" s="13" t="s">
        <v>78</v>
      </c>
      <c r="C169" s="17">
        <v>10928</v>
      </c>
      <c r="D169" s="17">
        <v>5158</v>
      </c>
      <c r="E169" s="17">
        <v>5770</v>
      </c>
      <c r="F169" s="20">
        <v>2.992</v>
      </c>
      <c r="G169" s="23">
        <f t="shared" si="5"/>
        <v>3652.4064171122996</v>
      </c>
      <c r="H169" s="17">
        <v>4269</v>
      </c>
    </row>
    <row r="170" spans="1:10" ht="18" customHeight="1">
      <c r="A170" s="15"/>
      <c r="B170" s="13" t="s">
        <v>77</v>
      </c>
      <c r="C170" s="17">
        <v>14975</v>
      </c>
      <c r="D170" s="17">
        <v>6987</v>
      </c>
      <c r="E170" s="17">
        <v>7988</v>
      </c>
      <c r="F170" s="20">
        <v>1.8979999999999999</v>
      </c>
      <c r="G170" s="23">
        <f t="shared" si="5"/>
        <v>7889.8840885142263</v>
      </c>
      <c r="H170" s="17">
        <v>10769</v>
      </c>
      <c r="I170" s="1"/>
      <c r="J170" s="1"/>
    </row>
    <row r="171" spans="1:10" s="8" customFormat="1" ht="18" customHeight="1">
      <c r="A171" s="31"/>
      <c r="B171" s="48" t="s">
        <v>76</v>
      </c>
      <c r="C171" s="32">
        <v>6063</v>
      </c>
      <c r="D171" s="32">
        <v>2875</v>
      </c>
      <c r="E171" s="32">
        <v>3188</v>
      </c>
      <c r="F171" s="39">
        <v>0.90900000000000003</v>
      </c>
      <c r="G171" s="34">
        <f t="shared" si="5"/>
        <v>6669.9669966996698</v>
      </c>
      <c r="H171" s="32">
        <v>2298</v>
      </c>
    </row>
    <row r="172" spans="1:10" s="8" customFormat="1" ht="18" customHeight="1">
      <c r="A172" s="35">
        <v>34</v>
      </c>
      <c r="B172" s="49" t="s">
        <v>75</v>
      </c>
      <c r="C172" s="36">
        <v>142197</v>
      </c>
      <c r="D172" s="36">
        <v>67100</v>
      </c>
      <c r="E172" s="36">
        <v>75097</v>
      </c>
      <c r="F172" s="40">
        <v>63.645000000000003</v>
      </c>
      <c r="G172" s="38">
        <f t="shared" si="5"/>
        <v>2234.2210699976431</v>
      </c>
      <c r="H172" s="36">
        <v>61665</v>
      </c>
    </row>
    <row r="173" spans="1:10" ht="18" customHeight="1">
      <c r="A173" s="15"/>
      <c r="B173" s="13" t="s">
        <v>74</v>
      </c>
      <c r="C173" s="17">
        <v>97012</v>
      </c>
      <c r="D173" s="17">
        <v>45254</v>
      </c>
      <c r="E173" s="17">
        <v>51758</v>
      </c>
      <c r="F173" s="20">
        <v>28.459</v>
      </c>
      <c r="G173" s="23">
        <f t="shared" si="5"/>
        <v>3408.8337608489405</v>
      </c>
      <c r="H173" s="17">
        <v>49246</v>
      </c>
      <c r="I173" s="1"/>
      <c r="J173" s="1"/>
    </row>
    <row r="174" spans="1:10" ht="18" customHeight="1">
      <c r="A174" s="16"/>
      <c r="B174" s="14" t="s">
        <v>73</v>
      </c>
      <c r="C174" s="18">
        <v>45185</v>
      </c>
      <c r="D174" s="18">
        <v>21846</v>
      </c>
      <c r="E174" s="18">
        <v>23339</v>
      </c>
      <c r="F174" s="22">
        <v>35.186</v>
      </c>
      <c r="G174" s="25">
        <f t="shared" si="5"/>
        <v>1284.1755243562782</v>
      </c>
      <c r="H174" s="18">
        <v>15824</v>
      </c>
      <c r="I174" s="1"/>
      <c r="J174" s="1"/>
    </row>
    <row r="175" spans="1:10" ht="33" customHeight="1">
      <c r="A175" s="66" t="s">
        <v>239</v>
      </c>
      <c r="B175" s="66"/>
      <c r="C175" s="66"/>
      <c r="D175" s="66"/>
      <c r="E175" s="66"/>
      <c r="F175" s="66"/>
      <c r="G175" s="66"/>
      <c r="H175" s="66"/>
      <c r="I175" s="1"/>
      <c r="J175" s="1"/>
    </row>
    <row r="176" spans="1:10" ht="21" customHeight="1">
      <c r="A176" s="67" t="s">
        <v>240</v>
      </c>
      <c r="B176" s="67" t="s">
        <v>238</v>
      </c>
      <c r="C176" s="69" t="s">
        <v>241</v>
      </c>
      <c r="D176" s="69"/>
      <c r="E176" s="69"/>
      <c r="F176" s="70" t="s">
        <v>247</v>
      </c>
      <c r="G176" s="70" t="s">
        <v>245</v>
      </c>
      <c r="H176" s="70" t="s">
        <v>246</v>
      </c>
      <c r="I176" s="1"/>
      <c r="J176" s="1"/>
    </row>
    <row r="177" spans="1:10" ht="21" customHeight="1">
      <c r="A177" s="68"/>
      <c r="B177" s="68"/>
      <c r="C177" s="27" t="s">
        <v>234</v>
      </c>
      <c r="D177" s="27" t="s">
        <v>233</v>
      </c>
      <c r="E177" s="27" t="s">
        <v>232</v>
      </c>
      <c r="F177" s="68"/>
      <c r="G177" s="68"/>
      <c r="H177" s="68"/>
      <c r="I177" s="1"/>
      <c r="J177" s="1"/>
    </row>
    <row r="178" spans="1:10" ht="18" customHeight="1">
      <c r="A178" s="27">
        <v>35</v>
      </c>
      <c r="B178" s="47" t="s">
        <v>72</v>
      </c>
      <c r="C178" s="28">
        <v>76564</v>
      </c>
      <c r="D178" s="28">
        <v>35644</v>
      </c>
      <c r="E178" s="28">
        <v>40920</v>
      </c>
      <c r="F178" s="50">
        <v>16.661999999999999</v>
      </c>
      <c r="G178" s="30">
        <f t="shared" si="5"/>
        <v>4595.1266354579284</v>
      </c>
      <c r="H178" s="28">
        <v>53614</v>
      </c>
      <c r="I178" s="1"/>
      <c r="J178" s="1"/>
    </row>
    <row r="179" spans="1:10" s="8" customFormat="1" ht="18" customHeight="1">
      <c r="A179" s="15"/>
      <c r="B179" s="13" t="s">
        <v>71</v>
      </c>
      <c r="C179" s="17">
        <v>47872</v>
      </c>
      <c r="D179" s="17">
        <v>21998</v>
      </c>
      <c r="E179" s="17">
        <v>25874</v>
      </c>
      <c r="F179" s="20">
        <v>9.984</v>
      </c>
      <c r="G179" s="23">
        <f t="shared" si="5"/>
        <v>4794.8717948717949</v>
      </c>
      <c r="H179" s="17">
        <v>38884</v>
      </c>
    </row>
    <row r="180" spans="1:10" s="8" customFormat="1" ht="18" customHeight="1">
      <c r="A180" s="31"/>
      <c r="B180" s="48" t="s">
        <v>70</v>
      </c>
      <c r="C180" s="32">
        <v>28692</v>
      </c>
      <c r="D180" s="32">
        <v>13646</v>
      </c>
      <c r="E180" s="32">
        <v>15046</v>
      </c>
      <c r="F180" s="39">
        <v>6.6779999999999999</v>
      </c>
      <c r="G180" s="34">
        <f t="shared" si="5"/>
        <v>4296.4959568733157</v>
      </c>
      <c r="H180" s="32">
        <v>23989</v>
      </c>
    </row>
    <row r="181" spans="1:10" ht="18" customHeight="1">
      <c r="A181" s="35">
        <v>36</v>
      </c>
      <c r="B181" s="49" t="s">
        <v>69</v>
      </c>
      <c r="C181" s="36">
        <v>69264</v>
      </c>
      <c r="D181" s="36">
        <v>33137</v>
      </c>
      <c r="E181" s="36">
        <v>36127</v>
      </c>
      <c r="F181" s="40">
        <v>7.1260000000000003</v>
      </c>
      <c r="G181" s="38">
        <f t="shared" si="5"/>
        <v>9719.8989615492555</v>
      </c>
      <c r="H181" s="36">
        <v>52494</v>
      </c>
      <c r="I181" s="1"/>
      <c r="J181" s="1"/>
    </row>
    <row r="182" spans="1:10" s="8" customFormat="1" ht="18" customHeight="1">
      <c r="A182" s="15"/>
      <c r="B182" s="13" t="s">
        <v>68</v>
      </c>
      <c r="C182" s="17">
        <v>29409</v>
      </c>
      <c r="D182" s="17">
        <v>14486</v>
      </c>
      <c r="E182" s="17">
        <v>14923</v>
      </c>
      <c r="F182" s="20">
        <v>2.5590000000000002</v>
      </c>
      <c r="G182" s="23">
        <f>C182/F183</f>
        <v>25888.204225352114</v>
      </c>
      <c r="H182" s="17">
        <v>11028</v>
      </c>
    </row>
    <row r="183" spans="1:10" ht="18" customHeight="1">
      <c r="A183" s="15"/>
      <c r="B183" s="13" t="s">
        <v>67</v>
      </c>
      <c r="C183" s="17">
        <v>9583</v>
      </c>
      <c r="D183" s="17">
        <v>4265</v>
      </c>
      <c r="E183" s="17">
        <v>5318</v>
      </c>
      <c r="F183" s="20">
        <v>1.1359999999999999</v>
      </c>
      <c r="G183" s="23">
        <f>C183/F182</f>
        <v>3744.8221961703789</v>
      </c>
      <c r="H183" s="17">
        <v>12691</v>
      </c>
      <c r="I183" s="1"/>
      <c r="J183" s="1"/>
    </row>
    <row r="184" spans="1:10" ht="18" customHeight="1">
      <c r="A184" s="15"/>
      <c r="B184" s="13" t="s">
        <v>66</v>
      </c>
      <c r="C184" s="17">
        <v>14457</v>
      </c>
      <c r="D184" s="17">
        <v>6664</v>
      </c>
      <c r="E184" s="17">
        <v>7793</v>
      </c>
      <c r="F184" s="20">
        <v>1.1479999999999999</v>
      </c>
      <c r="G184" s="23">
        <f t="shared" ref="G184:G208" si="6">C184/F184</f>
        <v>12593.205574912892</v>
      </c>
      <c r="H184" s="17">
        <v>12081</v>
      </c>
      <c r="I184" s="1"/>
      <c r="J184" s="1"/>
    </row>
    <row r="185" spans="1:10" ht="18" customHeight="1">
      <c r="A185" s="31"/>
      <c r="B185" s="48" t="s">
        <v>65</v>
      </c>
      <c r="C185" s="32">
        <v>15815</v>
      </c>
      <c r="D185" s="32">
        <v>7722</v>
      </c>
      <c r="E185" s="32">
        <v>8093</v>
      </c>
      <c r="F185" s="39">
        <v>2.2829999999999999</v>
      </c>
      <c r="G185" s="34">
        <f t="shared" si="6"/>
        <v>6927.2886552781429</v>
      </c>
      <c r="H185" s="32">
        <v>19899</v>
      </c>
      <c r="I185" s="1"/>
      <c r="J185" s="1"/>
    </row>
    <row r="186" spans="1:10" ht="18" customHeight="1">
      <c r="A186" s="35">
        <v>37</v>
      </c>
      <c r="B186" s="49" t="s">
        <v>64</v>
      </c>
      <c r="C186" s="36">
        <v>78687</v>
      </c>
      <c r="D186" s="36">
        <v>37487</v>
      </c>
      <c r="E186" s="36">
        <v>41200</v>
      </c>
      <c r="F186" s="40">
        <v>15.782</v>
      </c>
      <c r="G186" s="38">
        <f t="shared" si="6"/>
        <v>4985.8699784564697</v>
      </c>
      <c r="H186" s="36">
        <v>37664</v>
      </c>
      <c r="I186" s="1"/>
      <c r="J186" s="1"/>
    </row>
    <row r="187" spans="1:10" s="8" customFormat="1" ht="18" customHeight="1">
      <c r="A187" s="15"/>
      <c r="B187" s="13" t="s">
        <v>62</v>
      </c>
      <c r="C187" s="17">
        <v>31049</v>
      </c>
      <c r="D187" s="17">
        <v>14616</v>
      </c>
      <c r="E187" s="17">
        <v>16433</v>
      </c>
      <c r="F187" s="20">
        <v>6.7160000000000002</v>
      </c>
      <c r="G187" s="23">
        <f t="shared" si="6"/>
        <v>4623.1387730792139</v>
      </c>
      <c r="H187" s="17">
        <v>14260</v>
      </c>
    </row>
    <row r="188" spans="1:10" s="8" customFormat="1" ht="18" customHeight="1">
      <c r="A188" s="31"/>
      <c r="B188" s="48" t="s">
        <v>63</v>
      </c>
      <c r="C188" s="32">
        <v>47638</v>
      </c>
      <c r="D188" s="32">
        <v>22871</v>
      </c>
      <c r="E188" s="32">
        <v>24767</v>
      </c>
      <c r="F188" s="39">
        <v>9.0660000000000007</v>
      </c>
      <c r="G188" s="34">
        <f t="shared" si="6"/>
        <v>5254.577542466357</v>
      </c>
      <c r="H188" s="32">
        <v>24394</v>
      </c>
    </row>
    <row r="189" spans="1:10" ht="18" customHeight="1">
      <c r="A189" s="35">
        <v>38</v>
      </c>
      <c r="B189" s="49" t="s">
        <v>61</v>
      </c>
      <c r="C189" s="36">
        <v>178971</v>
      </c>
      <c r="D189" s="36">
        <v>85131</v>
      </c>
      <c r="E189" s="36">
        <v>93840</v>
      </c>
      <c r="F189" s="40">
        <v>123.85899999999999</v>
      </c>
      <c r="G189" s="38">
        <f t="shared" si="6"/>
        <v>1444.9575727238232</v>
      </c>
      <c r="H189" s="36">
        <v>98260</v>
      </c>
      <c r="I189" s="1"/>
      <c r="J189" s="1"/>
    </row>
    <row r="190" spans="1:10" ht="18" customHeight="1">
      <c r="A190" s="15"/>
      <c r="B190" s="13" t="s">
        <v>60</v>
      </c>
      <c r="C190" s="17">
        <v>30601</v>
      </c>
      <c r="D190" s="17">
        <v>14384</v>
      </c>
      <c r="E190" s="17">
        <v>16217</v>
      </c>
      <c r="F190" s="20">
        <v>10.823</v>
      </c>
      <c r="G190" s="23">
        <f t="shared" si="6"/>
        <v>2827.4046013120205</v>
      </c>
      <c r="H190" s="17">
        <v>19373</v>
      </c>
      <c r="I190" s="1"/>
      <c r="J190" s="1"/>
    </row>
    <row r="191" spans="1:10" s="8" customFormat="1" ht="18" customHeight="1">
      <c r="A191" s="15"/>
      <c r="B191" s="13" t="s">
        <v>59</v>
      </c>
      <c r="C191" s="17">
        <v>67794</v>
      </c>
      <c r="D191" s="17">
        <v>32143</v>
      </c>
      <c r="E191" s="17">
        <v>35651</v>
      </c>
      <c r="F191" s="20">
        <v>14.297000000000001</v>
      </c>
      <c r="G191" s="23">
        <f t="shared" si="6"/>
        <v>4741.8339511785689</v>
      </c>
      <c r="H191" s="17">
        <v>33544</v>
      </c>
    </row>
    <row r="192" spans="1:10" ht="18" customHeight="1">
      <c r="A192" s="15"/>
      <c r="B192" s="13" t="s">
        <v>58</v>
      </c>
      <c r="C192" s="17">
        <v>16063</v>
      </c>
      <c r="D192" s="17">
        <v>7583</v>
      </c>
      <c r="E192" s="17">
        <v>8480</v>
      </c>
      <c r="F192" s="20">
        <v>17.457999999999998</v>
      </c>
      <c r="G192" s="23">
        <f t="shared" si="6"/>
        <v>920.09393974109298</v>
      </c>
      <c r="H192" s="17">
        <v>11450</v>
      </c>
      <c r="I192" s="1"/>
      <c r="J192" s="1"/>
    </row>
    <row r="193" spans="1:10" s="8" customFormat="1" ht="18" customHeight="1">
      <c r="A193" s="15"/>
      <c r="B193" s="13" t="s">
        <v>57</v>
      </c>
      <c r="C193" s="17">
        <v>25261</v>
      </c>
      <c r="D193" s="17">
        <v>12131</v>
      </c>
      <c r="E193" s="17">
        <v>13130</v>
      </c>
      <c r="F193" s="20">
        <v>33.752000000000002</v>
      </c>
      <c r="G193" s="23">
        <f t="shared" si="6"/>
        <v>748.42972268310018</v>
      </c>
      <c r="H193" s="17">
        <v>13389</v>
      </c>
    </row>
    <row r="194" spans="1:10" ht="18" customHeight="1">
      <c r="A194" s="15"/>
      <c r="B194" s="13" t="s">
        <v>56</v>
      </c>
      <c r="C194" s="17">
        <v>31012</v>
      </c>
      <c r="D194" s="17">
        <v>14822</v>
      </c>
      <c r="E194" s="17">
        <v>16190</v>
      </c>
      <c r="F194" s="20">
        <v>25.834</v>
      </c>
      <c r="G194" s="23">
        <f t="shared" si="6"/>
        <v>1200.4335371990401</v>
      </c>
      <c r="H194" s="17">
        <v>18802</v>
      </c>
      <c r="I194" s="1"/>
      <c r="J194" s="1"/>
    </row>
    <row r="195" spans="1:10" s="8" customFormat="1" ht="18" customHeight="1">
      <c r="A195" s="31"/>
      <c r="B195" s="48" t="s">
        <v>55</v>
      </c>
      <c r="C195" s="32">
        <v>8240</v>
      </c>
      <c r="D195" s="32">
        <v>4068</v>
      </c>
      <c r="E195" s="32">
        <v>4172</v>
      </c>
      <c r="F195" s="39">
        <v>21.695</v>
      </c>
      <c r="G195" s="34">
        <f t="shared" si="6"/>
        <v>379.81101636321733</v>
      </c>
      <c r="H195" s="32">
        <v>3048</v>
      </c>
    </row>
    <row r="196" spans="1:10" ht="18" customHeight="1">
      <c r="A196" s="35">
        <v>39</v>
      </c>
      <c r="B196" s="49" t="s">
        <v>54</v>
      </c>
      <c r="C196" s="36">
        <v>117108</v>
      </c>
      <c r="D196" s="36">
        <v>53232</v>
      </c>
      <c r="E196" s="36">
        <v>63876</v>
      </c>
      <c r="F196" s="40">
        <v>22.157</v>
      </c>
      <c r="G196" s="38">
        <f t="shared" si="6"/>
        <v>5285.3725684885139</v>
      </c>
      <c r="H196" s="36">
        <v>57916</v>
      </c>
      <c r="I196" s="1"/>
      <c r="J196" s="1"/>
    </row>
    <row r="197" spans="1:10" ht="18" customHeight="1">
      <c r="A197" s="15"/>
      <c r="B197" s="13" t="s">
        <v>52</v>
      </c>
      <c r="C197" s="17">
        <v>90273</v>
      </c>
      <c r="D197" s="17">
        <v>41207</v>
      </c>
      <c r="E197" s="17">
        <v>49066</v>
      </c>
      <c r="F197" s="20">
        <v>15.102</v>
      </c>
      <c r="G197" s="23">
        <f t="shared" si="6"/>
        <v>5977.5526420341675</v>
      </c>
      <c r="H197" s="17">
        <v>48385</v>
      </c>
      <c r="I197" s="1"/>
      <c r="J197" s="1"/>
    </row>
    <row r="198" spans="1:10" ht="18" customHeight="1">
      <c r="A198" s="31"/>
      <c r="B198" s="48" t="s">
        <v>53</v>
      </c>
      <c r="C198" s="32">
        <v>26835</v>
      </c>
      <c r="D198" s="32">
        <v>12025</v>
      </c>
      <c r="E198" s="32">
        <v>14810</v>
      </c>
      <c r="F198" s="39">
        <v>7.0549999999999997</v>
      </c>
      <c r="G198" s="34">
        <f t="shared" si="6"/>
        <v>3803.6853295535084</v>
      </c>
      <c r="H198" s="32">
        <v>12755</v>
      </c>
      <c r="I198" s="1"/>
      <c r="J198" s="1"/>
    </row>
    <row r="199" spans="1:10" s="8" customFormat="1" ht="18" customHeight="1">
      <c r="A199" s="35">
        <v>40</v>
      </c>
      <c r="B199" s="49" t="s">
        <v>51</v>
      </c>
      <c r="C199" s="36">
        <v>107458</v>
      </c>
      <c r="D199" s="36">
        <v>49053</v>
      </c>
      <c r="E199" s="36">
        <v>58405</v>
      </c>
      <c r="F199" s="40">
        <v>19.265000000000001</v>
      </c>
      <c r="G199" s="38">
        <f t="shared" si="6"/>
        <v>5577.8873604983128</v>
      </c>
      <c r="H199" s="36">
        <v>62673</v>
      </c>
    </row>
    <row r="200" spans="1:10" s="8" customFormat="1" ht="18" customHeight="1">
      <c r="A200" s="15"/>
      <c r="B200" s="13" t="s">
        <v>50</v>
      </c>
      <c r="C200" s="17">
        <v>24208</v>
      </c>
      <c r="D200" s="17">
        <v>11044</v>
      </c>
      <c r="E200" s="17">
        <v>13164</v>
      </c>
      <c r="F200" s="20">
        <v>5.5579999999999998</v>
      </c>
      <c r="G200" s="23">
        <f t="shared" si="6"/>
        <v>4355.523569629363</v>
      </c>
      <c r="H200" s="17">
        <v>14838</v>
      </c>
    </row>
    <row r="201" spans="1:10" s="8" customFormat="1" ht="18" customHeight="1">
      <c r="A201" s="15"/>
      <c r="B201" s="13" t="s">
        <v>49</v>
      </c>
      <c r="C201" s="17">
        <v>11451</v>
      </c>
      <c r="D201" s="17">
        <v>5198</v>
      </c>
      <c r="E201" s="17">
        <v>6253</v>
      </c>
      <c r="F201" s="20">
        <v>1.9339999999999999</v>
      </c>
      <c r="G201" s="23">
        <f t="shared" si="6"/>
        <v>5920.8893485005174</v>
      </c>
      <c r="H201" s="17">
        <v>6934</v>
      </c>
    </row>
    <row r="202" spans="1:10" ht="18" customHeight="1">
      <c r="A202" s="15"/>
      <c r="B202" s="13" t="s">
        <v>48</v>
      </c>
      <c r="C202" s="17">
        <v>28078</v>
      </c>
      <c r="D202" s="17">
        <v>12823</v>
      </c>
      <c r="E202" s="17">
        <v>15255</v>
      </c>
      <c r="F202" s="20">
        <v>4.0650000000000004</v>
      </c>
      <c r="G202" s="23">
        <f t="shared" si="6"/>
        <v>6907.2570725707246</v>
      </c>
      <c r="H202" s="17">
        <v>14279</v>
      </c>
      <c r="I202" s="1"/>
      <c r="J202" s="1"/>
    </row>
    <row r="203" spans="1:10" s="8" customFormat="1" ht="18" customHeight="1">
      <c r="A203" s="31"/>
      <c r="B203" s="48" t="s">
        <v>47</v>
      </c>
      <c r="C203" s="32">
        <v>43721</v>
      </c>
      <c r="D203" s="32">
        <v>19988</v>
      </c>
      <c r="E203" s="32">
        <v>23733</v>
      </c>
      <c r="F203" s="39">
        <v>7.7080000000000002</v>
      </c>
      <c r="G203" s="34">
        <f t="shared" si="6"/>
        <v>5672.1587960560455</v>
      </c>
      <c r="H203" s="32">
        <v>28193</v>
      </c>
    </row>
    <row r="204" spans="1:10" s="8" customFormat="1" ht="18" customHeight="1">
      <c r="A204" s="35">
        <v>41</v>
      </c>
      <c r="B204" s="49" t="s">
        <v>46</v>
      </c>
      <c r="C204" s="36">
        <v>81623</v>
      </c>
      <c r="D204" s="36">
        <v>37972</v>
      </c>
      <c r="E204" s="36">
        <v>43651</v>
      </c>
      <c r="F204" s="40">
        <v>12.565</v>
      </c>
      <c r="G204" s="38">
        <f t="shared" si="6"/>
        <v>6496.0604854755275</v>
      </c>
      <c r="H204" s="36">
        <v>82407</v>
      </c>
    </row>
    <row r="205" spans="1:10" ht="18" customHeight="1">
      <c r="A205" s="15"/>
      <c r="B205" s="13" t="s">
        <v>45</v>
      </c>
      <c r="C205" s="17">
        <v>9313</v>
      </c>
      <c r="D205" s="17">
        <v>4287</v>
      </c>
      <c r="E205" s="17">
        <v>5026</v>
      </c>
      <c r="F205" s="20">
        <v>2.109</v>
      </c>
      <c r="G205" s="23">
        <f t="shared" si="6"/>
        <v>4415.8368895210997</v>
      </c>
      <c r="H205" s="17">
        <v>18388</v>
      </c>
      <c r="I205" s="1"/>
      <c r="J205" s="1"/>
    </row>
    <row r="206" spans="1:10" ht="18" customHeight="1">
      <c r="A206" s="15"/>
      <c r="B206" s="13" t="s">
        <v>44</v>
      </c>
      <c r="C206" s="17">
        <v>49971</v>
      </c>
      <c r="D206" s="17">
        <v>23778</v>
      </c>
      <c r="E206" s="17">
        <v>26193</v>
      </c>
      <c r="F206" s="20">
        <v>7.0309999999999997</v>
      </c>
      <c r="G206" s="23">
        <f t="shared" si="6"/>
        <v>7107.2393685108809</v>
      </c>
      <c r="H206" s="17">
        <v>43805</v>
      </c>
      <c r="I206" s="1"/>
      <c r="J206" s="1"/>
    </row>
    <row r="207" spans="1:10" s="8" customFormat="1" ht="18" customHeight="1">
      <c r="A207" s="31"/>
      <c r="B207" s="48" t="s">
        <v>43</v>
      </c>
      <c r="C207" s="32">
        <v>22339</v>
      </c>
      <c r="D207" s="32">
        <v>9907</v>
      </c>
      <c r="E207" s="32">
        <v>12432</v>
      </c>
      <c r="F207" s="39">
        <v>3.4249999999999998</v>
      </c>
      <c r="G207" s="34">
        <f t="shared" si="6"/>
        <v>6522.3357664233581</v>
      </c>
      <c r="H207" s="32">
        <v>23550</v>
      </c>
    </row>
    <row r="208" spans="1:10" ht="18" customHeight="1">
      <c r="A208" s="35">
        <v>42</v>
      </c>
      <c r="B208" s="49" t="s">
        <v>42</v>
      </c>
      <c r="C208" s="36">
        <v>123609</v>
      </c>
      <c r="D208" s="36">
        <v>56499</v>
      </c>
      <c r="E208" s="36">
        <v>67110</v>
      </c>
      <c r="F208" s="40">
        <v>23.68</v>
      </c>
      <c r="G208" s="38">
        <f t="shared" si="6"/>
        <v>5219.9746621621625</v>
      </c>
      <c r="H208" s="36">
        <v>81116</v>
      </c>
      <c r="I208" s="1"/>
      <c r="J208" s="1"/>
    </row>
    <row r="209" spans="1:10" ht="18" customHeight="1">
      <c r="A209" s="15"/>
      <c r="B209" s="13" t="s">
        <v>41</v>
      </c>
      <c r="C209" s="17">
        <v>48207</v>
      </c>
      <c r="D209" s="17">
        <v>21988</v>
      </c>
      <c r="E209" s="17">
        <v>26219</v>
      </c>
      <c r="F209" s="20" t="s">
        <v>235</v>
      </c>
      <c r="G209" s="24" t="s">
        <v>235</v>
      </c>
      <c r="H209" s="17">
        <v>38236</v>
      </c>
      <c r="I209" s="1"/>
      <c r="J209" s="1"/>
    </row>
    <row r="210" spans="1:10" s="8" customFormat="1" ht="18" customHeight="1">
      <c r="A210" s="15"/>
      <c r="B210" s="13" t="s">
        <v>40</v>
      </c>
      <c r="C210" s="17">
        <v>44427</v>
      </c>
      <c r="D210" s="17">
        <v>20256</v>
      </c>
      <c r="E210" s="17">
        <v>24171</v>
      </c>
      <c r="F210" s="20" t="s">
        <v>235</v>
      </c>
      <c r="G210" s="58" t="s">
        <v>235</v>
      </c>
      <c r="H210" s="17">
        <v>29233</v>
      </c>
    </row>
    <row r="211" spans="1:10" ht="18" customHeight="1">
      <c r="A211" s="31"/>
      <c r="B211" s="48" t="s">
        <v>39</v>
      </c>
      <c r="C211" s="32">
        <v>30975</v>
      </c>
      <c r="D211" s="32">
        <v>14255</v>
      </c>
      <c r="E211" s="32">
        <v>16720</v>
      </c>
      <c r="F211" s="39" t="s">
        <v>235</v>
      </c>
      <c r="G211" s="41" t="s">
        <v>235</v>
      </c>
      <c r="H211" s="32">
        <v>19770</v>
      </c>
      <c r="I211" s="1"/>
      <c r="J211" s="1"/>
    </row>
    <row r="212" spans="1:10" ht="18" customHeight="1">
      <c r="A212" s="35">
        <v>43</v>
      </c>
      <c r="B212" s="49" t="s">
        <v>38</v>
      </c>
      <c r="C212" s="36">
        <v>96092</v>
      </c>
      <c r="D212" s="36">
        <v>44058</v>
      </c>
      <c r="E212" s="36">
        <v>52034</v>
      </c>
      <c r="F212" s="40">
        <v>28.12</v>
      </c>
      <c r="G212" s="38">
        <f>C212/F212</f>
        <v>3417.2119487908963</v>
      </c>
      <c r="H212" s="36">
        <v>41308</v>
      </c>
      <c r="I212" s="1"/>
      <c r="J212" s="1"/>
    </row>
    <row r="213" spans="1:10" ht="18" customHeight="1">
      <c r="A213" s="15"/>
      <c r="B213" s="13" t="s">
        <v>37</v>
      </c>
      <c r="C213" s="17">
        <v>28213</v>
      </c>
      <c r="D213" s="17">
        <v>12824</v>
      </c>
      <c r="E213" s="17">
        <v>15389</v>
      </c>
      <c r="F213" s="20" t="s">
        <v>235</v>
      </c>
      <c r="G213" s="24" t="s">
        <v>235</v>
      </c>
      <c r="H213" s="17">
        <v>12292</v>
      </c>
      <c r="I213" s="1"/>
      <c r="J213" s="1"/>
    </row>
    <row r="214" spans="1:10" ht="18" customHeight="1">
      <c r="A214" s="15"/>
      <c r="B214" s="13" t="s">
        <v>36</v>
      </c>
      <c r="C214" s="17">
        <v>42606</v>
      </c>
      <c r="D214" s="17">
        <v>19569</v>
      </c>
      <c r="E214" s="17">
        <v>23037</v>
      </c>
      <c r="F214" s="20" t="s">
        <v>235</v>
      </c>
      <c r="G214" s="58" t="s">
        <v>235</v>
      </c>
      <c r="H214" s="17">
        <v>18326</v>
      </c>
      <c r="I214" s="1"/>
      <c r="J214" s="1"/>
    </row>
    <row r="215" spans="1:10" ht="18" customHeight="1">
      <c r="A215" s="16"/>
      <c r="B215" s="14" t="s">
        <v>35</v>
      </c>
      <c r="C215" s="18">
        <v>25273</v>
      </c>
      <c r="D215" s="18">
        <v>11665</v>
      </c>
      <c r="E215" s="18">
        <v>13608</v>
      </c>
      <c r="F215" s="22" t="s">
        <v>235</v>
      </c>
      <c r="G215" s="61" t="s">
        <v>235</v>
      </c>
      <c r="H215" s="18">
        <v>11956</v>
      </c>
      <c r="I215" s="1"/>
      <c r="J215" s="1"/>
    </row>
    <row r="216" spans="1:10" ht="33" customHeight="1">
      <c r="A216" s="66" t="s">
        <v>239</v>
      </c>
      <c r="B216" s="66"/>
      <c r="C216" s="66"/>
      <c r="D216" s="66"/>
      <c r="E216" s="66"/>
      <c r="F216" s="66"/>
      <c r="G216" s="66"/>
      <c r="H216" s="66"/>
      <c r="I216" s="1"/>
      <c r="J216" s="1"/>
    </row>
    <row r="217" spans="1:10" ht="21" customHeight="1">
      <c r="A217" s="67" t="s">
        <v>240</v>
      </c>
      <c r="B217" s="67" t="s">
        <v>238</v>
      </c>
      <c r="C217" s="69" t="s">
        <v>241</v>
      </c>
      <c r="D217" s="69"/>
      <c r="E217" s="69"/>
      <c r="F217" s="70" t="s">
        <v>247</v>
      </c>
      <c r="G217" s="70" t="s">
        <v>245</v>
      </c>
      <c r="H217" s="70" t="s">
        <v>246</v>
      </c>
      <c r="I217" s="1"/>
      <c r="J217" s="1"/>
    </row>
    <row r="218" spans="1:10" ht="21" customHeight="1">
      <c r="A218" s="68"/>
      <c r="B218" s="68"/>
      <c r="C218" s="27" t="s">
        <v>234</v>
      </c>
      <c r="D218" s="27" t="s">
        <v>233</v>
      </c>
      <c r="E218" s="27" t="s">
        <v>232</v>
      </c>
      <c r="F218" s="68"/>
      <c r="G218" s="68"/>
      <c r="H218" s="68"/>
      <c r="I218" s="1"/>
      <c r="J218" s="1"/>
    </row>
    <row r="219" spans="1:10" ht="18" customHeight="1">
      <c r="A219" s="27">
        <v>44</v>
      </c>
      <c r="B219" s="47" t="s">
        <v>34</v>
      </c>
      <c r="C219" s="28">
        <v>21324</v>
      </c>
      <c r="D219" s="28">
        <v>10367</v>
      </c>
      <c r="E219" s="28">
        <v>10957</v>
      </c>
      <c r="F219" s="50">
        <v>1.4159999999999999</v>
      </c>
      <c r="G219" s="30">
        <f t="shared" ref="G219:G250" si="7">C219/F219</f>
        <v>15059.322033898306</v>
      </c>
      <c r="H219" s="28">
        <v>13197</v>
      </c>
      <c r="I219" s="1"/>
      <c r="J219" s="1"/>
    </row>
    <row r="220" spans="1:10" s="8" customFormat="1" ht="18" customHeight="1">
      <c r="A220" s="15"/>
      <c r="B220" s="13" t="s">
        <v>33</v>
      </c>
      <c r="C220" s="17">
        <v>6461</v>
      </c>
      <c r="D220" s="17">
        <v>3192</v>
      </c>
      <c r="E220" s="17">
        <v>3269</v>
      </c>
      <c r="F220" s="20">
        <v>0.48399999999999999</v>
      </c>
      <c r="G220" s="23">
        <f t="shared" si="7"/>
        <v>13349.173553719009</v>
      </c>
      <c r="H220" s="17">
        <v>5550</v>
      </c>
    </row>
    <row r="221" spans="1:10" s="8" customFormat="1" ht="18" customHeight="1">
      <c r="A221" s="15"/>
      <c r="B221" s="13" t="s">
        <v>32</v>
      </c>
      <c r="C221" s="17">
        <v>7998</v>
      </c>
      <c r="D221" s="17">
        <v>3897</v>
      </c>
      <c r="E221" s="17">
        <v>4101</v>
      </c>
      <c r="F221" s="20">
        <v>0.48299999999999998</v>
      </c>
      <c r="G221" s="23">
        <f t="shared" si="7"/>
        <v>16559.006211180124</v>
      </c>
      <c r="H221" s="17">
        <v>5528</v>
      </c>
    </row>
    <row r="222" spans="1:10" ht="18" customHeight="1">
      <c r="A222" s="31"/>
      <c r="B222" s="48" t="s">
        <v>31</v>
      </c>
      <c r="C222" s="32">
        <v>6865</v>
      </c>
      <c r="D222" s="32">
        <v>3278</v>
      </c>
      <c r="E222" s="32">
        <v>3587</v>
      </c>
      <c r="F222" s="39">
        <v>0.44900000000000001</v>
      </c>
      <c r="G222" s="34">
        <f t="shared" si="7"/>
        <v>15289.532293986636</v>
      </c>
      <c r="H222" s="32">
        <v>4173</v>
      </c>
      <c r="I222" s="1"/>
      <c r="J222" s="1"/>
    </row>
    <row r="223" spans="1:10" s="8" customFormat="1" ht="18" customHeight="1">
      <c r="A223" s="35">
        <v>45</v>
      </c>
      <c r="B223" s="49" t="s">
        <v>30</v>
      </c>
      <c r="C223" s="36">
        <v>75735</v>
      </c>
      <c r="D223" s="36">
        <v>35828</v>
      </c>
      <c r="E223" s="36">
        <v>39907</v>
      </c>
      <c r="F223" s="40">
        <v>9.3260000000000005</v>
      </c>
      <c r="G223" s="38">
        <f t="shared" si="7"/>
        <v>8120.844949603259</v>
      </c>
      <c r="H223" s="36">
        <v>43459</v>
      </c>
    </row>
    <row r="224" spans="1:10" s="8" customFormat="1" ht="18" customHeight="1">
      <c r="A224" s="15"/>
      <c r="B224" s="13" t="s">
        <v>28</v>
      </c>
      <c r="C224" s="17">
        <v>37107</v>
      </c>
      <c r="D224" s="17">
        <v>17256</v>
      </c>
      <c r="E224" s="17">
        <v>19851</v>
      </c>
      <c r="F224" s="20">
        <v>3.1949999999999998</v>
      </c>
      <c r="G224" s="23">
        <f t="shared" si="7"/>
        <v>11614.084507042255</v>
      </c>
      <c r="H224" s="17">
        <v>20567</v>
      </c>
    </row>
    <row r="225" spans="1:10" ht="18" customHeight="1">
      <c r="A225" s="15"/>
      <c r="B225" s="13" t="s">
        <v>27</v>
      </c>
      <c r="C225" s="17">
        <v>19524</v>
      </c>
      <c r="D225" s="17">
        <v>9230</v>
      </c>
      <c r="E225" s="17">
        <v>10294</v>
      </c>
      <c r="F225" s="20">
        <v>2.09</v>
      </c>
      <c r="G225" s="23">
        <f t="shared" si="7"/>
        <v>9341.6267942583745</v>
      </c>
      <c r="H225" s="17">
        <v>13938</v>
      </c>
      <c r="I225" s="1"/>
      <c r="J225" s="1"/>
    </row>
    <row r="226" spans="1:10" ht="18" customHeight="1">
      <c r="A226" s="31"/>
      <c r="B226" s="48" t="s">
        <v>29</v>
      </c>
      <c r="C226" s="32">
        <v>19104</v>
      </c>
      <c r="D226" s="32">
        <v>9342</v>
      </c>
      <c r="E226" s="32">
        <v>9762</v>
      </c>
      <c r="F226" s="39">
        <v>4.0410000000000004</v>
      </c>
      <c r="G226" s="34">
        <f t="shared" si="7"/>
        <v>4727.5426874536006</v>
      </c>
      <c r="H226" s="32">
        <v>16401</v>
      </c>
      <c r="I226" s="1"/>
      <c r="J226" s="1"/>
    </row>
    <row r="227" spans="1:10" s="8" customFormat="1" ht="18.75" customHeight="1">
      <c r="A227" s="35">
        <v>46</v>
      </c>
      <c r="B227" s="49" t="s">
        <v>26</v>
      </c>
      <c r="C227" s="36">
        <v>207272</v>
      </c>
      <c r="D227" s="36">
        <v>97252</v>
      </c>
      <c r="E227" s="36">
        <v>110020</v>
      </c>
      <c r="F227" s="40">
        <v>44.615000000000002</v>
      </c>
      <c r="G227" s="38">
        <f t="shared" si="7"/>
        <v>4645.7917740670173</v>
      </c>
      <c r="H227" s="36">
        <v>106139</v>
      </c>
    </row>
    <row r="228" spans="1:10" s="7" customFormat="1" ht="17.100000000000001" customHeight="1">
      <c r="A228" s="62"/>
      <c r="B228" s="13" t="s">
        <v>24</v>
      </c>
      <c r="C228" s="17">
        <v>80784</v>
      </c>
      <c r="D228" s="17">
        <v>37435</v>
      </c>
      <c r="E228" s="17">
        <v>43349</v>
      </c>
      <c r="F228" s="20">
        <v>18.658999999999999</v>
      </c>
      <c r="G228" s="23">
        <f t="shared" si="7"/>
        <v>4329.4924701216578</v>
      </c>
      <c r="H228" s="17">
        <v>36088</v>
      </c>
    </row>
    <row r="229" spans="1:10" s="7" customFormat="1" ht="17.100000000000001" customHeight="1">
      <c r="A229" s="62"/>
      <c r="B229" s="13" t="s">
        <v>23</v>
      </c>
      <c r="C229" s="17">
        <v>41339</v>
      </c>
      <c r="D229" s="17">
        <v>19503</v>
      </c>
      <c r="E229" s="17">
        <v>21836</v>
      </c>
      <c r="F229" s="20">
        <v>13.516</v>
      </c>
      <c r="G229" s="23">
        <f t="shared" si="7"/>
        <v>3058.5232317253626</v>
      </c>
      <c r="H229" s="17">
        <v>24295</v>
      </c>
    </row>
    <row r="230" spans="1:10" ht="18" customHeight="1">
      <c r="A230" s="31"/>
      <c r="B230" s="48" t="s">
        <v>25</v>
      </c>
      <c r="C230" s="32">
        <v>85149</v>
      </c>
      <c r="D230" s="32">
        <v>40314</v>
      </c>
      <c r="E230" s="32">
        <v>44835</v>
      </c>
      <c r="F230" s="39">
        <v>12.44</v>
      </c>
      <c r="G230" s="34">
        <f t="shared" si="7"/>
        <v>6844.7749196141485</v>
      </c>
      <c r="H230" s="32">
        <v>47435</v>
      </c>
      <c r="I230" s="1"/>
      <c r="J230" s="1"/>
    </row>
    <row r="231" spans="1:10" ht="18" customHeight="1">
      <c r="A231" s="35">
        <v>47</v>
      </c>
      <c r="B231" s="49" t="s">
        <v>22</v>
      </c>
      <c r="C231" s="36">
        <v>156203</v>
      </c>
      <c r="D231" s="36">
        <v>72884</v>
      </c>
      <c r="E231" s="36">
        <v>83319</v>
      </c>
      <c r="F231" s="40">
        <v>35.825000000000003</v>
      </c>
      <c r="G231" s="38">
        <f t="shared" si="7"/>
        <v>4360.1674808094904</v>
      </c>
      <c r="H231" s="36">
        <v>62675</v>
      </c>
      <c r="I231" s="1"/>
      <c r="J231" s="1"/>
    </row>
    <row r="232" spans="1:10" ht="18" customHeight="1">
      <c r="A232" s="15"/>
      <c r="B232" s="13" t="s">
        <v>21</v>
      </c>
      <c r="C232" s="17">
        <v>80478</v>
      </c>
      <c r="D232" s="17">
        <v>37197</v>
      </c>
      <c r="E232" s="17">
        <v>43281</v>
      </c>
      <c r="F232" s="20">
        <v>18.789000000000001</v>
      </c>
      <c r="G232" s="23">
        <f t="shared" si="7"/>
        <v>4283.2508382564265</v>
      </c>
      <c r="H232" s="17">
        <v>31082</v>
      </c>
      <c r="I232" s="1"/>
      <c r="J232" s="1"/>
    </row>
    <row r="233" spans="1:10" ht="18" customHeight="1">
      <c r="A233" s="31"/>
      <c r="B233" s="48" t="s">
        <v>20</v>
      </c>
      <c r="C233" s="32">
        <v>75725</v>
      </c>
      <c r="D233" s="32">
        <v>35687</v>
      </c>
      <c r="E233" s="32">
        <v>40038</v>
      </c>
      <c r="F233" s="39">
        <v>17.036000000000001</v>
      </c>
      <c r="G233" s="34">
        <f t="shared" si="7"/>
        <v>4444.998826015496</v>
      </c>
      <c r="H233" s="32">
        <v>32749</v>
      </c>
      <c r="I233" s="1"/>
      <c r="J233" s="1"/>
    </row>
    <row r="234" spans="1:10" ht="18" customHeight="1">
      <c r="A234" s="35">
        <v>48</v>
      </c>
      <c r="B234" s="49" t="s">
        <v>19</v>
      </c>
      <c r="C234" s="36">
        <v>177979</v>
      </c>
      <c r="D234" s="36">
        <v>86564</v>
      </c>
      <c r="E234" s="36">
        <v>91415</v>
      </c>
      <c r="F234" s="40">
        <v>236.261</v>
      </c>
      <c r="G234" s="38">
        <f t="shared" si="7"/>
        <v>753.31518955731167</v>
      </c>
      <c r="H234" s="36">
        <v>66754</v>
      </c>
      <c r="I234" s="1"/>
      <c r="J234" s="1"/>
    </row>
    <row r="235" spans="1:10" ht="18" customHeight="1">
      <c r="A235" s="15"/>
      <c r="B235" s="13" t="s">
        <v>18</v>
      </c>
      <c r="C235" s="17">
        <v>40146</v>
      </c>
      <c r="D235" s="17">
        <v>19539</v>
      </c>
      <c r="E235" s="17">
        <v>20607</v>
      </c>
      <c r="F235" s="20">
        <v>38.131999999999998</v>
      </c>
      <c r="G235" s="23">
        <f t="shared" si="7"/>
        <v>1052.816532046575</v>
      </c>
      <c r="H235" s="17">
        <v>16919</v>
      </c>
      <c r="I235" s="1"/>
      <c r="J235" s="1"/>
    </row>
    <row r="236" spans="1:10" ht="18" customHeight="1">
      <c r="A236" s="15"/>
      <c r="B236" s="13" t="s">
        <v>11</v>
      </c>
      <c r="C236" s="17">
        <v>22945</v>
      </c>
      <c r="D236" s="17">
        <v>11080</v>
      </c>
      <c r="E236" s="17">
        <v>11865</v>
      </c>
      <c r="F236" s="20">
        <v>29.992000000000001</v>
      </c>
      <c r="G236" s="23">
        <f t="shared" si="7"/>
        <v>765.0373432915444</v>
      </c>
      <c r="H236" s="17">
        <v>8921</v>
      </c>
      <c r="I236" s="1"/>
      <c r="J236" s="1"/>
    </row>
    <row r="237" spans="1:10" ht="18" customHeight="1">
      <c r="A237" s="15"/>
      <c r="B237" s="13" t="s">
        <v>17</v>
      </c>
      <c r="C237" s="17">
        <v>9186</v>
      </c>
      <c r="D237" s="17">
        <v>4530</v>
      </c>
      <c r="E237" s="17">
        <v>4656</v>
      </c>
      <c r="F237" s="20">
        <v>30.849</v>
      </c>
      <c r="G237" s="23">
        <f t="shared" si="7"/>
        <v>297.77302343674023</v>
      </c>
      <c r="H237" s="17">
        <v>2552</v>
      </c>
      <c r="I237" s="1"/>
      <c r="J237" s="1"/>
    </row>
    <row r="238" spans="1:10" ht="18" customHeight="1">
      <c r="A238" s="15"/>
      <c r="B238" s="13" t="s">
        <v>16</v>
      </c>
      <c r="C238" s="17">
        <v>11858</v>
      </c>
      <c r="D238" s="17">
        <v>5803</v>
      </c>
      <c r="E238" s="17">
        <v>6055</v>
      </c>
      <c r="F238" s="20">
        <v>38.866999999999997</v>
      </c>
      <c r="G238" s="23">
        <f t="shared" si="7"/>
        <v>305.09172305554841</v>
      </c>
      <c r="H238" s="17">
        <v>4515</v>
      </c>
      <c r="I238" s="1"/>
      <c r="J238" s="1"/>
    </row>
    <row r="239" spans="1:10" ht="18" customHeight="1">
      <c r="A239" s="15"/>
      <c r="B239" s="13" t="s">
        <v>14</v>
      </c>
      <c r="C239" s="17">
        <v>34401</v>
      </c>
      <c r="D239" s="17">
        <v>16864</v>
      </c>
      <c r="E239" s="17">
        <v>17537</v>
      </c>
      <c r="F239" s="20">
        <v>22.524000000000001</v>
      </c>
      <c r="G239" s="23">
        <f t="shared" si="7"/>
        <v>1527.3042088438997</v>
      </c>
      <c r="H239" s="17">
        <v>12662</v>
      </c>
      <c r="I239" s="1"/>
      <c r="J239" s="1"/>
    </row>
    <row r="240" spans="1:10" ht="18" customHeight="1">
      <c r="A240" s="15"/>
      <c r="B240" s="13" t="s">
        <v>15</v>
      </c>
      <c r="C240" s="17">
        <v>17927</v>
      </c>
      <c r="D240" s="17">
        <v>8700</v>
      </c>
      <c r="E240" s="17">
        <v>9227</v>
      </c>
      <c r="F240" s="20">
        <v>17.75</v>
      </c>
      <c r="G240" s="23">
        <f t="shared" si="7"/>
        <v>1009.9718309859155</v>
      </c>
      <c r="H240" s="17">
        <v>6462</v>
      </c>
      <c r="I240" s="1"/>
      <c r="J240" s="1"/>
    </row>
    <row r="241" spans="1:10" ht="18" customHeight="1">
      <c r="A241" s="15"/>
      <c r="B241" s="13" t="s">
        <v>12</v>
      </c>
      <c r="C241" s="17">
        <v>31810</v>
      </c>
      <c r="D241" s="17">
        <v>15270</v>
      </c>
      <c r="E241" s="17">
        <v>16540</v>
      </c>
      <c r="F241" s="20">
        <v>33.357999999999997</v>
      </c>
      <c r="G241" s="23">
        <f t="shared" si="7"/>
        <v>953.59434018826073</v>
      </c>
      <c r="H241" s="17">
        <v>14230</v>
      </c>
      <c r="I241" s="1"/>
      <c r="J241" s="1"/>
    </row>
    <row r="242" spans="1:10" ht="18" customHeight="1">
      <c r="A242" s="31"/>
      <c r="B242" s="48" t="s">
        <v>13</v>
      </c>
      <c r="C242" s="32">
        <v>9706</v>
      </c>
      <c r="D242" s="32">
        <v>4778</v>
      </c>
      <c r="E242" s="32">
        <v>4928</v>
      </c>
      <c r="F242" s="39">
        <v>24.789000000000001</v>
      </c>
      <c r="G242" s="34">
        <f t="shared" si="7"/>
        <v>391.54463673403524</v>
      </c>
      <c r="H242" s="32">
        <v>3142</v>
      </c>
      <c r="I242" s="1"/>
      <c r="J242" s="1"/>
    </row>
    <row r="243" spans="1:10" ht="18" customHeight="1">
      <c r="A243" s="35">
        <v>49</v>
      </c>
      <c r="B243" s="49" t="s">
        <v>10</v>
      </c>
      <c r="C243" s="36">
        <v>102704</v>
      </c>
      <c r="D243" s="36">
        <v>48897</v>
      </c>
      <c r="E243" s="36">
        <v>53807</v>
      </c>
      <c r="F243" s="40">
        <v>22.841000000000001</v>
      </c>
      <c r="G243" s="38">
        <f t="shared" si="7"/>
        <v>4496.4756359178664</v>
      </c>
      <c r="H243" s="36">
        <v>57833</v>
      </c>
      <c r="I243" s="1"/>
      <c r="J243" s="1"/>
    </row>
    <row r="244" spans="1:10" ht="18" customHeight="1">
      <c r="A244" s="15"/>
      <c r="B244" s="13" t="s">
        <v>8</v>
      </c>
      <c r="C244" s="17">
        <v>74987</v>
      </c>
      <c r="D244" s="17">
        <v>36166</v>
      </c>
      <c r="E244" s="17">
        <v>38821</v>
      </c>
      <c r="F244" s="20">
        <v>16.885999999999999</v>
      </c>
      <c r="G244" s="23">
        <f t="shared" si="7"/>
        <v>4440.77934383513</v>
      </c>
      <c r="H244" s="17">
        <v>41478</v>
      </c>
      <c r="I244" s="1"/>
      <c r="J244" s="1"/>
    </row>
    <row r="245" spans="1:10" ht="18" customHeight="1">
      <c r="A245" s="31"/>
      <c r="B245" s="48" t="s">
        <v>9</v>
      </c>
      <c r="C245" s="32">
        <v>27717</v>
      </c>
      <c r="D245" s="32">
        <v>12731</v>
      </c>
      <c r="E245" s="32">
        <v>14986</v>
      </c>
      <c r="F245" s="39">
        <v>5.9550000000000001</v>
      </c>
      <c r="G245" s="34">
        <f t="shared" si="7"/>
        <v>4654.4080604534001</v>
      </c>
      <c r="H245" s="32">
        <v>18675</v>
      </c>
      <c r="I245" s="1"/>
      <c r="J245" s="1"/>
    </row>
    <row r="246" spans="1:10" ht="18" customHeight="1">
      <c r="A246" s="35">
        <v>50</v>
      </c>
      <c r="B246" s="49" t="s">
        <v>7</v>
      </c>
      <c r="C246" s="36">
        <v>84233</v>
      </c>
      <c r="D246" s="36">
        <v>37714</v>
      </c>
      <c r="E246" s="36">
        <v>46519</v>
      </c>
      <c r="F246" s="40">
        <v>15.032999999999999</v>
      </c>
      <c r="G246" s="38">
        <f t="shared" si="7"/>
        <v>5603.2062795183929</v>
      </c>
      <c r="H246" s="36">
        <v>85046</v>
      </c>
      <c r="I246" s="1"/>
      <c r="J246" s="1"/>
    </row>
    <row r="247" spans="1:10" ht="18" customHeight="1">
      <c r="A247" s="15"/>
      <c r="B247" s="13" t="s">
        <v>4</v>
      </c>
      <c r="C247" s="17">
        <v>26991</v>
      </c>
      <c r="D247" s="17">
        <v>11996</v>
      </c>
      <c r="E247" s="17">
        <v>14995</v>
      </c>
      <c r="F247" s="20">
        <v>5.3419999999999996</v>
      </c>
      <c r="G247" s="23">
        <f t="shared" si="7"/>
        <v>5052.6020217147143</v>
      </c>
      <c r="H247" s="17">
        <v>35666</v>
      </c>
      <c r="I247" s="1"/>
      <c r="J247" s="1"/>
    </row>
    <row r="248" spans="1:10" ht="18" customHeight="1">
      <c r="A248" s="15"/>
      <c r="B248" s="13" t="s">
        <v>6</v>
      </c>
      <c r="C248" s="17">
        <v>19414</v>
      </c>
      <c r="D248" s="17">
        <v>8867</v>
      </c>
      <c r="E248" s="17">
        <v>10547</v>
      </c>
      <c r="F248" s="20">
        <v>5.4080000000000004</v>
      </c>
      <c r="G248" s="23">
        <f t="shared" si="7"/>
        <v>3589.8668639053253</v>
      </c>
      <c r="H248" s="17">
        <v>27691</v>
      </c>
      <c r="I248" s="1"/>
      <c r="J248" s="1"/>
    </row>
    <row r="249" spans="1:10" ht="18" customHeight="1">
      <c r="A249" s="16"/>
      <c r="B249" s="14" t="s">
        <v>5</v>
      </c>
      <c r="C249" s="18">
        <v>37828</v>
      </c>
      <c r="D249" s="18">
        <v>16851</v>
      </c>
      <c r="E249" s="18">
        <v>20977</v>
      </c>
      <c r="F249" s="22">
        <v>4.2830000000000004</v>
      </c>
      <c r="G249" s="25">
        <f t="shared" si="7"/>
        <v>8832.1270137753909</v>
      </c>
      <c r="H249" s="18">
        <v>26264</v>
      </c>
      <c r="I249" s="1"/>
      <c r="J249" s="1"/>
    </row>
    <row r="250" spans="1:10" ht="18" customHeight="1">
      <c r="A250" s="71" t="s">
        <v>3</v>
      </c>
      <c r="B250" s="72"/>
      <c r="C250" s="63">
        <f>SUM(D250:E250)</f>
        <v>5588222</v>
      </c>
      <c r="D250" s="64">
        <f>D4+D8+D13+D19+D22+D28+D33+D37+D40+D49+D56+D59+D62+D70+D73+D78+D81+D87+D93+D96+D100+D103+D106+D112+D117+D123+D127+D135+D139+D145+D148+D151+D164+D172+D178+D181+D186+D189+D196+D199+D204+D208+D212+D219+D223+D227+D231+D234+D243+D246</f>
        <v>2625938</v>
      </c>
      <c r="E250" s="64">
        <f>E4+E8+E13+E19+E22+E28+E33+E37+E40+E49+E56+E59+E62+E70+E73+E78+E81+E87+E93+E96+E100+E103+E106+E112+E117+E123+E127+E135+E139+E145+E148+E151+E164+E172+E178+E181+E186+E189+E196+E199+E204+E208+E212+E219+E223+E227+E231+E234+E243+E246</f>
        <v>2962284</v>
      </c>
      <c r="F250" s="65">
        <f>F4+F8+F13+F19+F22+F28+F33+F37+F40+F49+F56+F59+F62+F70+F73+F78+F81+F87+F93+F96+F100+F103+F106+F112+F117+F123+F127+F135+F139+F145+F148+F151+F164+F172+F178+F181+F186+F189+F196+F199+F204+F208+F212+F219+F223+F227+F231+F234+F243+F246</f>
        <v>1568.7499999999998</v>
      </c>
      <c r="G250" s="64">
        <f t="shared" si="7"/>
        <v>3562.2132270916341</v>
      </c>
      <c r="H250" s="64">
        <f>H4+H8+H13+H19+H22+H28+H33+H37+H40+H49+H56+H59+H62+H70+H73+H78+H81+H87+H93+H96+H100+H103+H106+H112+H117+H123+H127+H135+H139+H145+H148+H151+H164+H172+H178+H181+H186+H189+H196+H199+H204+H208+H212+H219+H223+H227+H231+H234+H243+H246</f>
        <v>3103483</v>
      </c>
      <c r="I250" s="1"/>
      <c r="J250" s="1"/>
    </row>
    <row r="251" spans="1:10" ht="18" customHeight="1">
      <c r="A251" s="7" t="s">
        <v>2</v>
      </c>
      <c r="C251" s="7"/>
      <c r="D251" s="7"/>
      <c r="E251" s="5"/>
      <c r="F251" s="5"/>
      <c r="G251" s="5"/>
      <c r="H251" s="5"/>
      <c r="I251" s="1"/>
      <c r="J251" s="1"/>
    </row>
    <row r="252" spans="1:10" ht="18" customHeight="1">
      <c r="A252" s="7" t="s">
        <v>248</v>
      </c>
      <c r="C252" s="7"/>
      <c r="D252" s="7"/>
      <c r="E252" s="5"/>
      <c r="F252" s="6"/>
      <c r="G252" s="5"/>
      <c r="H252" s="5"/>
      <c r="I252" s="1"/>
      <c r="J252" s="1"/>
    </row>
    <row r="253" spans="1:10" ht="18" customHeight="1">
      <c r="A253" s="4" t="s">
        <v>1</v>
      </c>
      <c r="H253" s="3"/>
      <c r="I253" s="1"/>
      <c r="J253" s="1"/>
    </row>
    <row r="254" spans="1:10" ht="18" customHeight="1">
      <c r="A254" s="4" t="s">
        <v>0</v>
      </c>
      <c r="H254" s="3"/>
      <c r="I254" s="1"/>
      <c r="J254" s="1"/>
    </row>
    <row r="255" spans="1:10" ht="18" customHeight="1">
      <c r="H255" s="3"/>
      <c r="I255" s="1"/>
      <c r="J255" s="1"/>
    </row>
    <row r="256" spans="1:10" ht="18" customHeight="1">
      <c r="H256" s="3"/>
      <c r="I256" s="1"/>
      <c r="J256" s="1"/>
    </row>
    <row r="257" spans="8:10" ht="18" customHeight="1">
      <c r="H257" s="3"/>
      <c r="I257" s="1"/>
      <c r="J257" s="1"/>
    </row>
    <row r="258" spans="8:10" ht="18" customHeight="1">
      <c r="H258" s="3"/>
      <c r="I258" s="1"/>
      <c r="J258" s="1"/>
    </row>
    <row r="259" spans="8:10" ht="18" customHeight="1">
      <c r="H259" s="3"/>
      <c r="I259" s="1"/>
      <c r="J259" s="1"/>
    </row>
    <row r="260" spans="8:10" ht="18" customHeight="1">
      <c r="H260" s="3"/>
      <c r="I260" s="1"/>
      <c r="J260" s="1"/>
    </row>
    <row r="261" spans="8:10" ht="18" customHeight="1">
      <c r="H261" s="3"/>
      <c r="I261" s="1"/>
      <c r="J261" s="1"/>
    </row>
    <row r="262" spans="8:10" ht="18" customHeight="1">
      <c r="H262" s="3"/>
      <c r="I262" s="1"/>
      <c r="J262" s="1"/>
    </row>
    <row r="263" spans="8:10" ht="18" customHeight="1">
      <c r="H263" s="3"/>
      <c r="I263" s="1"/>
      <c r="J263" s="1"/>
    </row>
    <row r="264" spans="8:10" ht="18" customHeight="1">
      <c r="H264" s="3"/>
      <c r="I264" s="1"/>
      <c r="J264" s="1"/>
    </row>
    <row r="265" spans="8:10" ht="18" customHeight="1">
      <c r="H265" s="3"/>
      <c r="I265" s="1"/>
      <c r="J265" s="1"/>
    </row>
    <row r="266" spans="8:10" ht="18" customHeight="1">
      <c r="H266" s="3"/>
      <c r="I266" s="1"/>
      <c r="J266" s="1"/>
    </row>
    <row r="267" spans="8:10" ht="18" customHeight="1">
      <c r="H267" s="3"/>
      <c r="I267" s="1"/>
      <c r="J267" s="1"/>
    </row>
    <row r="268" spans="8:10" ht="18" customHeight="1">
      <c r="H268" s="3"/>
      <c r="I268" s="1"/>
      <c r="J268" s="1"/>
    </row>
    <row r="269" spans="8:10" ht="18" customHeight="1">
      <c r="H269" s="3"/>
      <c r="I269" s="1"/>
      <c r="J269" s="1"/>
    </row>
    <row r="270" spans="8:10" ht="18" customHeight="1">
      <c r="H270" s="3"/>
      <c r="I270" s="1"/>
      <c r="J270" s="1"/>
    </row>
    <row r="271" spans="8:10" ht="18" customHeight="1">
      <c r="H271" s="3"/>
      <c r="I271" s="1"/>
      <c r="J271" s="1"/>
    </row>
    <row r="272" spans="8:10" ht="18" customHeight="1">
      <c r="H272" s="3"/>
      <c r="I272" s="1"/>
      <c r="J272" s="1"/>
    </row>
    <row r="273" spans="8:10" ht="18" customHeight="1">
      <c r="H273" s="3"/>
      <c r="I273" s="1"/>
      <c r="J273" s="1"/>
    </row>
    <row r="274" spans="8:10" ht="18" customHeight="1">
      <c r="H274" s="3"/>
      <c r="I274" s="1"/>
      <c r="J274" s="1"/>
    </row>
    <row r="275" spans="8:10" ht="18" customHeight="1">
      <c r="H275" s="3"/>
      <c r="I275" s="1"/>
      <c r="J275" s="1"/>
    </row>
    <row r="276" spans="8:10" ht="18" customHeight="1">
      <c r="H276" s="3"/>
      <c r="I276" s="1"/>
      <c r="J276" s="1"/>
    </row>
    <row r="277" spans="8:10" ht="18" customHeight="1">
      <c r="H277" s="3"/>
      <c r="I277" s="1"/>
      <c r="J277" s="1"/>
    </row>
    <row r="278" spans="8:10" ht="18" customHeight="1">
      <c r="H278" s="3"/>
      <c r="I278" s="1"/>
      <c r="J278" s="1"/>
    </row>
    <row r="279" spans="8:10" ht="18" customHeight="1">
      <c r="H279" s="3"/>
      <c r="I279" s="1"/>
      <c r="J279" s="1"/>
    </row>
    <row r="280" spans="8:10" ht="18" customHeight="1">
      <c r="H280" s="3"/>
      <c r="I280" s="1"/>
      <c r="J280" s="1"/>
    </row>
    <row r="281" spans="8:10" ht="18" customHeight="1">
      <c r="H281" s="3"/>
      <c r="I281" s="1"/>
      <c r="J281" s="1"/>
    </row>
    <row r="282" spans="8:10" ht="18" customHeight="1">
      <c r="H282" s="3"/>
      <c r="I282" s="1"/>
      <c r="J282" s="1"/>
    </row>
    <row r="283" spans="8:10" ht="18" customHeight="1">
      <c r="H283" s="3"/>
      <c r="I283" s="1"/>
      <c r="J283" s="1"/>
    </row>
    <row r="284" spans="8:10" ht="18" customHeight="1">
      <c r="H284" s="3"/>
      <c r="I284" s="1"/>
      <c r="J284" s="1"/>
    </row>
    <row r="285" spans="8:10" ht="18" customHeight="1">
      <c r="H285" s="3"/>
      <c r="I285" s="1"/>
      <c r="J285" s="1"/>
    </row>
    <row r="286" spans="8:10" ht="18" customHeight="1">
      <c r="H286" s="3"/>
      <c r="I286" s="1"/>
      <c r="J286" s="1"/>
    </row>
    <row r="287" spans="8:10" ht="18" customHeight="1">
      <c r="H287" s="3"/>
      <c r="I287" s="1"/>
      <c r="J287" s="1"/>
    </row>
    <row r="288" spans="8:10" ht="18" customHeight="1">
      <c r="H288" s="3"/>
      <c r="I288" s="1"/>
      <c r="J288" s="1"/>
    </row>
    <row r="289" spans="8:10" ht="18" customHeight="1">
      <c r="H289" s="3"/>
      <c r="I289" s="1"/>
      <c r="J289" s="1"/>
    </row>
    <row r="290" spans="8:10" ht="18" customHeight="1">
      <c r="H290" s="3"/>
      <c r="I290" s="1"/>
      <c r="J290" s="1"/>
    </row>
    <row r="291" spans="8:10" ht="18" customHeight="1">
      <c r="H291" s="3"/>
      <c r="I291" s="1"/>
      <c r="J291" s="1"/>
    </row>
    <row r="292" spans="8:10" ht="18" customHeight="1">
      <c r="H292" s="3"/>
      <c r="I292" s="1"/>
      <c r="J292" s="1"/>
    </row>
    <row r="293" spans="8:10" ht="18" customHeight="1">
      <c r="H293" s="3"/>
      <c r="I293" s="1"/>
      <c r="J293" s="1"/>
    </row>
    <row r="294" spans="8:10" ht="18" customHeight="1">
      <c r="H294" s="3"/>
      <c r="I294" s="1"/>
      <c r="J294" s="1"/>
    </row>
    <row r="295" spans="8:10" ht="18" customHeight="1">
      <c r="H295" s="3"/>
      <c r="I295" s="1"/>
      <c r="J295" s="1"/>
    </row>
    <row r="296" spans="8:10" ht="18" customHeight="1">
      <c r="H296" s="3"/>
      <c r="I296" s="1"/>
      <c r="J296" s="1"/>
    </row>
    <row r="297" spans="8:10" ht="18" customHeight="1">
      <c r="H297" s="3"/>
      <c r="I297" s="1"/>
      <c r="J297" s="1"/>
    </row>
    <row r="298" spans="8:10" ht="18" customHeight="1">
      <c r="H298" s="3"/>
      <c r="I298" s="1"/>
      <c r="J298" s="1"/>
    </row>
    <row r="299" spans="8:10" ht="18" customHeight="1">
      <c r="H299" s="3"/>
    </row>
    <row r="300" spans="8:10" ht="18" customHeight="1">
      <c r="H300" s="3"/>
    </row>
    <row r="301" spans="8:10" ht="18" customHeight="1">
      <c r="H301" s="3"/>
    </row>
    <row r="302" spans="8:10" ht="18" customHeight="1">
      <c r="H302" s="3"/>
    </row>
    <row r="303" spans="8:10" ht="18" customHeight="1">
      <c r="H303" s="3"/>
    </row>
    <row r="304" spans="8:10" ht="18" customHeight="1">
      <c r="H304" s="3"/>
    </row>
    <row r="305" spans="8:8" ht="18" customHeight="1">
      <c r="H305" s="3"/>
    </row>
    <row r="306" spans="8:8" ht="18" customHeight="1">
      <c r="H306" s="3"/>
    </row>
    <row r="307" spans="8:8" ht="18" customHeight="1">
      <c r="H307" s="3"/>
    </row>
    <row r="308" spans="8:8" ht="18" customHeight="1">
      <c r="H308" s="3"/>
    </row>
  </sheetData>
  <mergeCells count="43">
    <mergeCell ref="H47:H48"/>
    <mergeCell ref="A46:H46"/>
    <mergeCell ref="A1:H1"/>
    <mergeCell ref="C2:E2"/>
    <mergeCell ref="A2:A3"/>
    <mergeCell ref="B2:B3"/>
    <mergeCell ref="F2:F3"/>
    <mergeCell ref="G2:G3"/>
    <mergeCell ref="H2:H3"/>
    <mergeCell ref="A47:A48"/>
    <mergeCell ref="B47:B48"/>
    <mergeCell ref="C47:E47"/>
    <mergeCell ref="F47:F48"/>
    <mergeCell ref="G47:G48"/>
    <mergeCell ref="A250:B250"/>
    <mergeCell ref="A90:H90"/>
    <mergeCell ref="A91:A92"/>
    <mergeCell ref="B91:B92"/>
    <mergeCell ref="C91:E91"/>
    <mergeCell ref="F91:F92"/>
    <mergeCell ref="G91:G92"/>
    <mergeCell ref="H91:H92"/>
    <mergeCell ref="A132:H132"/>
    <mergeCell ref="A133:A134"/>
    <mergeCell ref="B133:B134"/>
    <mergeCell ref="C133:E133"/>
    <mergeCell ref="F133:F134"/>
    <mergeCell ref="G133:G134"/>
    <mergeCell ref="H133:H134"/>
    <mergeCell ref="A175:H175"/>
    <mergeCell ref="A176:A177"/>
    <mergeCell ref="B176:B177"/>
    <mergeCell ref="C176:E176"/>
    <mergeCell ref="F176:F177"/>
    <mergeCell ref="G176:G177"/>
    <mergeCell ref="H176:H177"/>
    <mergeCell ref="A216:H216"/>
    <mergeCell ref="A217:A218"/>
    <mergeCell ref="B217:B218"/>
    <mergeCell ref="C217:E217"/>
    <mergeCell ref="F217:F218"/>
    <mergeCell ref="G217:G218"/>
    <mergeCell ref="H217:H218"/>
  </mergeCells>
  <hyperlinks>
    <hyperlink ref="B198" r:id="rId1" display="javascript:openWindow('?rcode=10383802&amp;statType=1&amp;year=62')" xr:uid="{00000000-0004-0000-0000-000000000000}"/>
    <hyperlink ref="B200" r:id="rId2" display="javascript:openWindow('?rcode=10454501&amp;statType=1&amp;year=62')" xr:uid="{00000000-0004-0000-0000-000001000000}"/>
    <hyperlink ref="B201" r:id="rId3" display="javascript:openWindow('?rcode=10454502&amp;statType=1&amp;year=62')" xr:uid="{00000000-0004-0000-0000-000002000000}"/>
    <hyperlink ref="B202" r:id="rId4" display="javascript:openWindow('?rcode=10454503&amp;statType=1&amp;year=62')" xr:uid="{00000000-0004-0000-0000-000003000000}"/>
    <hyperlink ref="B203" r:id="rId5" display="javascript:openWindow('?rcode=10454504&amp;statType=1&amp;year=62')" xr:uid="{00000000-0004-0000-0000-000004000000}"/>
    <hyperlink ref="B205" r:id="rId6" display="javascript:openWindow('?rcode=10393901&amp;statType=1&amp;year=62')" xr:uid="{00000000-0004-0000-0000-000005000000}"/>
    <hyperlink ref="B206" r:id="rId7" display="javascript:openWindow('?rcode=10393902&amp;statType=1&amp;year=62')" xr:uid="{00000000-0004-0000-0000-000006000000}"/>
    <hyperlink ref="B207" r:id="rId8" display="javascript:openWindow('?rcode=10393903&amp;statType=1&amp;year=62')" xr:uid="{00000000-0004-0000-0000-000007000000}"/>
    <hyperlink ref="B209" r:id="rId9" display="javascript:openWindow('?rcode=10343401&amp;statType=1&amp;year=62')" xr:uid="{00000000-0004-0000-0000-000008000000}"/>
    <hyperlink ref="B210" r:id="rId10" display="javascript:openWindow('?rcode=10343402&amp;statType=1&amp;year=62')" xr:uid="{00000000-0004-0000-0000-000009000000}"/>
    <hyperlink ref="B211" r:id="rId11" display="javascript:openWindow('?rcode=10343403&amp;statType=1&amp;year=62')" xr:uid="{00000000-0004-0000-0000-00000A000000}"/>
    <hyperlink ref="B213" r:id="rId12" display="javascript:openWindow('?rcode=10444401&amp;statType=1&amp;year=62')" xr:uid="{00000000-0004-0000-0000-00000B000000}"/>
    <hyperlink ref="B214" r:id="rId13" display="javascript:openWindow('?rcode=10444402&amp;statType=1&amp;year=62')" xr:uid="{00000000-0004-0000-0000-00000C000000}"/>
    <hyperlink ref="B215" r:id="rId14" display="javascript:openWindow('?rcode=10444403&amp;statType=1&amp;year=62')" xr:uid="{00000000-0004-0000-0000-00000D000000}"/>
    <hyperlink ref="B220" r:id="rId15" display="javascript:openWindow('?rcode=10131301&amp;statType=1&amp;year=62')" xr:uid="{00000000-0004-0000-0000-00000E000000}"/>
    <hyperlink ref="B221" r:id="rId16" display="javascript:openWindow('?rcode=10131302&amp;statType=1&amp;year=62')" xr:uid="{00000000-0004-0000-0000-00000F000000}"/>
    <hyperlink ref="B222" r:id="rId17" display="javascript:openWindow('?rcode=10131303&amp;statType=1&amp;year=62')" xr:uid="{00000000-0004-0000-0000-000010000000}"/>
    <hyperlink ref="B224" r:id="rId18" display="javascript:openWindow('?rcode=10282801&amp;statType=1&amp;year=62')" xr:uid="{00000000-0004-0000-0000-000011000000}"/>
    <hyperlink ref="B225" r:id="rId19" display="javascript:openWindow('?rcode=10282802&amp;statType=1&amp;year=62')" xr:uid="{00000000-0004-0000-0000-000012000000}"/>
    <hyperlink ref="B226" r:id="rId20" display="javascript:openWindow('?rcode=10282803&amp;statType=1&amp;year=62')" xr:uid="{00000000-0004-0000-0000-000013000000}"/>
    <hyperlink ref="B228" r:id="rId21" display="javascript:openWindow('?rcode=10424201&amp;statType=1&amp;year=62')" xr:uid="{00000000-0004-0000-0000-000014000000}"/>
    <hyperlink ref="B229" r:id="rId22" display="javascript:openWindow('?rcode=10424202&amp;statType=1&amp;year=62')" xr:uid="{00000000-0004-0000-0000-000015000000}"/>
    <hyperlink ref="B230" r:id="rId23" display="javascript:openWindow('?rcode=10424203&amp;statType=1&amp;year=62')" xr:uid="{00000000-0004-0000-0000-000016000000}"/>
    <hyperlink ref="B235" r:id="rId24" display="javascript:openWindow('?rcode=10030301&amp;statType=1&amp;year=62')" xr:uid="{00000000-0004-0000-0000-000017000000}"/>
    <hyperlink ref="B236" r:id="rId25" display="javascript:openWindow('?rcode=10030302&amp;statType=1&amp;year=62')" xr:uid="{00000000-0004-0000-0000-000018000000}"/>
    <hyperlink ref="B237" r:id="rId26" display="javascript:openWindow('?rcode=10030303&amp;statType=1&amp;year=62')" xr:uid="{00000000-0004-0000-0000-000019000000}"/>
    <hyperlink ref="B238" r:id="rId27" display="javascript:openWindow('?rcode=10030304&amp;statType=1&amp;year=62')" xr:uid="{00000000-0004-0000-0000-00001A000000}"/>
    <hyperlink ref="B239" r:id="rId28" display="javascript:openWindow('?rcode=10030305&amp;statType=1&amp;year=62')" xr:uid="{00000000-0004-0000-0000-00001B000000}"/>
    <hyperlink ref="B240" r:id="rId29" display="javascript:openWindow('?rcode=10030306&amp;statType=1&amp;year=62')" xr:uid="{00000000-0004-0000-0000-00001C000000}"/>
    <hyperlink ref="B241" r:id="rId30" display="javascript:openWindow('?rcode=10030307&amp;statType=1&amp;year=62')" xr:uid="{00000000-0004-0000-0000-00001D000000}"/>
    <hyperlink ref="B242" r:id="rId31" display="javascript:openWindow('?rcode=10030308&amp;statType=1&amp;year=62')" xr:uid="{00000000-0004-0000-0000-00001E000000}"/>
    <hyperlink ref="B232" r:id="rId32" display="javascript:openWindow('?rcode=10232302&amp;statType=1&amp;year=62')" xr:uid="{00000000-0004-0000-0000-00001F000000}"/>
    <hyperlink ref="B233" r:id="rId33" display="javascript:openWindow('?rcode=10232303&amp;statType=1&amp;year=62')" xr:uid="{00000000-0004-0000-0000-000020000000}"/>
    <hyperlink ref="B244" r:id="rId34" display="javascript:openWindow('?rcode=10414101&amp;statType=1&amp;year=62')" xr:uid="{00000000-0004-0000-0000-000021000000}"/>
    <hyperlink ref="B245" r:id="rId35" display="javascript:openWindow('?rcode=10414102&amp;statType=1&amp;year=62')" xr:uid="{00000000-0004-0000-0000-000022000000}"/>
    <hyperlink ref="B247" r:id="rId36" display="javascript:openWindow('?rcode=10171701&amp;statType=1&amp;year=62')" xr:uid="{00000000-0004-0000-0000-000023000000}"/>
    <hyperlink ref="B248" r:id="rId37" display="javascript:openWindow('?rcode=10171702&amp;statType=1&amp;year=62')" xr:uid="{00000000-0004-0000-0000-000024000000}"/>
    <hyperlink ref="B249" r:id="rId38" display="javascript:openWindow('?rcode=10171704&amp;statType=1&amp;year=62')" xr:uid="{00000000-0004-0000-0000-000025000000}"/>
    <hyperlink ref="B197" r:id="rId39" display="javascript:openWindow('?rcode=10383801&amp;statType=1&amp;year=62')" xr:uid="{00000000-0004-0000-0000-000026000000}"/>
    <hyperlink ref="B195" r:id="rId40" display="javascript:openWindow('?rcode=10111106&amp;statType=1&amp;year=62')" xr:uid="{00000000-0004-0000-0000-000027000000}"/>
    <hyperlink ref="B194" r:id="rId41" display="javascript:openWindow('?rcode=10111105&amp;statType=1&amp;year=62')" xr:uid="{00000000-0004-0000-0000-000028000000}"/>
    <hyperlink ref="B193" r:id="rId42" display="javascript:openWindow('?rcode=10111104&amp;statType=1&amp;year=62')" xr:uid="{00000000-0004-0000-0000-000029000000}"/>
    <hyperlink ref="B192" r:id="rId43" display="javascript:openWindow('?rcode=10111103&amp;statType=1&amp;year=62')" xr:uid="{00000000-0004-0000-0000-00002A000000}"/>
    <hyperlink ref="B191" r:id="rId44" display="javascript:openWindow('?rcode=10111102&amp;statType=1&amp;year=62')" xr:uid="{00000000-0004-0000-0000-00002B000000}"/>
    <hyperlink ref="B190" r:id="rId45" display="javascript:openWindow('?rcode=10111101&amp;statType=1&amp;year=62')" xr:uid="{00000000-0004-0000-0000-00002C000000}"/>
    <hyperlink ref="B188" r:id="rId46" display="javascript:openWindow('?rcode=10242402&amp;statType=1&amp;year=62')" xr:uid="{00000000-0004-0000-0000-00002D000000}"/>
    <hyperlink ref="B187" r:id="rId47" display="javascript:openWindow('?rcode=10242401&amp;statType=1&amp;year=62')" xr:uid="{00000000-0004-0000-0000-00002E000000}"/>
    <hyperlink ref="B55" r:id="rId48" display="javascript:openWindow('?rcode=10191907&amp;statType=1&amp;year=62')" xr:uid="{00000000-0004-0000-0000-00002F000000}"/>
    <hyperlink ref="B54" r:id="rId49" display="javascript:openWindow('?rcode=10191905&amp;statType=1&amp;year=62')" xr:uid="{00000000-0004-0000-0000-000030000000}"/>
    <hyperlink ref="B53" r:id="rId50" display="javascript:openWindow('?rcode=10191904&amp;statType=1&amp;year=62')" xr:uid="{00000000-0004-0000-0000-000031000000}"/>
    <hyperlink ref="B52" r:id="rId51" display="javascript:openWindow('?rcode=10191903&amp;statType=1&amp;year=62')" xr:uid="{00000000-0004-0000-0000-000032000000}"/>
    <hyperlink ref="B51" r:id="rId52" display="javascript:openWindow('?rcode=10191902&amp;statType=1&amp;year=62')" xr:uid="{00000000-0004-0000-0000-000033000000}"/>
    <hyperlink ref="B50" r:id="rId53" display="javascript:openWindow('?rcode=10191901&amp;statType=1&amp;year=62')" xr:uid="{00000000-0004-0000-0000-000034000000}"/>
    <hyperlink ref="B185" r:id="rId54" display="javascript:openWindow('?rcode=10373704&amp;statType=1&amp;year=62')" xr:uid="{00000000-0004-0000-0000-000035000000}"/>
    <hyperlink ref="B184" r:id="rId55" display="javascript:openWindow('?rcode=10373703&amp;statType=1&amp;year=62')" xr:uid="{00000000-0004-0000-0000-000036000000}"/>
    <hyperlink ref="B183" r:id="rId56" display="javascript:openWindow('?rcode=10373702&amp;statType=1&amp;year=62')" xr:uid="{00000000-0004-0000-0000-000037000000}"/>
    <hyperlink ref="B182" r:id="rId57" display="javascript:openWindow('?rcode=10373701&amp;statType=1&amp;year=62')" xr:uid="{00000000-0004-0000-0000-000038000000}"/>
    <hyperlink ref="B180" r:id="rId58" display="javascript:openWindow('?rcode=10121204&amp;statType=1&amp;year=62')" xr:uid="{00000000-0004-0000-0000-000039000000}"/>
    <hyperlink ref="B179" r:id="rId59" display="javascript:openWindow('?rcode=10121203&amp;statType=1&amp;year=62')" xr:uid="{00000000-0004-0000-0000-00003A000000}"/>
    <hyperlink ref="B174" r:id="rId60" display="javascript:openWindow('?rcode=10101002&amp;statType=1&amp;year=62')" xr:uid="{00000000-0004-0000-0000-00003B000000}"/>
    <hyperlink ref="B173" r:id="rId61" display="javascript:openWindow('?rcode=10101001&amp;statType=1&amp;year=62')" xr:uid="{00000000-0004-0000-0000-00003C000000}"/>
    <hyperlink ref="B171" r:id="rId62" display="javascript:openWindow('?rcode=10222210&amp;statType=1&amp;year=62')" xr:uid="{00000000-0004-0000-0000-00003D000000}"/>
    <hyperlink ref="B170" r:id="rId63" display="javascript:openWindow('?rcode=10222209&amp;statType=1&amp;year=62')" xr:uid="{00000000-0004-0000-0000-00003E000000}"/>
    <hyperlink ref="B169" r:id="rId64" display="javascript:openWindow('?rcode=10222208&amp;statType=1&amp;year=62')" xr:uid="{00000000-0004-0000-0000-00003F000000}"/>
    <hyperlink ref="B168" r:id="rId65" display="javascript:openWindow('?rcode=10222207&amp;statType=1&amp;year=62')" xr:uid="{00000000-0004-0000-0000-000040000000}"/>
    <hyperlink ref="B167" r:id="rId66" display="javascript:openWindow('?rcode=10222206&amp;statType=1&amp;year=62')" xr:uid="{00000000-0004-0000-0000-000041000000}"/>
    <hyperlink ref="B166" r:id="rId67" display="javascript:openWindow('?rcode=10222202&amp;statType=1&amp;year=62')" xr:uid="{00000000-0004-0000-0000-000042000000}"/>
    <hyperlink ref="B165" r:id="rId68" display="javascript:openWindow('?rcode=10222201&amp;statType=1&amp;year=62')" xr:uid="{00000000-0004-0000-0000-000043000000}"/>
    <hyperlink ref="B150" r:id="rId69" display="javascript:openWindow('?rcode=10090910&amp;statType=1&amp;year=62')" xr:uid="{00000000-0004-0000-0000-000044000000}"/>
    <hyperlink ref="B149" r:id="rId70" display="javascript:openWindow('?rcode=10090905&amp;statType=1&amp;year=62')" xr:uid="{00000000-0004-0000-0000-000045000000}"/>
    <hyperlink ref="B163" r:id="rId71" display="javascript:openWindow('?rcode=10010112&amp;statType=1&amp;year=62')" xr:uid="{00000000-0004-0000-0000-000046000000}"/>
    <hyperlink ref="B162" r:id="rId72" display="javascript:openWindow('?rcode=10010111&amp;statType=1&amp;year=62')" xr:uid="{00000000-0004-0000-0000-000047000000}"/>
    <hyperlink ref="B161" r:id="rId73" display="javascript:openWindow('?rcode=10010110&amp;statType=1&amp;year=62')" xr:uid="{00000000-0004-0000-0000-000048000000}"/>
    <hyperlink ref="B160" r:id="rId74" display="javascript:openWindow('?rcode=10010109&amp;statType=1&amp;year=62')" xr:uid="{00000000-0004-0000-0000-000049000000}"/>
    <hyperlink ref="B159" r:id="rId75" display="javascript:openWindow('?rcode=10010108&amp;statType=1&amp;year=62')" xr:uid="{00000000-0004-0000-0000-00004A000000}"/>
    <hyperlink ref="B158" r:id="rId76" display="javascript:openWindow('?rcode=10010107&amp;statType=1&amp;year=62')" xr:uid="{00000000-0004-0000-0000-00004B000000}"/>
    <hyperlink ref="B157" r:id="rId77" display="javascript:openWindow('?rcode=10010106&amp;statType=1&amp;year=62')" xr:uid="{00000000-0004-0000-0000-00004C000000}"/>
    <hyperlink ref="B156" r:id="rId78" display="javascript:openWindow('?rcode=10010105&amp;statType=1&amp;year=62')" xr:uid="{00000000-0004-0000-0000-00004D000000}"/>
    <hyperlink ref="B155" r:id="rId79" display="javascript:openWindow('?rcode=10010104&amp;statType=1&amp;year=62')" xr:uid="{00000000-0004-0000-0000-00004E000000}"/>
    <hyperlink ref="B154" r:id="rId80" display="javascript:openWindow('?rcode=10010103&amp;statType=1&amp;year=62')" xr:uid="{00000000-0004-0000-0000-00004F000000}"/>
    <hyperlink ref="B153" r:id="rId81" display="javascript:openWindow('?rcode=10010102&amp;statType=1&amp;year=62')" xr:uid="{00000000-0004-0000-0000-000050000000}"/>
    <hyperlink ref="B152" r:id="rId82" display="javascript:openWindow('?rcode=10010101&amp;statType=1&amp;year=62')" xr:uid="{00000000-0004-0000-0000-000051000000}"/>
    <hyperlink ref="B147" r:id="rId83" display="javascript:openWindow('?rcode=10141406&amp;statType=1&amp;year=62')" xr:uid="{00000000-0004-0000-0000-000052000000}"/>
    <hyperlink ref="B146" r:id="rId84" display="javascript:openWindow('?rcode=10141401&amp;statType=1&amp;year=62')" xr:uid="{00000000-0004-0000-0000-000053000000}"/>
    <hyperlink ref="B144" r:id="rId85" display="javascript:openWindow('?rcode=10080805&amp;statType=1&amp;year=62')" xr:uid="{00000000-0004-0000-0000-000054000000}"/>
    <hyperlink ref="B143" r:id="rId86" display="javascript:openWindow('?rcode=10080804&amp;statType=1&amp;year=62')" xr:uid="{00000000-0004-0000-0000-000055000000}"/>
    <hyperlink ref="B142" r:id="rId87" display="javascript:openWindow('?rcode=10080803&amp;statType=1&amp;year=62')" xr:uid="{00000000-0004-0000-0000-000056000000}"/>
    <hyperlink ref="B141" r:id="rId88" display="javascript:openWindow('?rcode=10080802&amp;statType=1&amp;year=62')" xr:uid="{00000000-0004-0000-0000-000057000000}"/>
    <hyperlink ref="B140" r:id="rId89" display="javascript:openWindow('?rcode=10080801&amp;statType=1&amp;year=62')" xr:uid="{00000000-0004-0000-0000-000058000000}"/>
    <hyperlink ref="B138" r:id="rId90" display="javascript:openWindow('?rcode=10323203&amp;statType=1&amp;year=62')" xr:uid="{00000000-0004-0000-0000-000059000000}"/>
    <hyperlink ref="B137" r:id="rId91" display="javascript:openWindow('?rcode=10323202&amp;statType=1&amp;year=62')" xr:uid="{00000000-0004-0000-0000-00005A000000}"/>
    <hyperlink ref="B136" r:id="rId92" display="javascript:openWindow('?rcode=10323201&amp;statType=1&amp;year=62')" xr:uid="{00000000-0004-0000-0000-00005B000000}"/>
    <hyperlink ref="B131" r:id="rId93" display="javascript:openWindow('?rcode=10070704&amp;statType=1&amp;year=62')" xr:uid="{00000000-0004-0000-0000-00005C000000}"/>
    <hyperlink ref="B130" r:id="rId94" display="javascript:openWindow('?rcode=10070703&amp;statType=1&amp;year=62')" xr:uid="{00000000-0004-0000-0000-00005D000000}"/>
    <hyperlink ref="B129" r:id="rId95" display="javascript:openWindow('?rcode=10070702&amp;statType=1&amp;year=62')" xr:uid="{00000000-0004-0000-0000-00005E000000}"/>
    <hyperlink ref="B128" r:id="rId96" display="javascript:openWindow('?rcode=10070701&amp;statType=1&amp;year=62')" xr:uid="{00000000-0004-0000-0000-00005F000000}"/>
    <hyperlink ref="B126" r:id="rId97" display="javascript:openWindow('?rcode=10272705&amp;statType=1&amp;year=62')" xr:uid="{00000000-0004-0000-0000-000060000000}"/>
    <hyperlink ref="B125" r:id="rId98" display="javascript:openWindow('?rcode=10272704&amp;statType=1&amp;year=62')" xr:uid="{00000000-0004-0000-0000-000061000000}"/>
    <hyperlink ref="B124" r:id="rId99" display="javascript:openWindow('?rcode=10272701&amp;statType=1&amp;year=62')" xr:uid="{00000000-0004-0000-0000-000062000000}"/>
    <hyperlink ref="B77" r:id="rId100" display="javascript:openWindow('?rcode=10404004&amp;statType=1&amp;year=62')" xr:uid="{00000000-0004-0000-0000-000063000000}"/>
    <hyperlink ref="B76" r:id="rId101" display="javascript:openWindow('?rcode=10404003&amp;statType=1&amp;year=62')" xr:uid="{00000000-0004-0000-0000-000064000000}"/>
    <hyperlink ref="B75" r:id="rId102" display="javascript:openWindow('?rcode=10404002&amp;statType=1&amp;year=62')" xr:uid="{00000000-0004-0000-0000-000065000000}"/>
    <hyperlink ref="B74" r:id="rId103" display="javascript:openWindow('?rcode=10404001&amp;statType=1&amp;year=62')" xr:uid="{00000000-0004-0000-0000-000066000000}"/>
    <hyperlink ref="B72" r:id="rId104" display="javascript:openWindow('?rcode=10050508&amp;statType=1&amp;year=62')" xr:uid="{00000000-0004-0000-0000-000067000000}"/>
    <hyperlink ref="B71" r:id="rId105" display="javascript:openWindow('?rcode=10050502&amp;statType=1&amp;year=62')" xr:uid="{00000000-0004-0000-0000-000068000000}"/>
    <hyperlink ref="B122" r:id="rId106" display="javascript:openWindow('?rcode=10040405&amp;statType=1&amp;year=62')" xr:uid="{00000000-0004-0000-0000-000069000000}"/>
    <hyperlink ref="B121" r:id="rId107" display="javascript:openWindow('?rcode=10040404&amp;statType=1&amp;year=62')" xr:uid="{00000000-0004-0000-0000-00006A000000}"/>
    <hyperlink ref="B120" r:id="rId108" display="javascript:openWindow('?rcode=10040403&amp;statType=1&amp;year=62')" xr:uid="{00000000-0004-0000-0000-00006B000000}"/>
    <hyperlink ref="B119" r:id="rId109" display="javascript:openWindow('?rcode=10040402&amp;statType=1&amp;year=62')" xr:uid="{00000000-0004-0000-0000-00006C000000}"/>
    <hyperlink ref="B118" r:id="rId110" display="javascript:openWindow('?rcode=10040401&amp;statType=1&amp;year=62')" xr:uid="{00000000-0004-0000-0000-00006D000000}"/>
    <hyperlink ref="B116" r:id="rId111" display="javascript:openWindow('?rcode=10252504&amp;statType=1&amp;year=62')" xr:uid="{00000000-0004-0000-0000-00006E000000}"/>
    <hyperlink ref="B115" r:id="rId112" display="javascript:openWindow('?rcode=10252503&amp;statType=1&amp;year=62')" xr:uid="{00000000-0004-0000-0000-00006F000000}"/>
    <hyperlink ref="B114" r:id="rId113" display="javascript:openWindow('?rcode=10252502&amp;statType=1&amp;year=62')" xr:uid="{00000000-0004-0000-0000-000070000000}"/>
    <hyperlink ref="B113" r:id="rId114" display="javascript:openWindow('?rcode=10252501&amp;statType=1&amp;year=62')" xr:uid="{00000000-0004-0000-0000-000071000000}"/>
    <hyperlink ref="B111" r:id="rId115" display="javascript:openWindow('?rcode=10505005&amp;statType=1&amp;year=62')" xr:uid="{00000000-0004-0000-0000-000072000000}"/>
    <hyperlink ref="B110" r:id="rId116" display="javascript:openWindow('?rcode=10505004&amp;statType=1&amp;year=62')" xr:uid="{00000000-0004-0000-0000-000073000000}"/>
    <hyperlink ref="B109" r:id="rId117" display="javascript:openWindow('?rcode=10505003&amp;statType=1&amp;year=62')" xr:uid="{00000000-0004-0000-0000-000074000000}"/>
    <hyperlink ref="B108" r:id="rId118" display="javascript:openWindow('?rcode=10505002&amp;statType=1&amp;year=62')" xr:uid="{00000000-0004-0000-0000-000075000000}"/>
    <hyperlink ref="B107" r:id="rId119" display="javascript:openWindow('?rcode=10505001&amp;statType=1&amp;year=62')" xr:uid="{00000000-0004-0000-0000-000076000000}"/>
    <hyperlink ref="B105" r:id="rId120" display="javascript:openWindow('?rcode=10474703&amp;statType=1&amp;year=62')" xr:uid="{00000000-0004-0000-0000-000077000000}"/>
    <hyperlink ref="B104" r:id="rId121" display="javascript:openWindow('?rcode=10474702&amp;statType=1&amp;year=62')" xr:uid="{00000000-0004-0000-0000-000078000000}"/>
    <hyperlink ref="B102" r:id="rId122" display="javascript:openWindow('?rcode=10292902&amp;statType=1&amp;year=62')" xr:uid="{00000000-0004-0000-0000-00007A000000}"/>
    <hyperlink ref="B101" r:id="rId123" display="javascript:openWindow('?rcode=10292901&amp;statType=1&amp;year=62')" xr:uid="{00000000-0004-0000-0000-00007B000000}"/>
    <hyperlink ref="B99" r:id="rId124" display="javascript:openWindow('?rcode=10313103&amp;statType=1&amp;year=62')" xr:uid="{00000000-0004-0000-0000-00007C000000}"/>
    <hyperlink ref="B98" r:id="rId125" display="javascript:openWindow('?rcode=10313102&amp;statType=1&amp;year=62')" xr:uid="{00000000-0004-0000-0000-00007D000000}"/>
    <hyperlink ref="B97" r:id="rId126" display="javascript:openWindow('?rcode=10313101&amp;statType=1&amp;year=62')" xr:uid="{00000000-0004-0000-0000-00007E000000}"/>
    <hyperlink ref="B95" r:id="rId127" display="javascript:openWindow('?rcode=10212107&amp;statType=1&amp;year=62')" xr:uid="{00000000-0004-0000-0000-00007F000000}"/>
    <hyperlink ref="B94" r:id="rId128" display="javascript:openWindow('?rcode=10212105&amp;statType=1&amp;year=62')" xr:uid="{00000000-0004-0000-0000-000080000000}"/>
    <hyperlink ref="B89" r:id="rId129" display="javascript:openWindow('?rcode=10060608&amp;statType=1&amp;year=62')" xr:uid="{00000000-0004-0000-0000-000081000000}"/>
    <hyperlink ref="B88" r:id="rId130" display="javascript:openWindow('?rcode=10060601&amp;statType=1&amp;year=62')" xr:uid="{00000000-0004-0000-0000-000082000000}"/>
    <hyperlink ref="B80" r:id="rId131" display="javascript:openWindow('?rcode=10161602&amp;statType=1&amp;year=62')" xr:uid="{00000000-0004-0000-0000-000083000000}"/>
    <hyperlink ref="B79" r:id="rId132" display="javascript:openWindow('?rcode=10161601&amp;statType=1&amp;year=62')" xr:uid="{00000000-0004-0000-0000-000084000000}"/>
    <hyperlink ref="B86" r:id="rId133" display="javascript:openWindow('?rcode=10202009&amp;statType=1&amp;year=62')" xr:uid="{00000000-0004-0000-0000-000085000000}"/>
    <hyperlink ref="B85" r:id="rId134" display="javascript:openWindow('?rcode=10202007&amp;statType=1&amp;year=62')" xr:uid="{00000000-0004-0000-0000-000086000000}"/>
    <hyperlink ref="B84" r:id="rId135" display="javascript:openWindow('?rcode=10202006&amp;statType=1&amp;year=62')" xr:uid="{00000000-0004-0000-0000-000087000000}"/>
    <hyperlink ref="B83" r:id="rId136" display="javascript:openWindow('?rcode=10202005&amp;statType=1&amp;year=62')" xr:uid="{00000000-0004-0000-0000-000088000000}"/>
    <hyperlink ref="B82" r:id="rId137" display="javascript:openWindow('?rcode=10202004&amp;statType=1&amp;year=62')" xr:uid="{00000000-0004-0000-0000-000089000000}"/>
    <hyperlink ref="B69" r:id="rId138" display="javascript:openWindow('?rcode=10151507&amp;statType=1&amp;year=62')" xr:uid="{00000000-0004-0000-0000-00008A000000}"/>
    <hyperlink ref="B68" r:id="rId139" display="javascript:openWindow('?rcode=10151506&amp;statType=1&amp;year=62')" xr:uid="{00000000-0004-0000-0000-00008B000000}"/>
    <hyperlink ref="B67" r:id="rId140" display="javascript:openWindow('?rcode=10151505&amp;statType=1&amp;year=62')" xr:uid="{00000000-0004-0000-0000-00008C000000}"/>
    <hyperlink ref="B66" r:id="rId141" display="javascript:openWindow('?rcode=10151504&amp;statType=1&amp;year=62')" xr:uid="{00000000-0004-0000-0000-00008D000000}"/>
    <hyperlink ref="B65" r:id="rId142" display="javascript:openWindow('?rcode=10151503&amp;statType=1&amp;year=62')" xr:uid="{00000000-0004-0000-0000-00008E000000}"/>
    <hyperlink ref="B64" r:id="rId143" display="javascript:openWindow('?rcode=10151502&amp;statType=1&amp;year=62')" xr:uid="{00000000-0004-0000-0000-00008F000000}"/>
    <hyperlink ref="B63" r:id="rId144" display="javascript:openWindow('?rcode=10151501&amp;statType=1&amp;year=62')" xr:uid="{00000000-0004-0000-0000-000090000000}"/>
    <hyperlink ref="B61" r:id="rId145" display="javascript:openWindow('?rcode=10494902&amp;statType=1&amp;year=62')" xr:uid="{00000000-0004-0000-0000-000091000000}"/>
    <hyperlink ref="B60" r:id="rId146" display="javascript:openWindow('?rcode=10494901&amp;statType=1&amp;year=62')" xr:uid="{00000000-0004-0000-0000-000092000000}"/>
    <hyperlink ref="B58" r:id="rId147" display="javascript:openWindow('?rcode=10484802&amp;statType=1&amp;year=62')" xr:uid="{00000000-0004-0000-0000-000093000000}"/>
    <hyperlink ref="B57" r:id="rId148" display="javascript:openWindow('?rcode=10484801&amp;statType=1&amp;year=62')" xr:uid="{00000000-0004-0000-0000-000094000000}"/>
    <hyperlink ref="B45" r:id="rId149" display="javascript:openWindow('?rcode=10020206&amp;statType=1&amp;year=62')" xr:uid="{00000000-0004-0000-0000-000095000000}"/>
    <hyperlink ref="B44" r:id="rId150" display="javascript:openWindow('?rcode=10020204&amp;statType=1&amp;year=62')" xr:uid="{00000000-0004-0000-0000-000096000000}"/>
    <hyperlink ref="B43" r:id="rId151" display="javascript:openWindow('?rcode=10020203&amp;statType=1&amp;year=62')" xr:uid="{00000000-0004-0000-0000-000097000000}"/>
    <hyperlink ref="B42" r:id="rId152" display="javascript:openWindow('?rcode=10020202&amp;statType=1&amp;year=62')" xr:uid="{00000000-0004-0000-0000-000098000000}"/>
    <hyperlink ref="B41" r:id="rId153" display="javascript:openWindow('?rcode=10020201&amp;statType=1&amp;year=62')" xr:uid="{00000000-0004-0000-0000-000099000000}"/>
    <hyperlink ref="B39" r:id="rId154" display="javascript:openWindow('?rcode=10262602&amp;statType=1&amp;year=62')" xr:uid="{00000000-0004-0000-0000-00009A000000}"/>
    <hyperlink ref="B38" r:id="rId155" display="javascript:openWindow('?rcode=10262601&amp;statType=1&amp;year=62')" xr:uid="{00000000-0004-0000-0000-00009B000000}"/>
    <hyperlink ref="B36" r:id="rId156" display="javascript:openWindow('?rcode=10363605&amp;statType=1&amp;year=62')" xr:uid="{00000000-0004-0000-0000-00009C000000}"/>
    <hyperlink ref="B35" r:id="rId157" display="javascript:openWindow('?rcode=10363604&amp;statType=1&amp;year=62')" xr:uid="{00000000-0004-0000-0000-00009D000000}"/>
    <hyperlink ref="B34" r:id="rId158" display="javascript:openWindow('?rcode=10363602&amp;statType=1&amp;year=62')" xr:uid="{00000000-0004-0000-0000-00009E000000}"/>
    <hyperlink ref="B32" r:id="rId159" display="javascript:openWindow('?rcode=10353504&amp;statType=1&amp;year=62')" xr:uid="{00000000-0004-0000-0000-00009F000000}"/>
    <hyperlink ref="B31" r:id="rId160" display="javascript:openWindow('?rcode=10353503&amp;statType=1&amp;year=62')" xr:uid="{00000000-0004-0000-0000-0000A0000000}"/>
    <hyperlink ref="B30" r:id="rId161" display="javascript:openWindow('?rcode=10353502&amp;statType=1&amp;year=62')" xr:uid="{00000000-0004-0000-0000-0000A1000000}"/>
    <hyperlink ref="B29" r:id="rId162" display="javascript:openWindow('?rcode=10353501&amp;statType=1&amp;year=62')" xr:uid="{00000000-0004-0000-0000-0000A2000000}"/>
    <hyperlink ref="B27" r:id="rId163" display="javascript:openWindow('?rcode=10303005&amp;statType=1&amp;year=62')" xr:uid="{00000000-0004-0000-0000-0000A3000000}"/>
    <hyperlink ref="B26" r:id="rId164" display="javascript:openWindow('?rcode=10303004&amp;statType=1&amp;year=62')" xr:uid="{00000000-0004-0000-0000-0000A4000000}"/>
    <hyperlink ref="B25" r:id="rId165" display="javascript:openWindow('?rcode=10303003&amp;statType=1&amp;year=62')" xr:uid="{00000000-0004-0000-0000-0000A5000000}"/>
    <hyperlink ref="B24" r:id="rId166" display="javascript:openWindow('?rcode=10303002&amp;statType=1&amp;year=62')" xr:uid="{00000000-0004-0000-0000-0000A6000000}"/>
    <hyperlink ref="B23" r:id="rId167" display="javascript:openWindow('?rcode=10303001&amp;statType=1&amp;year=62')" xr:uid="{00000000-0004-0000-0000-0000A7000000}"/>
    <hyperlink ref="B21" r:id="rId168" display="javascript:openWindow('?rcode=10434302&amp;statType=1&amp;year=62')" xr:uid="{00000000-0004-0000-0000-0000A8000000}"/>
    <hyperlink ref="B20" r:id="rId169" display="javascript:openWindow('?rcode=10434301&amp;statType=1&amp;year=62')" xr:uid="{00000000-0004-0000-0000-0000A9000000}"/>
    <hyperlink ref="B7" r:id="rId170" display="javascript:openWindow('?rcode=10333303&amp;statType=1&amp;year=62')" xr:uid="{00000000-0004-0000-0000-0000AA000000}"/>
    <hyperlink ref="B6" r:id="rId171" display="javascript:openWindow('?rcode=10333302&amp;statType=1&amp;year=62')" xr:uid="{00000000-0004-0000-0000-0000AB000000}"/>
    <hyperlink ref="B5" r:id="rId172" display="javascript:openWindow('?rcode=10333301&amp;statType=1&amp;year=62')" xr:uid="{00000000-0004-0000-0000-0000AC000000}"/>
    <hyperlink ref="B18" r:id="rId173" display="javascript:openWindow('?rcode=10464605&amp;statType=1&amp;year=62')" xr:uid="{00000000-0004-0000-0000-0000AD000000}"/>
    <hyperlink ref="B17" r:id="rId174" display="javascript:openWindow('?rcode=10464604&amp;statType=1&amp;year=62')" xr:uid="{00000000-0004-0000-0000-0000AE000000}"/>
    <hyperlink ref="B16" r:id="rId175" display="javascript:openWindow('?rcode=10464603&amp;statType=1&amp;year=62')" xr:uid="{00000000-0004-0000-0000-0000AF000000}"/>
    <hyperlink ref="B15" r:id="rId176" display="javascript:openWindow('?rcode=10464602&amp;statType=1&amp;year=62')" xr:uid="{00000000-0004-0000-0000-0000B0000000}"/>
    <hyperlink ref="B14" r:id="rId177" display="javascript:openWindow('?rcode=10464601&amp;statType=1&amp;year=62')" xr:uid="{00000000-0004-0000-0000-0000B1000000}"/>
    <hyperlink ref="B12" r:id="rId178" display="javascript:openWindow('?rcode=10181804&amp;statType=1&amp;year=62')" xr:uid="{00000000-0004-0000-0000-0000B2000000}"/>
    <hyperlink ref="B11" r:id="rId179" display="javascript:openWindow('?rcode=10181803&amp;statType=1&amp;year=62')" xr:uid="{00000000-0004-0000-0000-0000B3000000}"/>
    <hyperlink ref="B10" r:id="rId180" display="javascript:openWindow('?rcode=10181802&amp;statType=1&amp;year=62')" xr:uid="{00000000-0004-0000-0000-0000B4000000}"/>
    <hyperlink ref="B9" r:id="rId181" display="javascript:openWindow('?rcode=10181801&amp;statType=1&amp;year=62')" xr:uid="{00000000-0004-0000-0000-0000B5000000}"/>
  </hyperlinks>
  <printOptions horizontalCentered="1"/>
  <pageMargins left="0.59055118110236204" right="0.59055118110236204" top="0.78740157480314998" bottom="0.78740157480314998" header="0.511811023622047" footer="0.511811023622047"/>
  <pageSetup paperSize="9" scale="89" orientation="portrait" r:id="rId182"/>
  <headerFooter alignWithMargins="0"/>
  <rowBreaks count="5" manualBreakCount="5">
    <brk id="45" max="7" man="1"/>
    <brk id="89" max="7" man="1"/>
    <brk id="131" max="7" man="1"/>
    <brk id="174" max="7" man="1"/>
    <brk id="21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POPบ้านแขวง</vt:lpstr>
      <vt:lpstr>POPบ้านแขวง!Print_Area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BMA</cp:lastModifiedBy>
  <cp:lastPrinted>2020-10-06T02:30:36Z</cp:lastPrinted>
  <dcterms:created xsi:type="dcterms:W3CDTF">2019-09-20T02:47:18Z</dcterms:created>
  <dcterms:modified xsi:type="dcterms:W3CDTF">2021-03-05T08:50:45Z</dcterms:modified>
</cp:coreProperties>
</file>