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ld computer\sumetta\Sumetta_Oct 2560 - Sep 2561\Q&amp;A\สยป. กทม\แบบข้อมูลพื้นฐาน ผลดำเนินงานตามเกณฑ์ชี้วัด กทม 2562\"/>
    </mc:Choice>
  </mc:AlternateContent>
  <xr:revisionPtr revIDLastSave="0" documentId="13_ncr:1_{C50F7FD8-7D4E-40A4-A9C2-02288CCAF578}" xr6:coauthVersionLast="44" xr6:coauthVersionMax="44" xr10:uidLastSave="{00000000-0000-0000-0000-000000000000}"/>
  <bookViews>
    <workbookView xWindow="-118" yWindow="-118" windowWidth="19087" windowHeight="11402" tabRatio="756" xr2:uid="{8C6F6816-48B2-4CDD-B6AB-18BF0350DA7A}"/>
  </bookViews>
  <sheets>
    <sheet name="คำแนะนำ" sheetId="7" r:id="rId1"/>
    <sheet name="แบบรายงานข้อมูลพื้นฐาน สนข." sheetId="4" r:id="rId2"/>
    <sheet name="แบบรายงานข้อมูลเกณฑ์ชี้วัด สนข." sheetId="5" r:id="rId3"/>
    <sheet name="(ตัวอย่าง) รายงานข้อมูลเกณฑ์" sheetId="6" r:id="rId4"/>
    <sheet name="Sheet1" sheetId="1" r:id="rId5"/>
  </sheets>
  <definedNames>
    <definedName name="_xlnm._FilterDatabase" localSheetId="3" hidden="1">'(ตัวอย่าง) รายงานข้อมูลเกณฑ์'!$K$1:$K$41</definedName>
    <definedName name="_xlnm._FilterDatabase" localSheetId="2" hidden="1">'แบบรายงานข้อมูลเกณฑ์ชี้วัด สนข.'!$K$1:$K$37</definedName>
    <definedName name="_xlnm._FilterDatabase" localSheetId="1" hidden="1">'แบบรายงานข้อมูลพื้นฐาน สนข.'!#REF!</definedName>
    <definedName name="_xlnm.Print_Titles" localSheetId="3">'(ตัวอย่าง) รายงานข้อมูลเกณฑ์'!$12:$14</definedName>
    <definedName name="_xlnm.Print_Titles" localSheetId="2">'แบบรายงานข้อมูลเกณฑ์ชี้วัด สนข.'!$12:$14</definedName>
    <definedName name="_xlnm.Print_Titles" localSheetId="1">'แบบรายงานข้อมูลพื้นฐาน สนข.'!$7:$8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1" i="6" l="1"/>
  <c r="E39" i="6" s="1"/>
  <c r="E40" i="6"/>
  <c r="E38" i="5"/>
  <c r="E37" i="5"/>
  <c r="E36" i="5" s="1"/>
  <c r="E30" i="5" l="1"/>
  <c r="E33" i="6" l="1"/>
  <c r="E25" i="6"/>
  <c r="E25" i="5" l="1"/>
  <c r="D61" i="4"/>
  <c r="C61" i="4"/>
</calcChain>
</file>

<file path=xl/sharedStrings.xml><?xml version="1.0" encoding="utf-8"?>
<sst xmlns="http://schemas.openxmlformats.org/spreadsheetml/2006/main" count="351" uniqueCount="164">
  <si>
    <t>5. ภารกิจด้านการจัดระเบียบชุมชนและการรักษาความสงบปลอดภัย</t>
  </si>
  <si>
    <t>(1)</t>
  </si>
  <si>
    <t>(2)</t>
  </si>
  <si>
    <t>(3)</t>
  </si>
  <si>
    <t>(6)</t>
  </si>
  <si>
    <t>(7)</t>
  </si>
  <si>
    <t>(8)</t>
  </si>
  <si>
    <t>(9)</t>
  </si>
  <si>
    <t>(10)</t>
  </si>
  <si>
    <t>(11)</t>
  </si>
  <si>
    <t>(12)</t>
  </si>
  <si>
    <t>(13)</t>
  </si>
  <si>
    <t>ที่</t>
  </si>
  <si>
    <t>เกณฑ์ชี้วัด</t>
  </si>
  <si>
    <t>นิยาม</t>
  </si>
  <si>
    <t>ไม่มีบริการสาธารณะ</t>
  </si>
  <si>
    <t>หน่วยงานหลัก</t>
  </si>
  <si>
    <t>หน่วยงานสนับสนุน</t>
  </si>
  <si>
    <t>5.1) ภารกิจหลักขั้นพื้นฐาน</t>
  </si>
  <si>
    <t>ด้านการจัดระเบียบชุมชน</t>
  </si>
  <si>
    <t>ด้านการป้องกันปัญหาอาชญากรรมและการกระทำผิด</t>
  </si>
  <si>
    <t>ร้อยละของสถิติอาชญากรรมที่เกิดขึ้นในพื้นที่ กทม.</t>
  </si>
  <si>
    <t>จำนวนสถิติอาชญากรรมที่ลดลงในพื้นที่ชุมชนหรือหมู่บ้านอันเนื่องมาจากการดำเนินการของ กทม.</t>
  </si>
  <si>
    <t>ลำดับที่</t>
  </si>
  <si>
    <t>กทม.</t>
  </si>
  <si>
    <t>สำนักงานเขต</t>
  </si>
  <si>
    <t>คลองเตย</t>
  </si>
  <si>
    <t>คลองสามวา</t>
  </si>
  <si>
    <t>คันนายาว</t>
  </si>
  <si>
    <t>จตุจักร</t>
  </si>
  <si>
    <t>จอมทอง</t>
  </si>
  <si>
    <t>ดอนเมือง</t>
  </si>
  <si>
    <t>ดินแดง</t>
  </si>
  <si>
    <t>ดุสิต</t>
  </si>
  <si>
    <t>ตลิ่งชัน</t>
  </si>
  <si>
    <t>ทวีวัฒนา</t>
  </si>
  <si>
    <t>ทุ่งครุ</t>
  </si>
  <si>
    <t>บางกอกน้อย</t>
  </si>
  <si>
    <t>บางกอกใหญ่</t>
  </si>
  <si>
    <t>บางกะปิ</t>
  </si>
  <si>
    <t>บางขุนเทียน</t>
  </si>
  <si>
    <t>บางเขน</t>
  </si>
  <si>
    <t>บางคอแหลม</t>
  </si>
  <si>
    <t>บางแค</t>
  </si>
  <si>
    <t>บางซื่อ</t>
  </si>
  <si>
    <t>บางนา</t>
  </si>
  <si>
    <t>บางบอน</t>
  </si>
  <si>
    <t>บางพลัด</t>
  </si>
  <si>
    <t>บางรัก</t>
  </si>
  <si>
    <t>บึงกุ่ม</t>
  </si>
  <si>
    <t>ปทุมวัน</t>
  </si>
  <si>
    <t>ประเวศ</t>
  </si>
  <si>
    <t>ป้อมปราบฯ</t>
  </si>
  <si>
    <t>พญาไท</t>
  </si>
  <si>
    <t>พระโขนง</t>
  </si>
  <si>
    <t>พระนคร</t>
  </si>
  <si>
    <t>ภาษีเจริญ</t>
  </si>
  <si>
    <t>มีนบุรี</t>
  </si>
  <si>
    <t>ยานนาวา</t>
  </si>
  <si>
    <t>ราชเทวี</t>
  </si>
  <si>
    <t>ราษฎร์บูรณะ</t>
  </si>
  <si>
    <t>ลาดพร้าว</t>
  </si>
  <si>
    <t>วังทองหลาง</t>
  </si>
  <si>
    <t>วัฒนา</t>
  </si>
  <si>
    <t>สวนหลวง</t>
  </si>
  <si>
    <t>สะพานสูง</t>
  </si>
  <si>
    <t>สัมพันธวงศ์</t>
  </si>
  <si>
    <t>สาทร</t>
  </si>
  <si>
    <t>สายไหม</t>
  </si>
  <si>
    <t>หนองแขม</t>
  </si>
  <si>
    <t>หนองจอก</t>
  </si>
  <si>
    <t>หลักสี่</t>
  </si>
  <si>
    <t>ห้วยขวาง</t>
  </si>
  <si>
    <t>คลองสาน</t>
  </si>
  <si>
    <t>ธนบุรี</t>
  </si>
  <si>
    <t>ลาดกระบัง</t>
  </si>
  <si>
    <t>ร้อยละ</t>
  </si>
  <si>
    <t>จำนวนข้อร้องเรียนที่ได้รับการแก้ไข</t>
  </si>
  <si>
    <t>รวม</t>
  </si>
  <si>
    <r>
      <rPr>
        <b/>
        <u/>
        <sz val="16"/>
        <rFont val="Cordia New"/>
        <family val="2"/>
      </rPr>
      <t>คำแนะนำ</t>
    </r>
    <r>
      <rPr>
        <sz val="16"/>
        <rFont val="Cordia New"/>
        <family val="2"/>
      </rPr>
      <t xml:space="preserve"> </t>
    </r>
  </si>
  <si>
    <t>(เนื่องจากการจัดเก็บข้อมูลของสำนักงานคณะกรรมการการกระจายอำนาจให้แก่องค์กรปกครองส่วนท้องถิ่นเป็นการเก็บข้อมูลก่อนปีงบประมาณปัจจุบัน)</t>
  </si>
  <si>
    <r>
      <t>5.3</t>
    </r>
    <r>
      <rPr>
        <sz val="16"/>
        <color theme="1"/>
        <rFont val="Cordia New"/>
        <family val="2"/>
      </rPr>
      <t>)</t>
    </r>
    <r>
      <rPr>
        <b/>
        <sz val="16"/>
        <color theme="1"/>
        <rFont val="Cordia New"/>
        <family val="2"/>
      </rPr>
      <t xml:space="preserve"> ภารกิจหลักขั้นพัฒนา</t>
    </r>
  </si>
  <si>
    <t>ตัวอย่าง</t>
  </si>
  <si>
    <t>สน.ท้องที่ จำนวน 10 จุด</t>
  </si>
  <si>
    <t>สน.ท้องที่ จำนวน 15 จุด</t>
  </si>
  <si>
    <r>
      <t xml:space="preserve">จากแหล่งข้อมูลอื่น
</t>
    </r>
    <r>
      <rPr>
        <sz val="16"/>
        <rFont val="Cordia New"/>
        <family val="2"/>
      </rPr>
      <t>(กรุณาระบุแหล่งที่มาและจำนวนจุด)</t>
    </r>
  </si>
  <si>
    <r>
      <t xml:space="preserve">สนข.
(สำรวจเอง)
</t>
    </r>
    <r>
      <rPr>
        <sz val="16"/>
        <rFont val="Cordia New"/>
        <family val="2"/>
      </rPr>
      <t>(หน่วย : จุด)</t>
    </r>
  </si>
  <si>
    <t>รายละเอียดผลการดำเนินงานในปี พ.ศ. 2561</t>
  </si>
  <si>
    <t>จำนวนโครงการ</t>
  </si>
  <si>
    <t>ผลการดำเนินการ</t>
  </si>
  <si>
    <t>ชื่อโครงการ</t>
  </si>
  <si>
    <t>จำนวนข้อร้องเรียนทั้งหมด</t>
  </si>
  <si>
    <t>คำแนะนำ</t>
  </si>
  <si>
    <t>1 หมายถึง กทม. ดำเนินการเอง</t>
  </si>
  <si>
    <t>2 หมายถึง กทม. ทำร่วมกับองค์กรปกครองท้องถิ่นอื่น</t>
  </si>
  <si>
    <t>3 หมายถึง จ้างเหมา</t>
  </si>
  <si>
    <t xml:space="preserve">4 หมายถึง กทม. ทำร่วมกับหน่วยงานราชการอื่น    </t>
  </si>
  <si>
    <t>5 หมายถึง ให้สัมปทาน</t>
  </si>
  <si>
    <t>ชื่อสำนักงานเขต (โปรดระบุ)....................................................................</t>
  </si>
  <si>
    <t>จำนวนโครงการที่ สำนักงานเขต ร่วมกับฝ่ายปกครอง ตำรวจ กำนัน ผู้ใหญ่บ้าน  ผู้นำชุมชนเพื่อจัดการปัญหาความไร้ระเบียบที่เกิดขึ้นในชุมชน/หมู่บ้าน</t>
  </si>
  <si>
    <t>ระบุจำนวนโครงการที่ สำนักงานเขต ร่วมกับฝ่ายปกครอง ตำรวจ กำนัน ผู้ใหญ่บ้าน  ผู้นำชุมชนเพื่อจัดการปัญหาความไร้ระเบียบที่เกิดขึ้นในชุมชน/หมู่บ้าน</t>
  </si>
  <si>
    <r>
      <t>5.3</t>
    </r>
    <r>
      <rPr>
        <sz val="14"/>
        <color theme="1"/>
        <rFont val="Cordia New"/>
        <family val="2"/>
      </rPr>
      <t>)</t>
    </r>
    <r>
      <rPr>
        <b/>
        <sz val="14"/>
        <color theme="1"/>
        <rFont val="Cordia New"/>
        <family val="2"/>
      </rPr>
      <t xml:space="preserve"> ภารกิจหลักขั้นพัฒนา</t>
    </r>
  </si>
  <si>
    <t>จำนวนข้อร้องเรียนเกี่ยวกับความไร้ระเบียบทั้งหมดในพื้นที่สำนักงานเขต</t>
  </si>
  <si>
    <t>ร้อยละของจำนวนข้อร้องเรียนเกี่ยวกับความไร้ระเบียบที่เกิดขึ้นและ สำนักงานเขต ได้จัดการแก้ไขต่อจำนวนข้อร้องเรียนเกี่ยวกับความไร้ระเบียบทั้งหมดในพื้นที่สำนักงานเขต</t>
  </si>
  <si>
    <t>เพิ่มขึ้น (+) / ลดลง (-)
ร้อยละ</t>
  </si>
  <si>
    <t>สำนักงานเขตมีการดำเนินการป้องกัน ดูแล และแก้ไขเพื่อให้สถิติอาชญากรรมในพื้นที่สำนักงานเขตลดลง ได้แก่</t>
  </si>
  <si>
    <t>(1)
ลำดับที่</t>
  </si>
  <si>
    <t>(2)
ชื่อหน่วยงาน</t>
  </si>
  <si>
    <t>3. ช่องที่ 4 ให้ใช้ฐานข้อมูลจากช่องที่ 3 แล้วทำการหาพื้นที่โดยประมาณเป็นตารางกิโลเมตร</t>
  </si>
  <si>
    <t>รูปแบบการดำเนินงาน
(ระบุตัวเลข)</t>
  </si>
  <si>
    <t>ชื่อสำนักงานเขต ตลิ่งชัน</t>
  </si>
  <si>
    <t>1. โครงการสายตรวจเพื่อนชุมชน</t>
  </si>
  <si>
    <t>2. โครงการสานเสวนาหาแนวทางแก้ไขปัญหาโดยสร้างการมีส่วนร่วมและบูรณาการระหว่างภาครัฐและประชาชนในหมู่บ้านจัดสรรที่ไม่มีนิติบุคคล</t>
  </si>
  <si>
    <t>3. โครงการ "ไม่ทิ้ง-ไม่จับ-ไม่ปรับ"</t>
  </si>
  <si>
    <t xml:space="preserve"> -</t>
  </si>
  <si>
    <t>1=กทม.ดำเนินการเอง</t>
  </si>
  <si>
    <t>สนข.</t>
  </si>
  <si>
    <t>4=กทม.ทำร่วมกับหน่วยงานราชการอื่น</t>
  </si>
  <si>
    <t>กฟน.</t>
  </si>
  <si>
    <r>
      <t xml:space="preserve">1. จัดทำแผนการออกปฏิบัติหน้าที่
2. เจ้าหน้าที่เทศกิจการออกปฏิบัติหน้าที่ร่วมกับเจ้าหน้าที่ฝ่ายพัฒนาชุมชนและสวัสดิการสังคม ตำรวจ ทหาร และผู้นำชุมชน เพื่อช่วยกันตรวจดูแล ให้ความรู้และคำแนะนำการใช้ชิวิต การดูแลตนเองและเพื่อนบ้าน การดูแลและจัดระเบียบชุมชนแก่ประชาชน
3. จัดกิจกรรมเวทีชุมชน จำนวน 4 ครั้ง/ปี
</t>
    </r>
    <r>
      <rPr>
        <u/>
        <sz val="14"/>
        <color rgb="FF0000FF"/>
        <rFont val="Cordia New"/>
        <family val="2"/>
      </rPr>
      <t>สรุปผลโครงการ</t>
    </r>
    <r>
      <rPr>
        <sz val="14"/>
        <color rgb="FF0000FF"/>
        <rFont val="Cordia New"/>
        <family val="2"/>
      </rPr>
      <t xml:space="preserve">
เจ้าหน้าที่มีสานสัมพันธ์อันดีกับชุมชน ส่งผลให้เกิดความร่วมมือในการช่วยดูแลและจัดระเบียบชุมชน จนกลายเป็นชุมชนที่มีความสะอาดและปลอดภัย ซึ่งทำให้ชุมชนริมคลองกลายเป็นแหล่งท่องเที่ยวและสร้างรายได้ให้กับคนในชุมชนเพิ่มขึ้น</t>
    </r>
  </si>
  <si>
    <r>
      <t xml:space="preserve">1. จัดเวทีสานเสวนา ณ หมู่บ้านเฟื่องฟ้า 2 ในประเด็นปัญหาต่าง ๆ เช่น คูคลองตื้นเขิน ปัญหาไฟฟ้าแสงสว่าง ปัญหาสุนัขจรจัด ปัญหาขยะ เป็นต้น
2. จัดกิจกรรมการส่งเสริมความเป็นอยู่ที่ดี ได้แก่ การให้ความรู้เรื่องการคัดแยกขยะ การสร้างสวนในบ้าน และการให้ความรู้เกี่ยวกับการดูแลสุขภาพ
</t>
    </r>
    <r>
      <rPr>
        <u/>
        <sz val="14"/>
        <color rgb="FF0000FF"/>
        <rFont val="Cordia New"/>
        <family val="2"/>
      </rPr>
      <t>สรุปผลโครงการ</t>
    </r>
    <r>
      <rPr>
        <sz val="14"/>
        <color rgb="FF0000FF"/>
        <rFont val="Cordia New"/>
        <family val="2"/>
      </rPr>
      <t xml:space="preserve">
- ดำเนินการแก้ไขปัญหาจากเวทีสานเสวนาด้วยการขุดลอกคลอง ตัดกิ่งไม้ เก็บขยะและวัสดุอุปกรณ์ที่วางกีดขวางพื้นที่ทางเท้าและพื้นที่ส่วนร่วมของหมู่บ้าน และแจ้งหน่วยงานที่เกี่ยวข้องติดตั้งไฟฟ้าและจับสุนัขจรจัด
- สร้างเครือข่ายประชาชนเพื่อส่งเสริมให้ประชาชนช่วยกันดูแลตนเองและชุมชนที่อยู่อาศัยให้มีความน่าอยู่ </t>
    </r>
  </si>
  <si>
    <r>
      <t>ดำเนินโครงการทุกวัน โดยวันหยุดราชการจะเน้นให้เจ้าหน้าที่ลงพื้นที่เพื่อทำการประชาสัมพันธ์การรักษาความสะอาดและทิ้งขยะให้ถูกที่ในแหล่งท่องเที่ยว</t>
    </r>
    <r>
      <rPr>
        <u/>
        <sz val="14"/>
        <color rgb="FF0000FF"/>
        <rFont val="Cordia New"/>
        <family val="2"/>
      </rPr>
      <t xml:space="preserve">
สรุปผลโครงการ</t>
    </r>
    <r>
      <rPr>
        <sz val="14"/>
        <color rgb="FF0000FF"/>
        <rFont val="Cordia New"/>
        <family val="2"/>
      </rPr>
      <t xml:space="preserve">
- ประชาชนให้ความร่วมมือทิ้งขยะในจุดที่กำหนด แต่มีบางคนที่ยังทิ้งไม่ลงถังขยะ ซึ่งเจ้าหน้าที่เทศกิจได้ทำการตักเตือนแล้ว
- ทางเท้าและแหล่งท่องเที่ยวมีความสะอาด ทำให้ประชาชนและนักท่องเที่ยวมีความสุขในการเดินทางและท่องเที่ยว</t>
    </r>
  </si>
  <si>
    <t>(5) แหล่งข้อมูล</t>
  </si>
  <si>
    <r>
      <t xml:space="preserve">(4)
พื้นที่เสี่ยงต่อการเกิดอาชญากรรม
(หน่วย : ตารางกิโลเมตร)
</t>
    </r>
    <r>
      <rPr>
        <sz val="14"/>
        <color theme="1" tint="0.34998626667073579"/>
        <rFont val="Cordia New"/>
        <family val="2"/>
      </rPr>
      <t>(เป็นการหาพื้นที่โดยประมาณ
ของจุดเสี่ยงต่อการเกิดอาชญากรรม)</t>
    </r>
  </si>
  <si>
    <t>2. ลงข้อมูลเฉพาะช่องสีขาว</t>
  </si>
  <si>
    <t>4. ช่องที่ 8 ให้ระบุเป็นตัวเลข ดังนี้</t>
  </si>
  <si>
    <t>5. ช่องที่ 9 - 11  ให้ใส่เครื่องหมายถูก (√) เพียงช่องใดช่องหนึ่ง</t>
  </si>
  <si>
    <t>6. จำนวนสถิติอาชญากรรม คิดจากประเภทความผิด ดังนี้ (1) ฐานความผิดเกี่ยวกับชีวิต ร่างกาย และเพศ (2) ฐานความผิดเกี่ยวกับทรัพย์</t>
  </si>
  <si>
    <t xml:space="preserve">6. จำนวนสถิติอาชญากรรม คิดจากประเภทความผิด ดังนี้ (1) ฐานความผิดเกี่ยวกับชีวิต ร่างกาย และเพศ (2) ฐานความผิดเกี่ยวกับทรัพย์ </t>
  </si>
  <si>
    <t>1. ทำความสะอาด ตัดต้นไม้ ถางหญ้าและวัชพืชบริเวณป้ายรถเมล์ ถนนบรมราชชนนี จำนวน 13 ป้าย</t>
  </si>
  <si>
    <t>2. ประสานงานการไฟฟ้านครหลวงเปลี่ยนไฟส่องสว่างที่ดับ จำนวน 20 ดวง</t>
  </si>
  <si>
    <t>จำนวนสถิติอาชญากรรมที่เกิดขึ้นในพื้นที่ กทม. ปี พ.ศ. 2561</t>
  </si>
  <si>
    <t>จำนวนสถิติอาชญากรรมที่ลดลงในพื้นที่ชุมชนหรือหมู่บ้านอันเนื่องมาจาก  การดำเนินการของ กทม.</t>
  </si>
  <si>
    <t>คำแนะนำการกรอกข้อมูลแบบรายงาน</t>
  </si>
  <si>
    <t>ขอให้ท่านกรอกข้อมูลลงในแบบรายงานทั้ง 2 แบบ ตามข้อที่ 1</t>
  </si>
  <si>
    <t>แบบรายงานมี 2 แบบ คือ</t>
  </si>
  <si>
    <t>กรอกข้อมูลลงในช่องว่างเฉพาะช่องสีขาวเท่านั้น</t>
  </si>
  <si>
    <t>2. กรอกข้อมูลลงในช่องว่างเฉพาะช่องสีขาว</t>
  </si>
  <si>
    <t>ส่งแบบรายงานมาที่ E-mail : tessakitplan@gmail.com</t>
  </si>
  <si>
    <t>เนื่องจากการจัดเก็บข้อมูลของสำนักงานคณะกรรมการการกระจายอำนาจให้แก่องค์กรปกครองส่วนท้องถิ่นเป็นการเก็บข้อมูลก่อนปีงบประมาณปัจจุบัน</t>
  </si>
  <si>
    <t>ท่านสามารถเพิ่มแถว (row) เพื่อกรอกข้อมูลโครงการ/กิจกรรมที่ดำเนินการ เพิ่มได้</t>
  </si>
  <si>
    <t>สรุปผลการดำเนินการ</t>
  </si>
  <si>
    <t xml:space="preserve">1. จำนวน 1,00 เรื่อง เป็นเรื่องเกี่ยวกับการวางสิ่งของกีดขวางทางเท้า สำนักงานเขตดำเนินการโดยให้เจ้าหน้าที่ฝ่ายเทศกิจ ฝ่ายพัฒนาฯ และฝ่ายโยธา เข้าดำเนินการแก้ไขปัญหาด้วยการชี้แจงข้อกฎหมาย ตักเตือน และตรวจตราเป็นประจำ </t>
  </si>
  <si>
    <t xml:space="preserve">2. จำนวน 300 เรื่อง เป็นเรื่องเกี่ยวกับการขับขี่/จอดรถบนทางเท้า สำนักงานเขตดำเนินการโดยให้เจ้าหน้าที่ฝ่ายเทศกิจเข้าดำเนินการแก้ไขปัญหาด้วยการตักเตือน จับ ปรับ และตรวจตราเป็นประจำ </t>
  </si>
  <si>
    <t>3. จำนวน 40 เรื่อง เป็นเรื่องเกี่ยวกับการวัตถุ/โครงสร้างรุกล้ำพื้นที่สาธารณะ สำนักงานเขตดำเนินการโดยให้เจ้าหน้าที่ฝ่ายเทศกิจและฝ่ายโยธาเข้าดำเนินการแก้ไขปัญหาด้วยการแจ้งให้รื้อถอนและแจ้งดำเนินคดี</t>
  </si>
  <si>
    <t>4. จำนวน 40 เรื่อง เป็นเรื่องเกี่ยวกับพื้นที่รกร้าง สกปรก สำนักงานเขตดำเนินการโดยให้เจ้าหน้าที่ฝ่ายรักษาฯ เข้าดำเนินการแก้ไขปัญหาด้วยการปรับปรุงพื้นที่และทำความสะอาด</t>
  </si>
  <si>
    <t>แบบรายงานข้อมูลพื้นฐานของกรุงเทพมหานคร ปี พ.ศ. 2563 (สำนักเทศกิจ)</t>
  </si>
  <si>
    <t>แบบรายงานข้อมูลเกณฑ์ชี้วัดมาตรฐานการจัดบริการสาธารณะของกรุงเทพมหานคร ปี พ.ศ. 2563 (สำนักเทศกิจ)</t>
  </si>
  <si>
    <t>การรายงานข้อมูล ขอให้ท่านใช้ข้อมูลของปีงบประมาณ พ.ศ. 2562 (ตุลาคม พ.ศ. 2561 - กันยายน 2562) เท่านั้น</t>
  </si>
  <si>
    <t>ส่งแบบรายงานภายในวันที่ 3 มิถุนายน 2563</t>
  </si>
  <si>
    <t>1. การกรอกข้อมูลแบบรายงาน ขอให้ใช้ข้อมูลของปีงบประมาณ พ.ศ. 2562 (ตุลาคม พ.ศ. 2561 - กันยายน พ.ศ. 2562) เท่านั้น</t>
  </si>
  <si>
    <t>2. บัญชีจุดเสี่ยงภัย คือ รายละเอียดจุดเสี่ยงภัยที่สำนักงานเขตจัดทำและปรับปรุงส่งให้สำนักเทศกิจ เมื่อปีงบประมาณ พ.ศ. 2562</t>
  </si>
  <si>
    <r>
      <t xml:space="preserve">(3)
จำนวนจุดเสี่ยงต่อการเกิดอาชญากรรม
(หน่วย : จุด)
ข้อมูล ณ ปีงบประมาณ พ.ศ. 2562
</t>
    </r>
    <r>
      <rPr>
        <sz val="14"/>
        <color theme="1" tint="0.34998626667073579"/>
        <rFont val="Cordia New"/>
        <family val="2"/>
      </rPr>
      <t>(ดูจากบัญชีจุดเสี่ยงภัยของปีงบประมาณ พ.ศ. 2562)</t>
    </r>
    <r>
      <rPr>
        <b/>
        <sz val="16"/>
        <rFont val="Cordia New"/>
        <family val="2"/>
      </rPr>
      <t xml:space="preserve">
</t>
    </r>
  </si>
  <si>
    <t>3. ช่องที่ 6 สรุปรายละเอียดของผลการดำเนินงาน ปีงบประมาณ พ.ศ. 2562</t>
  </si>
  <si>
    <t>ไม่มีความจำเป็นที่จะดำเนินการในปีฯ 2562</t>
  </si>
  <si>
    <t>ไม่ได้ดำเนินการในปีฯ 2562</t>
  </si>
  <si>
    <t>ตัวอย่างแบบรายงานข้อมูลเกณฑ์ชี้วัดมาตรฐานการจัดบริการสาธารณะของกรุงเทพมหานคร ปี พ.ศ. 2563 (สำนักเทศกิจ)</t>
  </si>
  <si>
    <t>1. การลงข้อมูลแบบรายงาน ขอให้ใช้ข้อมูลของปีงบประมาณ พ.ศ. 2562 (ตุลาคม พ.ศ. 2561 - กันยายน พ.ศ. 2562) เท่านั้น</t>
  </si>
  <si>
    <t>จำนวนสถิติอาชญากรรมที่เกิดขึ้นในพื้นที่ กทม. ปี พ.ศ. 2562</t>
  </si>
  <si>
    <t>งบประมาณที่ใช้ดำเนินงาน  
(เฉพาะงบปีฯ 2562)</t>
  </si>
  <si>
    <t>รวมจำนวนโครงการ</t>
  </si>
  <si>
    <r>
      <t>5.4</t>
    </r>
    <r>
      <rPr>
        <sz val="16"/>
        <color theme="1"/>
        <rFont val="Cordia New"/>
        <family val="2"/>
      </rPr>
      <t>)</t>
    </r>
    <r>
      <rPr>
        <b/>
        <sz val="16"/>
        <color theme="1"/>
        <rFont val="Cordia New"/>
        <family val="2"/>
      </rPr>
      <t xml:space="preserve"> ภารกิจเสริมขั้นพัฒนา</t>
    </r>
  </si>
  <si>
    <t>ร้อยละของสถิติอาชญากรรมที่ลดลงในพื้นที่ชุมชนหรือหมู่บ้านอันเนื่องมาจากการดำเนินการของ อปท.</t>
  </si>
  <si>
    <t>จำนวนอาชญากรรมที่เกิดขึ้นในพื้นที่ กทม.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</si>
</sst>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Cordia New"/>
      <family val="2"/>
    </font>
    <font>
      <sz val="16"/>
      <color theme="1"/>
      <name val="Cordia New"/>
      <family val="2"/>
    </font>
    <font>
      <b/>
      <sz val="16"/>
      <color rgb="FF0000FF"/>
      <name val="Cordia New"/>
      <family val="2"/>
    </font>
    <font>
      <sz val="16"/>
      <color rgb="FF0000FF"/>
      <name val="Cordia New"/>
      <family val="2"/>
    </font>
    <font>
      <sz val="16"/>
      <name val="Cordia New"/>
      <family val="2"/>
    </font>
    <font>
      <b/>
      <sz val="16"/>
      <name val="Cordia New"/>
      <family val="2"/>
    </font>
    <font>
      <b/>
      <sz val="16"/>
      <color rgb="FFFF0000"/>
      <name val="Cordia New"/>
      <family val="2"/>
    </font>
    <font>
      <b/>
      <u/>
      <sz val="16"/>
      <name val="Cordia New"/>
      <family val="2"/>
    </font>
    <font>
      <b/>
      <u/>
      <sz val="16"/>
      <color theme="1"/>
      <name val="Cordia New"/>
      <family val="2"/>
    </font>
    <font>
      <sz val="11"/>
      <color theme="1"/>
      <name val="Calibri"/>
      <family val="2"/>
      <scheme val="minor"/>
    </font>
    <font>
      <b/>
      <sz val="14"/>
      <color theme="1"/>
      <name val="Cordia New"/>
      <family val="2"/>
    </font>
    <font>
      <sz val="14"/>
      <color theme="1"/>
      <name val="Cordia New"/>
      <family val="2"/>
    </font>
    <font>
      <b/>
      <u/>
      <sz val="14"/>
      <color theme="1"/>
      <name val="Cordia New"/>
      <family val="2"/>
    </font>
    <font>
      <b/>
      <i/>
      <sz val="16"/>
      <color rgb="FF5F5F5F"/>
      <name val="Cordia New"/>
      <family val="2"/>
    </font>
    <font>
      <b/>
      <sz val="13"/>
      <color theme="1"/>
      <name val="Cordia New"/>
      <family val="2"/>
    </font>
    <font>
      <sz val="14"/>
      <color rgb="FF0000FF"/>
      <name val="Cordia New"/>
      <family val="2"/>
    </font>
    <font>
      <u/>
      <sz val="14"/>
      <color rgb="FF0000FF"/>
      <name val="Cordia New"/>
      <family val="2"/>
    </font>
    <font>
      <b/>
      <sz val="14"/>
      <color rgb="FFFF0000"/>
      <name val="Cordia New"/>
      <family val="2"/>
    </font>
    <font>
      <b/>
      <sz val="13"/>
      <color rgb="FFFF0000"/>
      <name val="Cordia New"/>
      <family val="2"/>
    </font>
    <font>
      <sz val="14"/>
      <color theme="1" tint="0.34998626667073579"/>
      <name val="Cordia New"/>
      <family val="2"/>
    </font>
    <font>
      <u/>
      <sz val="11"/>
      <color theme="10"/>
      <name val="Calibri"/>
      <family val="2"/>
      <scheme val="minor"/>
    </font>
    <font>
      <u/>
      <sz val="16"/>
      <color theme="10"/>
      <name val="Cordia New"/>
      <family val="2"/>
    </font>
    <font>
      <sz val="14"/>
      <name val="Cordia New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8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43" fontId="1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21">
    <xf numFmtId="0" fontId="0" fillId="0" borderId="0" xfId="0"/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left" vertical="center" wrapText="1"/>
    </xf>
    <xf numFmtId="0" fontId="7" fillId="0" borderId="0" xfId="1" applyFont="1" applyFill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vertical="top" wrapText="1"/>
    </xf>
    <xf numFmtId="0" fontId="3" fillId="0" borderId="5" xfId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left" vertical="top" wrapText="1"/>
    </xf>
    <xf numFmtId="0" fontId="4" fillId="0" borderId="4" xfId="1" applyFont="1" applyFill="1" applyBorder="1" applyAlignment="1">
      <alignment vertical="top" wrapText="1"/>
    </xf>
    <xf numFmtId="0" fontId="11" fillId="0" borderId="0" xfId="1" applyFont="1" applyFill="1" applyBorder="1" applyAlignment="1">
      <alignment vertical="top"/>
    </xf>
    <xf numFmtId="0" fontId="4" fillId="0" borderId="0" xfId="1" applyFont="1" applyFill="1" applyBorder="1" applyAlignment="1">
      <alignment vertical="top"/>
    </xf>
    <xf numFmtId="0" fontId="4" fillId="0" borderId="5" xfId="1" applyFont="1" applyFill="1" applyBorder="1" applyAlignment="1">
      <alignment horizontal="right" vertical="top" wrapText="1"/>
    </xf>
    <xf numFmtId="0" fontId="3" fillId="3" borderId="1" xfId="1" applyFont="1" applyFill="1" applyBorder="1" applyAlignment="1">
      <alignment vertical="top"/>
    </xf>
    <xf numFmtId="0" fontId="3" fillId="3" borderId="2" xfId="1" applyFont="1" applyFill="1" applyBorder="1" applyAlignment="1">
      <alignment vertical="top" wrapText="1"/>
    </xf>
    <xf numFmtId="0" fontId="3" fillId="3" borderId="3" xfId="1" applyFont="1" applyFill="1" applyBorder="1" applyAlignment="1">
      <alignment vertical="top" wrapText="1"/>
    </xf>
    <xf numFmtId="0" fontId="4" fillId="3" borderId="1" xfId="1" applyFont="1" applyFill="1" applyBorder="1" applyAlignment="1">
      <alignment horizontal="center" vertical="top" wrapText="1"/>
    </xf>
    <xf numFmtId="0" fontId="11" fillId="3" borderId="2" xfId="1" applyFont="1" applyFill="1" applyBorder="1" applyAlignment="1">
      <alignment vertical="top" wrapText="1"/>
    </xf>
    <xf numFmtId="0" fontId="11" fillId="3" borderId="3" xfId="1" applyFont="1" applyFill="1" applyBorder="1" applyAlignment="1">
      <alignment vertical="top" wrapText="1"/>
    </xf>
    <xf numFmtId="0" fontId="3" fillId="2" borderId="5" xfId="1" applyFont="1" applyFill="1" applyBorder="1" applyAlignment="1">
      <alignment horizontal="center" vertical="top" wrapText="1"/>
    </xf>
    <xf numFmtId="0" fontId="4" fillId="3" borderId="5" xfId="1" applyFont="1" applyFill="1" applyBorder="1" applyAlignment="1">
      <alignment horizontal="center" vertical="top" wrapText="1"/>
    </xf>
    <xf numFmtId="0" fontId="4" fillId="4" borderId="0" xfId="1" applyFont="1" applyFill="1" applyBorder="1" applyAlignment="1">
      <alignment vertical="top" wrapText="1"/>
    </xf>
    <xf numFmtId="0" fontId="3" fillId="4" borderId="2" xfId="1" applyFont="1" applyFill="1" applyBorder="1" applyAlignment="1">
      <alignment vertical="top" wrapText="1"/>
    </xf>
    <xf numFmtId="0" fontId="3" fillId="4" borderId="3" xfId="1" applyFont="1" applyFill="1" applyBorder="1" applyAlignment="1">
      <alignment vertical="top" wrapText="1"/>
    </xf>
    <xf numFmtId="1" fontId="4" fillId="3" borderId="12" xfId="1" applyNumberFormat="1" applyFont="1" applyFill="1" applyBorder="1" applyAlignment="1">
      <alignment horizontal="center" vertical="top" wrapText="1"/>
    </xf>
    <xf numFmtId="0" fontId="3" fillId="5" borderId="5" xfId="1" applyFont="1" applyFill="1" applyBorder="1" applyAlignment="1">
      <alignment vertical="top"/>
    </xf>
    <xf numFmtId="0" fontId="3" fillId="5" borderId="1" xfId="1" applyFont="1" applyFill="1" applyBorder="1" applyAlignment="1">
      <alignment vertical="top"/>
    </xf>
    <xf numFmtId="0" fontId="3" fillId="5" borderId="2" xfId="1" applyFont="1" applyFill="1" applyBorder="1" applyAlignment="1">
      <alignment vertical="top"/>
    </xf>
    <xf numFmtId="0" fontId="3" fillId="5" borderId="3" xfId="1" applyFont="1" applyFill="1" applyBorder="1" applyAlignment="1">
      <alignment vertical="top"/>
    </xf>
    <xf numFmtId="0" fontId="4" fillId="5" borderId="1" xfId="1" applyFont="1" applyFill="1" applyBorder="1" applyAlignment="1">
      <alignment horizontal="center" vertical="top" wrapText="1"/>
    </xf>
    <xf numFmtId="0" fontId="11" fillId="5" borderId="2" xfId="1" applyFont="1" applyFill="1" applyBorder="1" applyAlignment="1">
      <alignment vertical="top" wrapText="1"/>
    </xf>
    <xf numFmtId="0" fontId="11" fillId="5" borderId="3" xfId="1" applyFont="1" applyFill="1" applyBorder="1" applyAlignment="1">
      <alignment vertical="top" wrapText="1"/>
    </xf>
    <xf numFmtId="0" fontId="4" fillId="5" borderId="5" xfId="1" applyFont="1" applyFill="1" applyBorder="1" applyAlignment="1">
      <alignment horizontal="left" vertical="top" wrapText="1"/>
    </xf>
    <xf numFmtId="0" fontId="4" fillId="6" borderId="1" xfId="1" applyFont="1" applyFill="1" applyBorder="1" applyAlignment="1">
      <alignment horizontal="center" vertical="top" wrapText="1"/>
    </xf>
    <xf numFmtId="0" fontId="11" fillId="6" borderId="2" xfId="1" applyFont="1" applyFill="1" applyBorder="1" applyAlignment="1">
      <alignment vertical="top" wrapText="1"/>
    </xf>
    <xf numFmtId="0" fontId="11" fillId="6" borderId="3" xfId="1" applyFont="1" applyFill="1" applyBorder="1" applyAlignment="1">
      <alignment vertical="top" wrapText="1"/>
    </xf>
    <xf numFmtId="0" fontId="4" fillId="5" borderId="5" xfId="1" applyFont="1" applyFill="1" applyBorder="1" applyAlignment="1">
      <alignment horizontal="center" vertical="top" wrapText="1"/>
    </xf>
    <xf numFmtId="0" fontId="4" fillId="3" borderId="12" xfId="1" applyFont="1" applyFill="1" applyBorder="1" applyAlignment="1">
      <alignment horizontal="left" vertical="top" wrapText="1"/>
    </xf>
    <xf numFmtId="1" fontId="4" fillId="3" borderId="10" xfId="1" applyNumberFormat="1" applyFont="1" applyFill="1" applyBorder="1" applyAlignment="1">
      <alignment horizontal="center" vertical="top" wrapText="1"/>
    </xf>
    <xf numFmtId="0" fontId="14" fillId="0" borderId="0" xfId="1" applyFont="1" applyFill="1" applyBorder="1" applyAlignment="1">
      <alignment vertical="top" wrapText="1"/>
    </xf>
    <xf numFmtId="0" fontId="15" fillId="0" borderId="0" xfId="1" applyFont="1" applyFill="1" applyBorder="1" applyAlignment="1">
      <alignment vertical="top"/>
    </xf>
    <xf numFmtId="0" fontId="13" fillId="2" borderId="5" xfId="1" applyFont="1" applyFill="1" applyBorder="1" applyAlignment="1">
      <alignment horizontal="center" vertical="top" wrapText="1"/>
    </xf>
    <xf numFmtId="0" fontId="14" fillId="4" borderId="0" xfId="1" applyFont="1" applyFill="1" applyBorder="1" applyAlignment="1">
      <alignment vertical="top" wrapText="1"/>
    </xf>
    <xf numFmtId="0" fontId="13" fillId="4" borderId="2" xfId="1" applyFont="1" applyFill="1" applyBorder="1" applyAlignment="1">
      <alignment vertical="top" wrapText="1"/>
    </xf>
    <xf numFmtId="0" fontId="13" fillId="4" borderId="3" xfId="1" applyFont="1" applyFill="1" applyBorder="1" applyAlignment="1">
      <alignment vertical="top" wrapText="1"/>
    </xf>
    <xf numFmtId="0" fontId="14" fillId="0" borderId="0" xfId="1" applyFont="1" applyFill="1" applyBorder="1" applyAlignment="1">
      <alignment horizontal="center" vertical="top" wrapText="1"/>
    </xf>
    <xf numFmtId="0" fontId="13" fillId="3" borderId="1" xfId="1" applyFont="1" applyFill="1" applyBorder="1" applyAlignment="1">
      <alignment vertical="top"/>
    </xf>
    <xf numFmtId="0" fontId="13" fillId="3" borderId="2" xfId="1" applyFont="1" applyFill="1" applyBorder="1" applyAlignment="1">
      <alignment vertical="top" wrapText="1"/>
    </xf>
    <xf numFmtId="0" fontId="13" fillId="3" borderId="3" xfId="1" applyFont="1" applyFill="1" applyBorder="1" applyAlignment="1">
      <alignment vertical="top" wrapText="1"/>
    </xf>
    <xf numFmtId="0" fontId="14" fillId="3" borderId="1" xfId="1" applyFont="1" applyFill="1" applyBorder="1" applyAlignment="1">
      <alignment horizontal="center" vertical="top" wrapText="1"/>
    </xf>
    <xf numFmtId="0" fontId="15" fillId="3" borderId="2" xfId="1" applyFont="1" applyFill="1" applyBorder="1" applyAlignment="1">
      <alignment vertical="top" wrapText="1"/>
    </xf>
    <xf numFmtId="0" fontId="15" fillId="3" borderId="3" xfId="1" applyFont="1" applyFill="1" applyBorder="1" applyAlignment="1">
      <alignment vertical="top" wrapText="1"/>
    </xf>
    <xf numFmtId="0" fontId="14" fillId="3" borderId="5" xfId="1" applyFont="1" applyFill="1" applyBorder="1" applyAlignment="1">
      <alignment horizontal="center" vertical="top" wrapText="1"/>
    </xf>
    <xf numFmtId="1" fontId="14" fillId="3" borderId="10" xfId="1" applyNumberFormat="1" applyFont="1" applyFill="1" applyBorder="1" applyAlignment="1">
      <alignment horizontal="center" vertical="top" wrapText="1"/>
    </xf>
    <xf numFmtId="1" fontId="14" fillId="3" borderId="12" xfId="1" applyNumberFormat="1" applyFont="1" applyFill="1" applyBorder="1" applyAlignment="1">
      <alignment horizontal="center" vertical="top" wrapText="1"/>
    </xf>
    <xf numFmtId="0" fontId="14" fillId="3" borderId="12" xfId="1" applyFont="1" applyFill="1" applyBorder="1" applyAlignment="1">
      <alignment horizontal="left" vertical="top" wrapText="1"/>
    </xf>
    <xf numFmtId="0" fontId="13" fillId="5" borderId="5" xfId="1" applyFont="1" applyFill="1" applyBorder="1" applyAlignment="1">
      <alignment vertical="top"/>
    </xf>
    <xf numFmtId="0" fontId="13" fillId="5" borderId="1" xfId="1" applyFont="1" applyFill="1" applyBorder="1" applyAlignment="1">
      <alignment vertical="top"/>
    </xf>
    <xf numFmtId="0" fontId="13" fillId="5" borderId="2" xfId="1" applyFont="1" applyFill="1" applyBorder="1" applyAlignment="1">
      <alignment vertical="top"/>
    </xf>
    <xf numFmtId="0" fontId="13" fillId="5" borderId="3" xfId="1" applyFont="1" applyFill="1" applyBorder="1" applyAlignment="1">
      <alignment vertical="top"/>
    </xf>
    <xf numFmtId="0" fontId="14" fillId="5" borderId="1" xfId="1" applyFont="1" applyFill="1" applyBorder="1" applyAlignment="1">
      <alignment horizontal="center" vertical="top" wrapText="1"/>
    </xf>
    <xf numFmtId="0" fontId="15" fillId="5" borderId="2" xfId="1" applyFont="1" applyFill="1" applyBorder="1" applyAlignment="1">
      <alignment vertical="top" wrapText="1"/>
    </xf>
    <xf numFmtId="0" fontId="15" fillId="5" borderId="3" xfId="1" applyFont="1" applyFill="1" applyBorder="1" applyAlignment="1">
      <alignment vertical="top" wrapText="1"/>
    </xf>
    <xf numFmtId="0" fontId="14" fillId="5" borderId="5" xfId="1" applyFont="1" applyFill="1" applyBorder="1" applyAlignment="1">
      <alignment horizontal="left" vertical="top" wrapText="1"/>
    </xf>
    <xf numFmtId="0" fontId="14" fillId="5" borderId="5" xfId="1" applyFont="1" applyFill="1" applyBorder="1" applyAlignment="1">
      <alignment horizontal="center" vertical="top" wrapText="1"/>
    </xf>
    <xf numFmtId="0" fontId="14" fillId="6" borderId="1" xfId="1" applyFont="1" applyFill="1" applyBorder="1" applyAlignment="1">
      <alignment horizontal="center" vertical="top" wrapText="1"/>
    </xf>
    <xf numFmtId="0" fontId="15" fillId="6" borderId="2" xfId="1" applyFont="1" applyFill="1" applyBorder="1" applyAlignment="1">
      <alignment vertical="top" wrapText="1"/>
    </xf>
    <xf numFmtId="0" fontId="15" fillId="6" borderId="3" xfId="1" applyFont="1" applyFill="1" applyBorder="1" applyAlignment="1">
      <alignment vertical="top" wrapText="1"/>
    </xf>
    <xf numFmtId="0" fontId="13" fillId="0" borderId="0" xfId="1" applyFont="1" applyFill="1" applyBorder="1" applyAlignment="1">
      <alignment horizontal="left" vertical="top" wrapText="1"/>
    </xf>
    <xf numFmtId="0" fontId="14" fillId="0" borderId="4" xfId="1" applyFont="1" applyFill="1" applyBorder="1" applyAlignment="1">
      <alignment vertical="top" wrapText="1"/>
    </xf>
    <xf numFmtId="1" fontId="4" fillId="6" borderId="10" xfId="1" applyNumberFormat="1" applyFont="1" applyFill="1" applyBorder="1" applyAlignment="1">
      <alignment horizontal="center" vertical="top" wrapText="1"/>
    </xf>
    <xf numFmtId="0" fontId="4" fillId="6" borderId="10" xfId="1" applyFont="1" applyFill="1" applyBorder="1" applyAlignment="1">
      <alignment horizontal="left" vertical="top" wrapText="1"/>
    </xf>
    <xf numFmtId="1" fontId="4" fillId="6" borderId="12" xfId="1" applyNumberFormat="1" applyFont="1" applyFill="1" applyBorder="1" applyAlignment="1">
      <alignment horizontal="center" vertical="top" wrapText="1"/>
    </xf>
    <xf numFmtId="0" fontId="4" fillId="6" borderId="12" xfId="1" applyFont="1" applyFill="1" applyBorder="1" applyAlignment="1">
      <alignment horizontal="left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6" borderId="9" xfId="1" applyFont="1" applyFill="1" applyBorder="1" applyAlignment="1">
      <alignment horizontal="center" vertical="top" wrapText="1"/>
    </xf>
    <xf numFmtId="0" fontId="4" fillId="6" borderId="5" xfId="1" applyFont="1" applyFill="1" applyBorder="1" applyAlignment="1">
      <alignment vertical="top" wrapText="1"/>
    </xf>
    <xf numFmtId="2" fontId="2" fillId="6" borderId="9" xfId="0" applyNumberFormat="1" applyFont="1" applyFill="1" applyBorder="1" applyAlignment="1">
      <alignment horizontal="center" vertical="top" wrapText="1"/>
    </xf>
    <xf numFmtId="0" fontId="3" fillId="6" borderId="9" xfId="1" applyFont="1" applyFill="1" applyBorder="1" applyAlignment="1">
      <alignment horizontal="center" vertical="top" wrapText="1"/>
    </xf>
    <xf numFmtId="0" fontId="16" fillId="7" borderId="12" xfId="1" applyFont="1" applyFill="1" applyBorder="1" applyAlignment="1">
      <alignment horizontal="center" vertical="center"/>
    </xf>
    <xf numFmtId="0" fontId="16" fillId="7" borderId="11" xfId="1" applyFont="1" applyFill="1" applyBorder="1" applyAlignment="1">
      <alignment horizontal="center" vertical="center" wrapText="1"/>
    </xf>
    <xf numFmtId="0" fontId="16" fillId="7" borderId="7" xfId="1" applyFont="1" applyFill="1" applyBorder="1" applyAlignment="1">
      <alignment horizontal="center" vertical="center" wrapText="1"/>
    </xf>
    <xf numFmtId="0" fontId="16" fillId="7" borderId="9" xfId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9" fillId="8" borderId="5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top" wrapText="1"/>
    </xf>
    <xf numFmtId="0" fontId="17" fillId="2" borderId="5" xfId="1" applyFont="1" applyFill="1" applyBorder="1" applyAlignment="1">
      <alignment horizontal="center" vertical="top" wrapText="1"/>
    </xf>
    <xf numFmtId="2" fontId="2" fillId="0" borderId="5" xfId="0" applyNumberFormat="1" applyFont="1" applyFill="1" applyBorder="1" applyAlignment="1">
      <alignment horizontal="center" vertical="top" wrapText="1"/>
    </xf>
    <xf numFmtId="49" fontId="3" fillId="2" borderId="5" xfId="1" quotePrefix="1" applyNumberFormat="1" applyFont="1" applyFill="1" applyBorder="1" applyAlignment="1">
      <alignment horizontal="center" wrapText="1"/>
    </xf>
    <xf numFmtId="0" fontId="4" fillId="6" borderId="13" xfId="1" applyFont="1" applyFill="1" applyBorder="1" applyAlignment="1">
      <alignment horizontal="left" vertical="top" wrapText="1"/>
    </xf>
    <xf numFmtId="0" fontId="4" fillId="6" borderId="11" xfId="1" applyFont="1" applyFill="1" applyBorder="1" applyAlignment="1">
      <alignment horizontal="left" vertical="top" wrapText="1"/>
    </xf>
    <xf numFmtId="49" fontId="13" fillId="2" borderId="5" xfId="1" quotePrefix="1" applyNumberFormat="1" applyFont="1" applyFill="1" applyBorder="1" applyAlignment="1">
      <alignment horizontal="center" wrapText="1"/>
    </xf>
    <xf numFmtId="0" fontId="14" fillId="6" borderId="9" xfId="1" applyFont="1" applyFill="1" applyBorder="1" applyAlignment="1">
      <alignment horizontal="center" vertical="top" wrapText="1"/>
    </xf>
    <xf numFmtId="0" fontId="13" fillId="6" borderId="9" xfId="1" applyFont="1" applyFill="1" applyBorder="1" applyAlignment="1">
      <alignment horizontal="center" vertical="top" wrapText="1"/>
    </xf>
    <xf numFmtId="0" fontId="14" fillId="6" borderId="5" xfId="1" applyFont="1" applyFill="1" applyBorder="1" applyAlignment="1">
      <alignment vertical="top" wrapText="1"/>
    </xf>
    <xf numFmtId="1" fontId="14" fillId="6" borderId="10" xfId="1" applyNumberFormat="1" applyFont="1" applyFill="1" applyBorder="1" applyAlignment="1">
      <alignment horizontal="center" vertical="top" wrapText="1"/>
    </xf>
    <xf numFmtId="0" fontId="14" fillId="6" borderId="10" xfId="1" applyFont="1" applyFill="1" applyBorder="1" applyAlignment="1">
      <alignment horizontal="left" vertical="top" wrapText="1"/>
    </xf>
    <xf numFmtId="0" fontId="14" fillId="6" borderId="13" xfId="1" applyFont="1" applyFill="1" applyBorder="1" applyAlignment="1">
      <alignment horizontal="left" vertical="top" wrapText="1"/>
    </xf>
    <xf numFmtId="1" fontId="14" fillId="6" borderId="12" xfId="1" applyNumberFormat="1" applyFont="1" applyFill="1" applyBorder="1" applyAlignment="1">
      <alignment horizontal="center" vertical="top" wrapText="1"/>
    </xf>
    <xf numFmtId="0" fontId="14" fillId="6" borderId="12" xfId="1" applyFont="1" applyFill="1" applyBorder="1" applyAlignment="1">
      <alignment horizontal="left" vertical="top" wrapText="1"/>
    </xf>
    <xf numFmtId="0" fontId="14" fillId="6" borderId="11" xfId="1" applyFont="1" applyFill="1" applyBorder="1" applyAlignment="1">
      <alignment horizontal="left" vertical="top" wrapText="1"/>
    </xf>
    <xf numFmtId="2" fontId="14" fillId="5" borderId="5" xfId="1" applyNumberFormat="1" applyFont="1" applyFill="1" applyBorder="1" applyAlignment="1">
      <alignment horizontal="center" vertical="top" wrapText="1"/>
    </xf>
    <xf numFmtId="2" fontId="14" fillId="6" borderId="9" xfId="0" applyNumberFormat="1" applyFont="1" applyFill="1" applyBorder="1" applyAlignment="1">
      <alignment horizontal="center" vertical="top" wrapText="1"/>
    </xf>
    <xf numFmtId="0" fontId="18" fillId="0" borderId="1" xfId="1" applyFont="1" applyFill="1" applyBorder="1" applyAlignment="1">
      <alignment horizontal="left" vertical="top" wrapText="1"/>
    </xf>
    <xf numFmtId="0" fontId="18" fillId="0" borderId="5" xfId="1" applyFont="1" applyFill="1" applyBorder="1" applyAlignment="1">
      <alignment horizontal="left" vertical="top" wrapText="1"/>
    </xf>
    <xf numFmtId="0" fontId="18" fillId="0" borderId="5" xfId="1" applyFont="1" applyFill="1" applyBorder="1" applyAlignment="1">
      <alignment horizontal="center" vertical="top" wrapText="1"/>
    </xf>
    <xf numFmtId="49" fontId="20" fillId="2" borderId="5" xfId="1" quotePrefix="1" applyNumberFormat="1" applyFont="1" applyFill="1" applyBorder="1" applyAlignment="1">
      <alignment horizontal="center" wrapText="1"/>
    </xf>
    <xf numFmtId="0" fontId="20" fillId="2" borderId="5" xfId="1" applyFont="1" applyFill="1" applyBorder="1" applyAlignment="1">
      <alignment horizontal="center" vertical="top" wrapText="1"/>
    </xf>
    <xf numFmtId="0" fontId="21" fillId="2" borderId="5" xfId="1" applyFont="1" applyFill="1" applyBorder="1" applyAlignment="1">
      <alignment horizontal="center" vertical="top" wrapText="1"/>
    </xf>
    <xf numFmtId="49" fontId="9" fillId="2" borderId="5" xfId="1" quotePrefix="1" applyNumberFormat="1" applyFont="1" applyFill="1" applyBorder="1" applyAlignment="1">
      <alignment horizontal="center" wrapText="1"/>
    </xf>
    <xf numFmtId="3" fontId="18" fillId="0" borderId="5" xfId="1" applyNumberFormat="1" applyFont="1" applyFill="1" applyBorder="1" applyAlignment="1">
      <alignment horizontal="center" vertical="top" wrapText="1"/>
    </xf>
    <xf numFmtId="37" fontId="18" fillId="0" borderId="5" xfId="2" applyNumberFormat="1" applyFont="1" applyFill="1" applyBorder="1" applyAlignment="1">
      <alignment horizontal="center" vertical="top" wrapText="1"/>
    </xf>
    <xf numFmtId="0" fontId="8" fillId="9" borderId="7" xfId="1" applyFont="1" applyFill="1" applyBorder="1" applyAlignment="1">
      <alignment horizontal="center" vertical="top" wrapText="1"/>
    </xf>
    <xf numFmtId="0" fontId="8" fillId="9" borderId="9" xfId="1" applyFont="1" applyFill="1" applyBorder="1" applyAlignment="1">
      <alignment horizontal="center" vertical="top" wrapText="1"/>
    </xf>
    <xf numFmtId="0" fontId="18" fillId="0" borderId="5" xfId="0" applyNumberFormat="1" applyFont="1" applyFill="1" applyBorder="1" applyAlignment="1">
      <alignment horizontal="left" vertical="top" wrapText="1"/>
    </xf>
    <xf numFmtId="0" fontId="18" fillId="0" borderId="5" xfId="0" applyNumberFormat="1" applyFont="1" applyBorder="1" applyAlignment="1">
      <alignment horizontal="left" vertical="top" wrapText="1"/>
    </xf>
    <xf numFmtId="1" fontId="18" fillId="6" borderId="5" xfId="0" applyNumberFormat="1" applyFont="1" applyFill="1" applyBorder="1" applyAlignment="1">
      <alignment horizontal="center" vertical="top" wrapText="1"/>
    </xf>
    <xf numFmtId="1" fontId="18" fillId="6" borderId="9" xfId="0" applyNumberFormat="1" applyFont="1" applyFill="1" applyBorder="1" applyAlignment="1">
      <alignment horizontal="center" vertical="top" wrapText="1"/>
    </xf>
    <xf numFmtId="0" fontId="15" fillId="6" borderId="2" xfId="1" applyFont="1" applyFill="1" applyBorder="1" applyAlignment="1">
      <alignment vertical="top"/>
    </xf>
    <xf numFmtId="0" fontId="11" fillId="6" borderId="2" xfId="1" applyFont="1" applyFill="1" applyBorder="1" applyAlignment="1">
      <alignment vertical="top"/>
    </xf>
    <xf numFmtId="0" fontId="4" fillId="0" borderId="0" xfId="0" applyFont="1" applyAlignment="1">
      <alignment horizontal="left" vertical="center"/>
    </xf>
    <xf numFmtId="0" fontId="7" fillId="0" borderId="0" xfId="1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4" borderId="2" xfId="1" applyFont="1" applyFill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0" fontId="24" fillId="0" borderId="0" xfId="3" applyFont="1" applyAlignment="1">
      <alignment horizontal="left" vertical="center"/>
    </xf>
    <xf numFmtId="1" fontId="4" fillId="5" borderId="10" xfId="1" applyNumberFormat="1" applyFont="1" applyFill="1" applyBorder="1" applyAlignment="1">
      <alignment horizontal="center" vertical="top" wrapText="1"/>
    </xf>
    <xf numFmtId="0" fontId="4" fillId="5" borderId="10" xfId="1" applyFont="1" applyFill="1" applyBorder="1" applyAlignment="1">
      <alignment horizontal="left" vertical="top" wrapText="1"/>
    </xf>
    <xf numFmtId="1" fontId="14" fillId="5" borderId="10" xfId="1" applyNumberFormat="1" applyFont="1" applyFill="1" applyBorder="1" applyAlignment="1">
      <alignment horizontal="center" vertical="top" wrapText="1"/>
    </xf>
    <xf numFmtId="1" fontId="14" fillId="5" borderId="12" xfId="1" applyNumberFormat="1" applyFont="1" applyFill="1" applyBorder="1" applyAlignment="1">
      <alignment horizontal="center" vertical="top" wrapText="1"/>
    </xf>
    <xf numFmtId="0" fontId="14" fillId="5" borderId="10" xfId="1" applyFont="1" applyFill="1" applyBorder="1" applyAlignment="1">
      <alignment horizontal="left" vertical="top" wrapText="1"/>
    </xf>
    <xf numFmtId="0" fontId="14" fillId="5" borderId="12" xfId="1" applyFont="1" applyFill="1" applyBorder="1" applyAlignment="1">
      <alignment horizontal="left" vertical="top" wrapText="1"/>
    </xf>
    <xf numFmtId="0" fontId="7" fillId="6" borderId="9" xfId="1" applyFont="1" applyFill="1" applyBorder="1" applyAlignment="1">
      <alignment vertical="top" wrapText="1"/>
    </xf>
    <xf numFmtId="0" fontId="4" fillId="0" borderId="10" xfId="1" applyFont="1" applyFill="1" applyBorder="1" applyAlignment="1">
      <alignment horizontal="center" vertical="top" wrapText="1"/>
    </xf>
    <xf numFmtId="0" fontId="18" fillId="0" borderId="12" xfId="1" applyFont="1" applyFill="1" applyBorder="1" applyAlignment="1">
      <alignment horizontal="center" vertical="top" wrapText="1"/>
    </xf>
    <xf numFmtId="37" fontId="18" fillId="0" borderId="12" xfId="2" applyNumberFormat="1" applyFont="1" applyFill="1" applyBorder="1" applyAlignment="1">
      <alignment horizontal="left" vertical="top" wrapText="1"/>
    </xf>
    <xf numFmtId="0" fontId="8" fillId="0" borderId="0" xfId="1" applyFont="1" applyFill="1" applyAlignment="1">
      <alignment horizontal="center" vertical="center"/>
    </xf>
    <xf numFmtId="0" fontId="16" fillId="7" borderId="9" xfId="1" applyFont="1" applyFill="1" applyBorder="1" applyAlignment="1">
      <alignment horizontal="center" vertical="center"/>
    </xf>
    <xf numFmtId="0" fontId="16" fillId="7" borderId="12" xfId="1" applyFont="1" applyFill="1" applyBorder="1" applyAlignment="1">
      <alignment horizontal="center" vertical="center"/>
    </xf>
    <xf numFmtId="0" fontId="8" fillId="9" borderId="7" xfId="1" applyFont="1" applyFill="1" applyBorder="1" applyAlignment="1">
      <alignment horizontal="center" vertical="top" wrapText="1"/>
    </xf>
    <xf numFmtId="0" fontId="8" fillId="9" borderId="11" xfId="1" applyFont="1" applyFill="1" applyBorder="1" applyAlignment="1">
      <alignment horizontal="center" vertical="top" wrapText="1"/>
    </xf>
    <xf numFmtId="0" fontId="5" fillId="9" borderId="7" xfId="1" applyFont="1" applyFill="1" applyBorder="1" applyAlignment="1">
      <alignment horizontal="center" vertical="top" wrapText="1"/>
    </xf>
    <xf numFmtId="0" fontId="5" fillId="9" borderId="11" xfId="1" applyFont="1" applyFill="1" applyBorder="1" applyAlignment="1">
      <alignment horizontal="center" vertical="top" wrapText="1"/>
    </xf>
    <xf numFmtId="0" fontId="8" fillId="9" borderId="9" xfId="1" applyFont="1" applyFill="1" applyBorder="1" applyAlignment="1">
      <alignment horizontal="center" vertical="top" wrapText="1"/>
    </xf>
    <xf numFmtId="0" fontId="8" fillId="9" borderId="12" xfId="1" applyFont="1" applyFill="1" applyBorder="1" applyAlignment="1">
      <alignment horizontal="center" vertical="top" wrapText="1"/>
    </xf>
    <xf numFmtId="0" fontId="8" fillId="9" borderId="12" xfId="1" applyFont="1" applyFill="1" applyBorder="1" applyAlignment="1">
      <alignment horizontal="center" vertical="top"/>
    </xf>
    <xf numFmtId="0" fontId="8" fillId="9" borderId="1" xfId="1" applyFont="1" applyFill="1" applyBorder="1" applyAlignment="1">
      <alignment horizontal="center" vertical="top" wrapText="1"/>
    </xf>
    <xf numFmtId="0" fontId="8" fillId="9" borderId="3" xfId="1" applyFont="1" applyFill="1" applyBorder="1" applyAlignment="1">
      <alignment horizontal="center" vertical="top" wrapText="1"/>
    </xf>
    <xf numFmtId="1" fontId="4" fillId="6" borderId="9" xfId="1" applyNumberFormat="1" applyFont="1" applyFill="1" applyBorder="1" applyAlignment="1">
      <alignment horizontal="center" vertical="top" wrapText="1"/>
    </xf>
    <xf numFmtId="1" fontId="4" fillId="6" borderId="10" xfId="1" applyNumberFormat="1" applyFont="1" applyFill="1" applyBorder="1" applyAlignment="1">
      <alignment horizontal="center" vertical="top" wrapText="1"/>
    </xf>
    <xf numFmtId="0" fontId="4" fillId="6" borderId="9" xfId="1" applyFont="1" applyFill="1" applyBorder="1" applyAlignment="1">
      <alignment horizontal="left" vertical="top" wrapText="1"/>
    </xf>
    <xf numFmtId="0" fontId="4" fillId="6" borderId="10" xfId="1" applyFont="1" applyFill="1" applyBorder="1" applyAlignment="1">
      <alignment horizontal="left" vertical="top" wrapText="1"/>
    </xf>
    <xf numFmtId="0" fontId="4" fillId="6" borderId="5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center" vertical="top" wrapText="1"/>
    </xf>
    <xf numFmtId="0" fontId="11" fillId="2" borderId="1" xfId="1" applyFont="1" applyFill="1" applyBorder="1" applyAlignment="1">
      <alignment horizontal="left" vertical="top" wrapText="1"/>
    </xf>
    <xf numFmtId="0" fontId="11" fillId="2" borderId="2" xfId="1" applyFont="1" applyFill="1" applyBorder="1" applyAlignment="1">
      <alignment horizontal="left" vertical="top" wrapText="1"/>
    </xf>
    <xf numFmtId="0" fontId="11" fillId="2" borderId="3" xfId="1" applyFont="1" applyFill="1" applyBorder="1" applyAlignment="1">
      <alignment horizontal="left" vertical="top" wrapText="1"/>
    </xf>
    <xf numFmtId="49" fontId="3" fillId="2" borderId="1" xfId="1" quotePrefix="1" applyNumberFormat="1" applyFont="1" applyFill="1" applyBorder="1" applyAlignment="1">
      <alignment horizontal="center" wrapText="1"/>
    </xf>
    <xf numFmtId="49" fontId="3" fillId="2" borderId="3" xfId="1" quotePrefix="1" applyNumberFormat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vertical="top" wrapText="1"/>
    </xf>
    <xf numFmtId="0" fontId="3" fillId="2" borderId="3" xfId="1" applyFont="1" applyFill="1" applyBorder="1" applyAlignment="1">
      <alignment horizontal="center" vertical="top" wrapText="1"/>
    </xf>
    <xf numFmtId="0" fontId="4" fillId="3" borderId="9" xfId="1" applyFont="1" applyFill="1" applyBorder="1" applyAlignment="1">
      <alignment horizontal="left" vertical="top" wrapText="1"/>
    </xf>
    <xf numFmtId="0" fontId="4" fillId="3" borderId="10" xfId="1" applyFont="1" applyFill="1" applyBorder="1" applyAlignment="1">
      <alignment horizontal="left" vertical="top" wrapText="1"/>
    </xf>
    <xf numFmtId="0" fontId="4" fillId="3" borderId="12" xfId="1" applyFont="1" applyFill="1" applyBorder="1" applyAlignment="1">
      <alignment horizontal="left" vertical="top" wrapText="1"/>
    </xf>
    <xf numFmtId="1" fontId="4" fillId="5" borderId="9" xfId="1" applyNumberFormat="1" applyFont="1" applyFill="1" applyBorder="1" applyAlignment="1">
      <alignment horizontal="center" vertical="top" wrapText="1"/>
    </xf>
    <xf numFmtId="1" fontId="4" fillId="5" borderId="10" xfId="1" applyNumberFormat="1" applyFont="1" applyFill="1" applyBorder="1" applyAlignment="1">
      <alignment horizontal="center" vertical="top" wrapText="1"/>
    </xf>
    <xf numFmtId="0" fontId="4" fillId="5" borderId="9" xfId="1" applyFont="1" applyFill="1" applyBorder="1" applyAlignment="1">
      <alignment horizontal="left" vertical="top" wrapText="1"/>
    </xf>
    <xf numFmtId="0" fontId="4" fillId="5" borderId="10" xfId="1" applyFont="1" applyFill="1" applyBorder="1" applyAlignment="1">
      <alignment horizontal="left" vertical="top" wrapText="1"/>
    </xf>
    <xf numFmtId="1" fontId="4" fillId="3" borderId="9" xfId="1" applyNumberFormat="1" applyFont="1" applyFill="1" applyBorder="1" applyAlignment="1">
      <alignment horizontal="center" vertical="top" wrapText="1"/>
    </xf>
    <xf numFmtId="1" fontId="4" fillId="3" borderId="10" xfId="1" applyNumberFormat="1" applyFont="1" applyFill="1" applyBorder="1" applyAlignment="1">
      <alignment horizontal="center" vertical="top" wrapText="1"/>
    </xf>
    <xf numFmtId="0" fontId="14" fillId="6" borderId="5" xfId="1" applyFont="1" applyFill="1" applyBorder="1" applyAlignment="1">
      <alignment horizontal="left" vertical="top" wrapText="1"/>
    </xf>
    <xf numFmtId="1" fontId="14" fillId="5" borderId="9" xfId="1" applyNumberFormat="1" applyFont="1" applyFill="1" applyBorder="1" applyAlignment="1">
      <alignment horizontal="center" vertical="top" wrapText="1"/>
    </xf>
    <xf numFmtId="1" fontId="14" fillId="5" borderId="10" xfId="1" applyNumberFormat="1" applyFont="1" applyFill="1" applyBorder="1" applyAlignment="1">
      <alignment horizontal="center" vertical="top" wrapText="1"/>
    </xf>
    <xf numFmtId="0" fontId="14" fillId="5" borderId="9" xfId="1" applyFont="1" applyFill="1" applyBorder="1" applyAlignment="1">
      <alignment horizontal="left" vertical="top" wrapText="1"/>
    </xf>
    <xf numFmtId="0" fontId="14" fillId="5" borderId="10" xfId="1" applyFont="1" applyFill="1" applyBorder="1" applyAlignment="1">
      <alignment horizontal="left" vertical="top" wrapText="1"/>
    </xf>
    <xf numFmtId="1" fontId="14" fillId="6" borderId="9" xfId="1" applyNumberFormat="1" applyFont="1" applyFill="1" applyBorder="1" applyAlignment="1">
      <alignment horizontal="center" vertical="top" wrapText="1"/>
    </xf>
    <xf numFmtId="1" fontId="14" fillId="6" borderId="10" xfId="1" applyNumberFormat="1" applyFont="1" applyFill="1" applyBorder="1" applyAlignment="1">
      <alignment horizontal="center" vertical="top" wrapText="1"/>
    </xf>
    <xf numFmtId="0" fontId="14" fillId="6" borderId="9" xfId="1" applyFont="1" applyFill="1" applyBorder="1" applyAlignment="1">
      <alignment horizontal="left" vertical="top" wrapText="1"/>
    </xf>
    <xf numFmtId="0" fontId="14" fillId="6" borderId="10" xfId="1" applyFont="1" applyFill="1" applyBorder="1" applyAlignment="1">
      <alignment horizontal="left" vertical="top" wrapText="1"/>
    </xf>
    <xf numFmtId="0" fontId="4" fillId="5" borderId="12" xfId="1" applyFont="1" applyFill="1" applyBorder="1" applyAlignment="1">
      <alignment horizontal="left" vertical="top" wrapText="1"/>
    </xf>
    <xf numFmtId="0" fontId="13" fillId="0" borderId="0" xfId="1" applyFont="1" applyFill="1" applyBorder="1" applyAlignment="1">
      <alignment horizontal="center" vertical="top" wrapText="1"/>
    </xf>
    <xf numFmtId="0" fontId="15" fillId="2" borderId="1" xfId="1" applyFont="1" applyFill="1" applyBorder="1" applyAlignment="1">
      <alignment horizontal="left" vertical="top" wrapText="1"/>
    </xf>
    <xf numFmtId="0" fontId="15" fillId="2" borderId="2" xfId="1" applyFont="1" applyFill="1" applyBorder="1" applyAlignment="1">
      <alignment horizontal="left" vertical="top" wrapText="1"/>
    </xf>
    <xf numFmtId="0" fontId="15" fillId="2" borderId="3" xfId="1" applyFont="1" applyFill="1" applyBorder="1" applyAlignment="1">
      <alignment horizontal="left" vertical="top" wrapText="1"/>
    </xf>
    <xf numFmtId="49" fontId="13" fillId="2" borderId="1" xfId="1" quotePrefix="1" applyNumberFormat="1" applyFont="1" applyFill="1" applyBorder="1" applyAlignment="1">
      <alignment horizontal="center" wrapText="1"/>
    </xf>
    <xf numFmtId="49" fontId="13" fillId="2" borderId="3" xfId="1" quotePrefix="1" applyNumberFormat="1" applyFont="1" applyFill="1" applyBorder="1" applyAlignment="1">
      <alignment horizontal="center" wrapText="1"/>
    </xf>
    <xf numFmtId="0" fontId="13" fillId="2" borderId="1" xfId="1" applyFont="1" applyFill="1" applyBorder="1" applyAlignment="1">
      <alignment horizontal="center" vertical="top" wrapText="1"/>
    </xf>
    <xf numFmtId="0" fontId="13" fillId="2" borderId="3" xfId="1" applyFont="1" applyFill="1" applyBorder="1" applyAlignment="1">
      <alignment horizontal="center" vertical="top" wrapText="1"/>
    </xf>
    <xf numFmtId="1" fontId="14" fillId="3" borderId="9" xfId="1" applyNumberFormat="1" applyFont="1" applyFill="1" applyBorder="1" applyAlignment="1">
      <alignment horizontal="center" vertical="top" wrapText="1"/>
    </xf>
    <xf numFmtId="1" fontId="14" fillId="3" borderId="10" xfId="1" applyNumberFormat="1" applyFont="1" applyFill="1" applyBorder="1" applyAlignment="1">
      <alignment horizontal="center" vertical="top" wrapText="1"/>
    </xf>
    <xf numFmtId="0" fontId="14" fillId="3" borderId="9" xfId="1" applyFont="1" applyFill="1" applyBorder="1" applyAlignment="1">
      <alignment horizontal="left" vertical="top" wrapText="1"/>
    </xf>
    <xf numFmtId="0" fontId="14" fillId="3" borderId="10" xfId="1" applyFont="1" applyFill="1" applyBorder="1" applyAlignment="1">
      <alignment horizontal="left" vertical="top" wrapText="1"/>
    </xf>
    <xf numFmtId="0" fontId="14" fillId="3" borderId="12" xfId="1" applyFont="1" applyFill="1" applyBorder="1" applyAlignment="1">
      <alignment horizontal="left" vertical="top" wrapText="1"/>
    </xf>
    <xf numFmtId="0" fontId="25" fillId="6" borderId="9" xfId="1" applyFont="1" applyFill="1" applyBorder="1" applyAlignment="1">
      <alignment vertical="top" wrapText="1"/>
    </xf>
    <xf numFmtId="3" fontId="2" fillId="6" borderId="5" xfId="0" applyNumberFormat="1" applyFont="1" applyFill="1" applyBorder="1" applyAlignment="1">
      <alignment horizontal="center" vertical="top" wrapText="1"/>
    </xf>
    <xf numFmtId="3" fontId="2" fillId="6" borderId="9" xfId="0" applyNumberFormat="1" applyFont="1" applyFill="1" applyBorder="1" applyAlignment="1">
      <alignment horizontal="center" vertical="top" wrapText="1"/>
    </xf>
    <xf numFmtId="0" fontId="3" fillId="10" borderId="5" xfId="1" applyFont="1" applyFill="1" applyBorder="1" applyAlignment="1">
      <alignment vertical="top"/>
    </xf>
    <xf numFmtId="0" fontId="3" fillId="10" borderId="1" xfId="1" applyFont="1" applyFill="1" applyBorder="1" applyAlignment="1">
      <alignment vertical="top"/>
    </xf>
    <xf numFmtId="0" fontId="3" fillId="10" borderId="2" xfId="1" applyFont="1" applyFill="1" applyBorder="1" applyAlignment="1">
      <alignment vertical="top"/>
    </xf>
    <xf numFmtId="0" fontId="3" fillId="10" borderId="3" xfId="1" applyFont="1" applyFill="1" applyBorder="1" applyAlignment="1">
      <alignment vertical="top"/>
    </xf>
    <xf numFmtId="1" fontId="4" fillId="10" borderId="9" xfId="1" applyNumberFormat="1" applyFont="1" applyFill="1" applyBorder="1" applyAlignment="1">
      <alignment horizontal="center" vertical="top" wrapText="1"/>
    </xf>
    <xf numFmtId="0" fontId="4" fillId="10" borderId="9" xfId="1" applyFont="1" applyFill="1" applyBorder="1" applyAlignment="1">
      <alignment horizontal="left" vertical="top" wrapText="1"/>
    </xf>
    <xf numFmtId="0" fontId="4" fillId="10" borderId="9" xfId="1" applyFont="1" applyFill="1" applyBorder="1" applyAlignment="1">
      <alignment horizontal="center" vertical="top" wrapText="1"/>
    </xf>
    <xf numFmtId="2" fontId="2" fillId="10" borderId="9" xfId="0" applyNumberFormat="1" applyFont="1" applyFill="1" applyBorder="1" applyAlignment="1">
      <alignment horizontal="center" vertical="top" wrapText="1"/>
    </xf>
    <xf numFmtId="0" fontId="3" fillId="10" borderId="9" xfId="1" applyFont="1" applyFill="1" applyBorder="1" applyAlignment="1">
      <alignment horizontal="center" vertical="top" wrapText="1"/>
    </xf>
    <xf numFmtId="1" fontId="4" fillId="10" borderId="10" xfId="1" applyNumberFormat="1" applyFont="1" applyFill="1" applyBorder="1" applyAlignment="1">
      <alignment horizontal="center" vertical="top" wrapText="1"/>
    </xf>
    <xf numFmtId="0" fontId="4" fillId="10" borderId="10" xfId="1" applyFont="1" applyFill="1" applyBorder="1" applyAlignment="1">
      <alignment horizontal="left" vertical="top" wrapText="1"/>
    </xf>
    <xf numFmtId="0" fontId="4" fillId="10" borderId="5" xfId="1" applyFont="1" applyFill="1" applyBorder="1" applyAlignment="1">
      <alignment vertical="top" wrapText="1"/>
    </xf>
    <xf numFmtId="3" fontId="2" fillId="10" borderId="5" xfId="0" applyNumberFormat="1" applyFont="1" applyFill="1" applyBorder="1" applyAlignment="1">
      <alignment horizontal="center" vertical="top" wrapText="1"/>
    </xf>
    <xf numFmtId="1" fontId="4" fillId="10" borderId="12" xfId="1" applyNumberFormat="1" applyFont="1" applyFill="1" applyBorder="1" applyAlignment="1">
      <alignment horizontal="center" vertical="top" wrapText="1"/>
    </xf>
    <xf numFmtId="0" fontId="4" fillId="10" borderId="12" xfId="1" applyFont="1" applyFill="1" applyBorder="1" applyAlignment="1">
      <alignment horizontal="left" vertical="top" wrapText="1"/>
    </xf>
    <xf numFmtId="0" fontId="7" fillId="10" borderId="5" xfId="1" applyFont="1" applyFill="1" applyBorder="1" applyAlignment="1">
      <alignment vertical="top" wrapText="1"/>
    </xf>
    <xf numFmtId="0" fontId="4" fillId="10" borderId="5" xfId="1" applyFont="1" applyFill="1" applyBorder="1" applyAlignment="1">
      <alignment horizontal="center" vertical="top" wrapText="1"/>
    </xf>
    <xf numFmtId="0" fontId="3" fillId="10" borderId="5" xfId="1" applyFont="1" applyFill="1" applyBorder="1" applyAlignment="1">
      <alignment horizontal="center" vertical="top" wrapText="1"/>
    </xf>
  </cellXfs>
  <cellStyles count="4">
    <cellStyle name="Comma" xfId="2" builtinId="3"/>
    <cellStyle name="Hyperlink" xfId="3" builtinId="8"/>
    <cellStyle name="Normal" xfId="0" builtinId="0"/>
    <cellStyle name="Normal 2" xfId="1" xr:uid="{76401505-92E1-4974-8946-92776FC41275}"/>
  </cellStyles>
  <dxfs count="0"/>
  <tableStyles count="0" defaultTableStyle="TableStyleMedium2" defaultPivotStyle="PivotStyleLight16"/>
  <colors>
    <mruColors>
      <color rgb="FF0000FF"/>
      <color rgb="FFCCFF66"/>
      <color rgb="FFCCFF99"/>
      <color rgb="FF00CC00"/>
      <color rgb="FF77BF5D"/>
      <color rgb="FF33CC33"/>
      <color rgb="FF99FF66"/>
      <color rgb="FF5F5F5F"/>
      <color rgb="FFE4F0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2FBE8-CAD5-4294-AD95-6882E5851C20}">
  <sheetPr>
    <tabColor rgb="FFFF0000"/>
  </sheetPr>
  <dimension ref="A1:C14"/>
  <sheetViews>
    <sheetView tabSelected="1" workbookViewId="0">
      <selection activeCell="F13" sqref="F13"/>
    </sheetView>
  </sheetViews>
  <sheetFormatPr defaultRowHeight="24.25"/>
  <cols>
    <col min="1" max="1" width="2.77734375" style="127" customWidth="1"/>
    <col min="2" max="2" width="3.77734375" style="127" customWidth="1"/>
    <col min="3" max="16384" width="8.88671875" style="127"/>
  </cols>
  <sheetData>
    <row r="1" spans="1:3">
      <c r="A1" s="129" t="s">
        <v>133</v>
      </c>
    </row>
    <row r="2" spans="1:3">
      <c r="A2" s="129"/>
    </row>
    <row r="3" spans="1:3">
      <c r="A3" s="131">
        <v>1</v>
      </c>
      <c r="B3" s="127" t="s">
        <v>135</v>
      </c>
    </row>
    <row r="4" spans="1:3">
      <c r="A4" s="131"/>
      <c r="B4" s="127">
        <v>1.1000000000000001</v>
      </c>
      <c r="C4" s="132" t="s">
        <v>146</v>
      </c>
    </row>
    <row r="5" spans="1:3">
      <c r="A5" s="131"/>
      <c r="B5" s="127">
        <v>1.2</v>
      </c>
      <c r="C5" s="132" t="s">
        <v>147</v>
      </c>
    </row>
    <row r="6" spans="1:3">
      <c r="A6" s="131">
        <v>2</v>
      </c>
      <c r="B6" s="127" t="s">
        <v>134</v>
      </c>
    </row>
    <row r="7" spans="1:3">
      <c r="A7" s="131">
        <v>3</v>
      </c>
      <c r="B7" s="127" t="s">
        <v>148</v>
      </c>
    </row>
    <row r="8" spans="1:3">
      <c r="A8" s="131"/>
      <c r="B8" s="128" t="s">
        <v>139</v>
      </c>
    </row>
    <row r="9" spans="1:3">
      <c r="A9" s="131">
        <v>4</v>
      </c>
      <c r="B9" s="5" t="s">
        <v>136</v>
      </c>
    </row>
    <row r="10" spans="1:3">
      <c r="A10" s="131">
        <v>5</v>
      </c>
      <c r="B10" s="5" t="s">
        <v>140</v>
      </c>
    </row>
    <row r="11" spans="1:3">
      <c r="A11" s="131">
        <v>6</v>
      </c>
      <c r="B11" s="127" t="s">
        <v>149</v>
      </c>
    </row>
    <row r="12" spans="1:3">
      <c r="A12" s="131">
        <v>7</v>
      </c>
      <c r="B12" s="128" t="s">
        <v>138</v>
      </c>
    </row>
    <row r="13" spans="1:3">
      <c r="A13" s="128"/>
      <c r="B13" s="128"/>
    </row>
    <row r="14" spans="1:3">
      <c r="C14" s="132"/>
    </row>
  </sheetData>
  <hyperlinks>
    <hyperlink ref="C4" location="'แบบรายงานข้อมูลพื้นฐาน สนข.'!A1" display="แบบรายงานข้อมูลพื้นฐานของกรุงเทพมหานคร ปี พ.ศ. 2562 (สำนักเทศกิจ)" xr:uid="{4E335E5B-6163-456A-96B5-D332774D6090}"/>
    <hyperlink ref="C5" location="'แบบรายงานข้อมูลเกณฑ์ชี้วัด สนข.'!A1" display="แบบรายงานข้อมูลเกณฑ์ชี้วัดมาตรฐานการจัดบริการสาธารณะของกรุงเทพมหานคร ปี พ.ศ. 2562 (สำนักเทศกิจ)" xr:uid="{71B46200-D7E8-4CF8-8E11-6D0A7FFF5A6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0485B-819D-45B5-899E-BC2284E3F62E}">
  <sheetPr>
    <tabColor rgb="FFFFFF00"/>
  </sheetPr>
  <dimension ref="A1:F61"/>
  <sheetViews>
    <sheetView zoomScaleNormal="100" workbookViewId="0">
      <pane ySplit="8" topLeftCell="A9" activePane="bottomLeft" state="frozen"/>
      <selection activeCell="E5" sqref="E5"/>
      <selection pane="bottomLeft" activeCell="H8" sqref="H8"/>
    </sheetView>
  </sheetViews>
  <sheetFormatPr defaultColWidth="9" defaultRowHeight="24.25"/>
  <cols>
    <col min="1" max="1" width="8.77734375" style="5" customWidth="1"/>
    <col min="2" max="2" width="12.21875" style="5" customWidth="1"/>
    <col min="3" max="3" width="43" style="5" customWidth="1"/>
    <col min="4" max="4" width="30.21875" style="5" customWidth="1"/>
    <col min="5" max="5" width="12.21875" style="5" customWidth="1"/>
    <col min="6" max="6" width="27.21875" style="5" customWidth="1"/>
    <col min="7" max="16384" width="9" style="5"/>
  </cols>
  <sheetData>
    <row r="1" spans="1:6" ht="23.1" customHeight="1">
      <c r="A1" s="143" t="s">
        <v>146</v>
      </c>
      <c r="B1" s="143"/>
      <c r="C1" s="143"/>
      <c r="D1" s="143"/>
      <c r="E1" s="143"/>
      <c r="F1" s="143"/>
    </row>
    <row r="2" spans="1:6" ht="19" customHeight="1">
      <c r="A2" s="5" t="s">
        <v>79</v>
      </c>
      <c r="B2" s="5" t="s">
        <v>150</v>
      </c>
    </row>
    <row r="3" spans="1:6" ht="19" customHeight="1">
      <c r="B3" s="5" t="s">
        <v>80</v>
      </c>
    </row>
    <row r="4" spans="1:6" ht="19" customHeight="1">
      <c r="B4" s="5" t="s">
        <v>151</v>
      </c>
    </row>
    <row r="5" spans="1:6" ht="19" customHeight="1">
      <c r="B5" s="5" t="s">
        <v>108</v>
      </c>
    </row>
    <row r="6" spans="1:6" ht="6.55" customHeight="1"/>
    <row r="7" spans="1:6" ht="22.25" customHeight="1">
      <c r="A7" s="150" t="s">
        <v>106</v>
      </c>
      <c r="B7" s="150" t="s">
        <v>107</v>
      </c>
      <c r="C7" s="146" t="s">
        <v>152</v>
      </c>
      <c r="D7" s="148" t="s">
        <v>123</v>
      </c>
      <c r="E7" s="153" t="s">
        <v>122</v>
      </c>
      <c r="F7" s="154"/>
    </row>
    <row r="8" spans="1:6" ht="89.7" customHeight="1">
      <c r="A8" s="151"/>
      <c r="B8" s="152"/>
      <c r="C8" s="147"/>
      <c r="D8" s="149"/>
      <c r="E8" s="119" t="s">
        <v>86</v>
      </c>
      <c r="F8" s="120" t="s">
        <v>85</v>
      </c>
    </row>
    <row r="9" spans="1:6" ht="23.1" customHeight="1">
      <c r="A9" s="144" t="s">
        <v>82</v>
      </c>
      <c r="B9" s="84" t="s">
        <v>55</v>
      </c>
      <c r="C9" s="85">
        <v>17</v>
      </c>
      <c r="D9" s="85">
        <v>4.0000000000000001E-3</v>
      </c>
      <c r="E9" s="86">
        <v>7</v>
      </c>
      <c r="F9" s="87" t="s">
        <v>83</v>
      </c>
    </row>
    <row r="10" spans="1:6" ht="23.1" customHeight="1">
      <c r="A10" s="145"/>
      <c r="B10" s="84" t="s">
        <v>72</v>
      </c>
      <c r="C10" s="85">
        <v>32</v>
      </c>
      <c r="D10" s="85">
        <v>0.05</v>
      </c>
      <c r="E10" s="86">
        <v>17</v>
      </c>
      <c r="F10" s="87" t="s">
        <v>84</v>
      </c>
    </row>
    <row r="11" spans="1:6" ht="23.1" customHeight="1">
      <c r="A11" s="88">
        <v>1</v>
      </c>
      <c r="B11" s="89" t="s">
        <v>26</v>
      </c>
      <c r="C11" s="89"/>
      <c r="D11" s="90"/>
      <c r="E11" s="89"/>
      <c r="F11" s="89"/>
    </row>
    <row r="12" spans="1:6" ht="23.1" customHeight="1">
      <c r="A12" s="88">
        <v>2</v>
      </c>
      <c r="B12" s="89" t="s">
        <v>73</v>
      </c>
      <c r="C12" s="89"/>
      <c r="D12" s="90"/>
      <c r="E12" s="89"/>
      <c r="F12" s="89"/>
    </row>
    <row r="13" spans="1:6" ht="23.1" customHeight="1">
      <c r="A13" s="88">
        <v>3</v>
      </c>
      <c r="B13" s="89" t="s">
        <v>27</v>
      </c>
      <c r="C13" s="89"/>
      <c r="D13" s="90"/>
      <c r="E13" s="89"/>
      <c r="F13" s="89"/>
    </row>
    <row r="14" spans="1:6" ht="23.1" customHeight="1">
      <c r="A14" s="88">
        <v>4</v>
      </c>
      <c r="B14" s="89" t="s">
        <v>28</v>
      </c>
      <c r="C14" s="89"/>
      <c r="D14" s="90"/>
      <c r="E14" s="89"/>
      <c r="F14" s="89"/>
    </row>
    <row r="15" spans="1:6" ht="23.1" customHeight="1">
      <c r="A15" s="88">
        <v>5</v>
      </c>
      <c r="B15" s="89" t="s">
        <v>29</v>
      </c>
      <c r="C15" s="89"/>
      <c r="D15" s="90"/>
      <c r="E15" s="89"/>
      <c r="F15" s="89"/>
    </row>
    <row r="16" spans="1:6" ht="23.1" customHeight="1">
      <c r="A16" s="88">
        <v>6</v>
      </c>
      <c r="B16" s="89" t="s">
        <v>30</v>
      </c>
      <c r="C16" s="89"/>
      <c r="D16" s="90"/>
      <c r="E16" s="89"/>
      <c r="F16" s="89"/>
    </row>
    <row r="17" spans="1:6" ht="23.1" customHeight="1">
      <c r="A17" s="88">
        <v>7</v>
      </c>
      <c r="B17" s="89" t="s">
        <v>31</v>
      </c>
      <c r="C17" s="89"/>
      <c r="D17" s="90"/>
      <c r="E17" s="89"/>
      <c r="F17" s="89"/>
    </row>
    <row r="18" spans="1:6" ht="23.1" customHeight="1">
      <c r="A18" s="88">
        <v>8</v>
      </c>
      <c r="B18" s="89" t="s">
        <v>32</v>
      </c>
      <c r="C18" s="89"/>
      <c r="D18" s="90"/>
      <c r="E18" s="89"/>
      <c r="F18" s="89"/>
    </row>
    <row r="19" spans="1:6" ht="23.1" customHeight="1">
      <c r="A19" s="88">
        <v>9</v>
      </c>
      <c r="B19" s="89" t="s">
        <v>33</v>
      </c>
      <c r="C19" s="89"/>
      <c r="D19" s="90"/>
      <c r="E19" s="89"/>
      <c r="F19" s="89"/>
    </row>
    <row r="20" spans="1:6" ht="23.1" customHeight="1">
      <c r="A20" s="88">
        <v>10</v>
      </c>
      <c r="B20" s="89" t="s">
        <v>34</v>
      </c>
      <c r="C20" s="89"/>
      <c r="D20" s="90"/>
      <c r="E20" s="89"/>
      <c r="F20" s="89"/>
    </row>
    <row r="21" spans="1:6" ht="23.1" customHeight="1">
      <c r="A21" s="88">
        <v>11</v>
      </c>
      <c r="B21" s="89" t="s">
        <v>35</v>
      </c>
      <c r="C21" s="89"/>
      <c r="D21" s="90"/>
      <c r="E21" s="89"/>
      <c r="F21" s="89"/>
    </row>
    <row r="22" spans="1:6" ht="23.1" customHeight="1">
      <c r="A22" s="88">
        <v>12</v>
      </c>
      <c r="B22" s="89" t="s">
        <v>36</v>
      </c>
      <c r="C22" s="89"/>
      <c r="D22" s="90"/>
      <c r="E22" s="89"/>
      <c r="F22" s="89"/>
    </row>
    <row r="23" spans="1:6" ht="23.1" customHeight="1">
      <c r="A23" s="88">
        <v>13</v>
      </c>
      <c r="B23" s="89" t="s">
        <v>74</v>
      </c>
      <c r="C23" s="89"/>
      <c r="D23" s="90"/>
      <c r="E23" s="89"/>
      <c r="F23" s="89"/>
    </row>
    <row r="24" spans="1:6" ht="23.1" customHeight="1">
      <c r="A24" s="88">
        <v>14</v>
      </c>
      <c r="B24" s="89" t="s">
        <v>37</v>
      </c>
      <c r="C24" s="89"/>
      <c r="D24" s="90"/>
      <c r="E24" s="89"/>
      <c r="F24" s="89"/>
    </row>
    <row r="25" spans="1:6" ht="23.1" customHeight="1">
      <c r="A25" s="88">
        <v>15</v>
      </c>
      <c r="B25" s="89" t="s">
        <v>38</v>
      </c>
      <c r="C25" s="89"/>
      <c r="D25" s="90"/>
      <c r="E25" s="89"/>
      <c r="F25" s="89"/>
    </row>
    <row r="26" spans="1:6" ht="23.1" customHeight="1">
      <c r="A26" s="88">
        <v>16</v>
      </c>
      <c r="B26" s="89" t="s">
        <v>39</v>
      </c>
      <c r="C26" s="89"/>
      <c r="D26" s="90"/>
      <c r="E26" s="89"/>
      <c r="F26" s="89"/>
    </row>
    <row r="27" spans="1:6" ht="23.1" customHeight="1">
      <c r="A27" s="88">
        <v>17</v>
      </c>
      <c r="B27" s="89" t="s">
        <v>40</v>
      </c>
      <c r="C27" s="89"/>
      <c r="D27" s="90"/>
      <c r="E27" s="89"/>
      <c r="F27" s="89"/>
    </row>
    <row r="28" spans="1:6" ht="23.1" customHeight="1">
      <c r="A28" s="88">
        <v>18</v>
      </c>
      <c r="B28" s="89" t="s">
        <v>41</v>
      </c>
      <c r="C28" s="89"/>
      <c r="D28" s="90"/>
      <c r="E28" s="89"/>
      <c r="F28" s="89"/>
    </row>
    <row r="29" spans="1:6" ht="23.1" customHeight="1">
      <c r="A29" s="88">
        <v>19</v>
      </c>
      <c r="B29" s="89" t="s">
        <v>42</v>
      </c>
      <c r="C29" s="89"/>
      <c r="D29" s="90"/>
      <c r="E29" s="89"/>
      <c r="F29" s="89"/>
    </row>
    <row r="30" spans="1:6" ht="23.1" customHeight="1">
      <c r="A30" s="88">
        <v>20</v>
      </c>
      <c r="B30" s="89" t="s">
        <v>43</v>
      </c>
      <c r="C30" s="89"/>
      <c r="D30" s="90"/>
      <c r="E30" s="89"/>
      <c r="F30" s="89"/>
    </row>
    <row r="31" spans="1:6" ht="23.1" customHeight="1">
      <c r="A31" s="88">
        <v>21</v>
      </c>
      <c r="B31" s="89" t="s">
        <v>44</v>
      </c>
      <c r="C31" s="89"/>
      <c r="D31" s="90"/>
      <c r="E31" s="89"/>
      <c r="F31" s="89"/>
    </row>
    <row r="32" spans="1:6" ht="23.1" customHeight="1">
      <c r="A32" s="88">
        <v>22</v>
      </c>
      <c r="B32" s="89" t="s">
        <v>45</v>
      </c>
      <c r="C32" s="89"/>
      <c r="D32" s="90"/>
      <c r="E32" s="89"/>
      <c r="F32" s="89"/>
    </row>
    <row r="33" spans="1:6" ht="23.1" customHeight="1">
      <c r="A33" s="88">
        <v>23</v>
      </c>
      <c r="B33" s="89" t="s">
        <v>46</v>
      </c>
      <c r="C33" s="89"/>
      <c r="D33" s="90"/>
      <c r="E33" s="89"/>
      <c r="F33" s="89"/>
    </row>
    <row r="34" spans="1:6" ht="23.1" customHeight="1">
      <c r="A34" s="88">
        <v>24</v>
      </c>
      <c r="B34" s="89" t="s">
        <v>47</v>
      </c>
      <c r="C34" s="89"/>
      <c r="D34" s="90"/>
      <c r="E34" s="89"/>
      <c r="F34" s="89"/>
    </row>
    <row r="35" spans="1:6" ht="23.1" customHeight="1">
      <c r="A35" s="88">
        <v>25</v>
      </c>
      <c r="B35" s="89" t="s">
        <v>48</v>
      </c>
      <c r="C35" s="89"/>
      <c r="D35" s="90"/>
      <c r="E35" s="89"/>
      <c r="F35" s="89"/>
    </row>
    <row r="36" spans="1:6" ht="23.1" customHeight="1">
      <c r="A36" s="88">
        <v>26</v>
      </c>
      <c r="B36" s="89" t="s">
        <v>49</v>
      </c>
      <c r="C36" s="89"/>
      <c r="D36" s="90"/>
      <c r="E36" s="89"/>
      <c r="F36" s="89"/>
    </row>
    <row r="37" spans="1:6" ht="23.1" customHeight="1">
      <c r="A37" s="88">
        <v>27</v>
      </c>
      <c r="B37" s="89" t="s">
        <v>50</v>
      </c>
      <c r="C37" s="89"/>
      <c r="D37" s="90"/>
      <c r="E37" s="89"/>
      <c r="F37" s="89"/>
    </row>
    <row r="38" spans="1:6" ht="23.1" customHeight="1">
      <c r="A38" s="88">
        <v>28</v>
      </c>
      <c r="B38" s="89" t="s">
        <v>51</v>
      </c>
      <c r="C38" s="89"/>
      <c r="D38" s="90"/>
      <c r="E38" s="89"/>
      <c r="F38" s="89"/>
    </row>
    <row r="39" spans="1:6" ht="23.1" customHeight="1">
      <c r="A39" s="88">
        <v>29</v>
      </c>
      <c r="B39" s="89" t="s">
        <v>52</v>
      </c>
      <c r="C39" s="89"/>
      <c r="D39" s="90"/>
      <c r="E39" s="89"/>
      <c r="F39" s="89"/>
    </row>
    <row r="40" spans="1:6" ht="23.1" customHeight="1">
      <c r="A40" s="88">
        <v>30</v>
      </c>
      <c r="B40" s="89" t="s">
        <v>53</v>
      </c>
      <c r="C40" s="89"/>
      <c r="D40" s="90"/>
      <c r="E40" s="89"/>
      <c r="F40" s="89"/>
    </row>
    <row r="41" spans="1:6" ht="23.1" customHeight="1">
      <c r="A41" s="88">
        <v>31</v>
      </c>
      <c r="B41" s="89" t="s">
        <v>54</v>
      </c>
      <c r="C41" s="89"/>
      <c r="D41" s="90"/>
      <c r="E41" s="89"/>
      <c r="F41" s="89"/>
    </row>
    <row r="42" spans="1:6" ht="23.1" customHeight="1">
      <c r="A42" s="88">
        <v>32</v>
      </c>
      <c r="B42" s="89" t="s">
        <v>55</v>
      </c>
      <c r="C42" s="89"/>
      <c r="D42" s="90"/>
      <c r="E42" s="89"/>
      <c r="F42" s="89"/>
    </row>
    <row r="43" spans="1:6" ht="23.1" customHeight="1">
      <c r="A43" s="88">
        <v>33</v>
      </c>
      <c r="B43" s="89" t="s">
        <v>56</v>
      </c>
      <c r="C43" s="89"/>
      <c r="D43" s="90"/>
      <c r="E43" s="89"/>
      <c r="F43" s="89"/>
    </row>
    <row r="44" spans="1:6" ht="23.1" customHeight="1">
      <c r="A44" s="88">
        <v>34</v>
      </c>
      <c r="B44" s="89" t="s">
        <v>57</v>
      </c>
      <c r="C44" s="89"/>
      <c r="D44" s="90"/>
      <c r="E44" s="89"/>
      <c r="F44" s="89"/>
    </row>
    <row r="45" spans="1:6" ht="23.1" customHeight="1">
      <c r="A45" s="88">
        <v>35</v>
      </c>
      <c r="B45" s="89" t="s">
        <v>58</v>
      </c>
      <c r="C45" s="89"/>
      <c r="D45" s="90"/>
      <c r="E45" s="89"/>
      <c r="F45" s="89"/>
    </row>
    <row r="46" spans="1:6" ht="23.1" customHeight="1">
      <c r="A46" s="88">
        <v>36</v>
      </c>
      <c r="B46" s="89" t="s">
        <v>59</v>
      </c>
      <c r="C46" s="89"/>
      <c r="D46" s="90"/>
      <c r="E46" s="89"/>
      <c r="F46" s="89"/>
    </row>
    <row r="47" spans="1:6" ht="23.1" customHeight="1">
      <c r="A47" s="88">
        <v>37</v>
      </c>
      <c r="B47" s="89" t="s">
        <v>60</v>
      </c>
      <c r="C47" s="89"/>
      <c r="D47" s="90"/>
      <c r="E47" s="89"/>
      <c r="F47" s="89"/>
    </row>
    <row r="48" spans="1:6" ht="23.1" customHeight="1">
      <c r="A48" s="88">
        <v>38</v>
      </c>
      <c r="B48" s="89" t="s">
        <v>75</v>
      </c>
      <c r="C48" s="89"/>
      <c r="D48" s="90"/>
      <c r="E48" s="89"/>
      <c r="F48" s="89"/>
    </row>
    <row r="49" spans="1:6" ht="23.1" customHeight="1">
      <c r="A49" s="88">
        <v>39</v>
      </c>
      <c r="B49" s="89" t="s">
        <v>61</v>
      </c>
      <c r="C49" s="89"/>
      <c r="D49" s="90"/>
      <c r="E49" s="89"/>
      <c r="F49" s="89"/>
    </row>
    <row r="50" spans="1:6" ht="23.1" customHeight="1">
      <c r="A50" s="88">
        <v>40</v>
      </c>
      <c r="B50" s="89" t="s">
        <v>62</v>
      </c>
      <c r="C50" s="89"/>
      <c r="D50" s="90"/>
      <c r="E50" s="89"/>
      <c r="F50" s="89"/>
    </row>
    <row r="51" spans="1:6" ht="23.1" customHeight="1">
      <c r="A51" s="88">
        <v>41</v>
      </c>
      <c r="B51" s="89" t="s">
        <v>63</v>
      </c>
      <c r="C51" s="89"/>
      <c r="D51" s="90"/>
      <c r="E51" s="89"/>
      <c r="F51" s="89"/>
    </row>
    <row r="52" spans="1:6" ht="23.1" customHeight="1">
      <c r="A52" s="88">
        <v>42</v>
      </c>
      <c r="B52" s="89" t="s">
        <v>64</v>
      </c>
      <c r="C52" s="89"/>
      <c r="D52" s="90"/>
      <c r="E52" s="89"/>
      <c r="F52" s="89"/>
    </row>
    <row r="53" spans="1:6" ht="23.1" customHeight="1">
      <c r="A53" s="88">
        <v>43</v>
      </c>
      <c r="B53" s="89" t="s">
        <v>65</v>
      </c>
      <c r="C53" s="89"/>
      <c r="D53" s="90"/>
      <c r="E53" s="89"/>
      <c r="F53" s="89"/>
    </row>
    <row r="54" spans="1:6" ht="23.1" customHeight="1">
      <c r="A54" s="88">
        <v>44</v>
      </c>
      <c r="B54" s="89" t="s">
        <v>66</v>
      </c>
      <c r="C54" s="89"/>
      <c r="D54" s="90"/>
      <c r="E54" s="89"/>
      <c r="F54" s="89"/>
    </row>
    <row r="55" spans="1:6" ht="23.1" customHeight="1">
      <c r="A55" s="88">
        <v>45</v>
      </c>
      <c r="B55" s="89" t="s">
        <v>67</v>
      </c>
      <c r="C55" s="89"/>
      <c r="D55" s="90"/>
      <c r="E55" s="89"/>
      <c r="F55" s="89"/>
    </row>
    <row r="56" spans="1:6" ht="23.1" customHeight="1">
      <c r="A56" s="88">
        <v>46</v>
      </c>
      <c r="B56" s="89" t="s">
        <v>68</v>
      </c>
      <c r="C56" s="89"/>
      <c r="D56" s="90"/>
      <c r="E56" s="89"/>
      <c r="F56" s="89"/>
    </row>
    <row r="57" spans="1:6" ht="23.1" customHeight="1">
      <c r="A57" s="88">
        <v>47</v>
      </c>
      <c r="B57" s="89" t="s">
        <v>69</v>
      </c>
      <c r="C57" s="89"/>
      <c r="D57" s="90"/>
      <c r="E57" s="89"/>
      <c r="F57" s="89"/>
    </row>
    <row r="58" spans="1:6" ht="23.1" customHeight="1">
      <c r="A58" s="88">
        <v>48</v>
      </c>
      <c r="B58" s="89" t="s">
        <v>70</v>
      </c>
      <c r="C58" s="89"/>
      <c r="D58" s="90"/>
      <c r="E58" s="89"/>
      <c r="F58" s="89"/>
    </row>
    <row r="59" spans="1:6" ht="23.1" customHeight="1">
      <c r="A59" s="88">
        <v>49</v>
      </c>
      <c r="B59" s="89" t="s">
        <v>71</v>
      </c>
      <c r="C59" s="89"/>
      <c r="D59" s="90"/>
      <c r="E59" s="89"/>
      <c r="F59" s="89"/>
    </row>
    <row r="60" spans="1:6" ht="23.1" customHeight="1">
      <c r="A60" s="88">
        <v>50</v>
      </c>
      <c r="B60" s="89" t="s">
        <v>72</v>
      </c>
      <c r="C60" s="89"/>
      <c r="D60" s="90"/>
      <c r="E60" s="89"/>
      <c r="F60" s="89"/>
    </row>
    <row r="61" spans="1:6" ht="23.1" customHeight="1">
      <c r="A61" s="8"/>
      <c r="B61" s="91" t="s">
        <v>78</v>
      </c>
      <c r="C61" s="91">
        <f>SUM(C11:C60)</f>
        <v>0</v>
      </c>
      <c r="D61" s="91">
        <f>SUM(D11:D60)</f>
        <v>0</v>
      </c>
      <c r="E61" s="6"/>
      <c r="F61" s="7"/>
    </row>
  </sheetData>
  <mergeCells count="7">
    <mergeCell ref="A1:F1"/>
    <mergeCell ref="A9:A10"/>
    <mergeCell ref="C7:C8"/>
    <mergeCell ref="D7:D8"/>
    <mergeCell ref="A7:A8"/>
    <mergeCell ref="B7:B8"/>
    <mergeCell ref="E7:F7"/>
  </mergeCells>
  <pageMargins left="0.59055118110236227" right="0.59055118110236227" top="0.74803149606299213" bottom="0.39370078740157483" header="0.31496062992125984" footer="0.19685039370078741"/>
  <pageSetup paperSize="9" orientation="landscape" r:id="rId1"/>
  <headerFooter>
    <oddHeader>&amp;C&amp;"Cordia New,Regular"&amp;16- &amp;P -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D6E8A-6007-4CFE-9777-25C0810CBF3F}">
  <sheetPr>
    <tabColor rgb="FFFFFF00"/>
  </sheetPr>
  <dimension ref="A1:P38"/>
  <sheetViews>
    <sheetView zoomScale="80" zoomScaleNormal="80" zoomScaleSheetLayoutView="80" workbookViewId="0">
      <selection activeCell="D42" sqref="D42"/>
    </sheetView>
  </sheetViews>
  <sheetFormatPr defaultColWidth="11.88671875" defaultRowHeight="24.25"/>
  <cols>
    <col min="1" max="1" width="5" style="10" customWidth="1"/>
    <col min="2" max="2" width="25.21875" style="10" customWidth="1"/>
    <col min="3" max="3" width="22.5546875" style="10" customWidth="1"/>
    <col min="4" max="4" width="25.5546875" style="10" customWidth="1"/>
    <col min="5" max="5" width="36.5546875" style="10" customWidth="1"/>
    <col min="6" max="6" width="14.33203125" style="10" customWidth="1"/>
    <col min="7" max="7" width="9.77734375" style="10" customWidth="1"/>
    <col min="8" max="8" width="8.44140625" style="10" customWidth="1"/>
    <col min="9" max="9" width="9.21875" style="10" customWidth="1"/>
    <col min="10" max="10" width="7.6640625" style="10" customWidth="1"/>
    <col min="11" max="11" width="7.5546875" style="10" customWidth="1"/>
    <col min="12" max="12" width="8" style="14" customWidth="1"/>
    <col min="13" max="16384" width="11.88671875" style="10"/>
  </cols>
  <sheetData>
    <row r="1" spans="1:16" ht="22.95" customHeight="1">
      <c r="A1" s="160" t="s">
        <v>147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6" ht="20.95" customHeight="1">
      <c r="A2" s="15" t="s">
        <v>92</v>
      </c>
      <c r="L2" s="10"/>
    </row>
    <row r="3" spans="1:16" ht="20.95" customHeight="1">
      <c r="A3" s="5" t="s">
        <v>150</v>
      </c>
      <c r="L3" s="10"/>
    </row>
    <row r="4" spans="1:16" ht="20.95" customHeight="1">
      <c r="A4" s="5" t="s">
        <v>137</v>
      </c>
      <c r="L4" s="10"/>
    </row>
    <row r="5" spans="1:16" ht="20.95" customHeight="1">
      <c r="A5" s="16" t="s">
        <v>153</v>
      </c>
      <c r="L5" s="10"/>
    </row>
    <row r="6" spans="1:16" ht="20.95" customHeight="1">
      <c r="A6" s="16" t="s">
        <v>125</v>
      </c>
      <c r="C6" s="16" t="s">
        <v>93</v>
      </c>
      <c r="E6" s="16" t="s">
        <v>94</v>
      </c>
      <c r="L6" s="10"/>
    </row>
    <row r="7" spans="1:16" ht="20.95" customHeight="1">
      <c r="C7" s="16" t="s">
        <v>95</v>
      </c>
      <c r="E7" s="16" t="s">
        <v>96</v>
      </c>
      <c r="L7" s="10"/>
    </row>
    <row r="8" spans="1:16" ht="20.95" customHeight="1">
      <c r="C8" s="16" t="s">
        <v>97</v>
      </c>
      <c r="L8" s="10"/>
    </row>
    <row r="9" spans="1:16" ht="20.95" customHeight="1">
      <c r="A9" s="16" t="s">
        <v>126</v>
      </c>
      <c r="L9" s="10"/>
    </row>
    <row r="10" spans="1:16" ht="20.95" customHeight="1">
      <c r="A10" s="16" t="s">
        <v>128</v>
      </c>
      <c r="L10" s="10"/>
    </row>
    <row r="11" spans="1:16" ht="7.85" customHeight="1">
      <c r="L11" s="10"/>
    </row>
    <row r="12" spans="1:16" ht="22.95" customHeight="1">
      <c r="A12" s="161" t="s">
        <v>0</v>
      </c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3"/>
    </row>
    <row r="13" spans="1:16" ht="16.399999999999999" customHeight="1">
      <c r="A13" s="95" t="s">
        <v>1</v>
      </c>
      <c r="B13" s="95" t="s">
        <v>2</v>
      </c>
      <c r="C13" s="95" t="s">
        <v>3</v>
      </c>
      <c r="D13" s="164" t="s">
        <v>4</v>
      </c>
      <c r="E13" s="165"/>
      <c r="F13" s="95" t="s">
        <v>5</v>
      </c>
      <c r="G13" s="95" t="s">
        <v>6</v>
      </c>
      <c r="H13" s="116" t="s">
        <v>7</v>
      </c>
      <c r="I13" s="116" t="s">
        <v>8</v>
      </c>
      <c r="J13" s="116" t="s">
        <v>9</v>
      </c>
      <c r="K13" s="95" t="s">
        <v>10</v>
      </c>
      <c r="L13" s="95" t="s">
        <v>11</v>
      </c>
    </row>
    <row r="14" spans="1:16" ht="74" customHeight="1">
      <c r="A14" s="24" t="s">
        <v>12</v>
      </c>
      <c r="B14" s="24" t="s">
        <v>13</v>
      </c>
      <c r="C14" s="24" t="s">
        <v>14</v>
      </c>
      <c r="D14" s="166" t="s">
        <v>87</v>
      </c>
      <c r="E14" s="167"/>
      <c r="F14" s="46" t="s">
        <v>159</v>
      </c>
      <c r="G14" s="46" t="s">
        <v>109</v>
      </c>
      <c r="H14" s="115" t="s">
        <v>155</v>
      </c>
      <c r="I14" s="115" t="s">
        <v>154</v>
      </c>
      <c r="J14" s="115" t="s">
        <v>15</v>
      </c>
      <c r="K14" s="93" t="s">
        <v>16</v>
      </c>
      <c r="L14" s="93" t="s">
        <v>17</v>
      </c>
    </row>
    <row r="15" spans="1:16" ht="32.75" customHeight="1">
      <c r="A15" s="130" t="s">
        <v>98</v>
      </c>
      <c r="B15" s="26"/>
      <c r="C15" s="27"/>
      <c r="D15" s="27"/>
      <c r="E15" s="27"/>
      <c r="F15" s="27"/>
      <c r="G15" s="27"/>
      <c r="H15" s="27"/>
      <c r="I15" s="27"/>
      <c r="J15" s="27"/>
      <c r="K15" s="27"/>
      <c r="L15" s="28"/>
      <c r="M15" s="12"/>
      <c r="N15" s="12"/>
      <c r="O15" s="12"/>
      <c r="P15" s="12"/>
    </row>
    <row r="16" spans="1:16" ht="24.25" customHeight="1">
      <c r="A16" s="18" t="s">
        <v>18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20"/>
      <c r="M16" s="12"/>
      <c r="N16" s="12"/>
      <c r="O16" s="12"/>
      <c r="P16" s="12"/>
    </row>
    <row r="17" spans="1:14">
      <c r="A17" s="21"/>
      <c r="B17" s="22" t="s">
        <v>19</v>
      </c>
      <c r="C17" s="22"/>
      <c r="D17" s="22"/>
      <c r="E17" s="22"/>
      <c r="F17" s="22"/>
      <c r="G17" s="22"/>
      <c r="H17" s="22"/>
      <c r="I17" s="22"/>
      <c r="J17" s="22"/>
      <c r="K17" s="22"/>
      <c r="L17" s="23"/>
      <c r="M17" s="12"/>
      <c r="N17" s="12"/>
    </row>
    <row r="18" spans="1:14" ht="31.45" customHeight="1">
      <c r="A18" s="175">
        <v>12</v>
      </c>
      <c r="B18" s="168" t="s">
        <v>99</v>
      </c>
      <c r="C18" s="168" t="s">
        <v>100</v>
      </c>
      <c r="D18" s="21" t="s">
        <v>160</v>
      </c>
      <c r="E18" s="17"/>
      <c r="F18" s="25"/>
      <c r="G18" s="25"/>
      <c r="H18" s="25"/>
      <c r="I18" s="25"/>
      <c r="J18" s="25"/>
      <c r="K18" s="25"/>
      <c r="L18" s="25"/>
    </row>
    <row r="19" spans="1:14">
      <c r="A19" s="176"/>
      <c r="B19" s="169"/>
      <c r="C19" s="169"/>
      <c r="D19" s="21" t="s">
        <v>90</v>
      </c>
      <c r="E19" s="25" t="s">
        <v>89</v>
      </c>
      <c r="F19" s="25"/>
      <c r="G19" s="25"/>
      <c r="H19" s="25"/>
      <c r="I19" s="25"/>
      <c r="J19" s="25"/>
      <c r="K19" s="25"/>
      <c r="L19" s="25"/>
    </row>
    <row r="20" spans="1:14" ht="121.1" customHeight="1">
      <c r="A20" s="176"/>
      <c r="B20" s="169"/>
      <c r="C20" s="169"/>
      <c r="D20" s="92"/>
      <c r="E20" s="9"/>
      <c r="F20" s="9"/>
      <c r="G20" s="9"/>
      <c r="H20" s="9"/>
      <c r="I20" s="9"/>
      <c r="J20" s="9"/>
      <c r="K20" s="9"/>
      <c r="L20" s="9"/>
    </row>
    <row r="21" spans="1:14" ht="121.1" customHeight="1">
      <c r="A21" s="43"/>
      <c r="B21" s="169"/>
      <c r="C21" s="169"/>
      <c r="D21" s="92"/>
      <c r="E21" s="9"/>
      <c r="F21" s="9"/>
      <c r="G21" s="9"/>
      <c r="H21" s="9"/>
      <c r="I21" s="9"/>
      <c r="J21" s="9"/>
      <c r="K21" s="9"/>
      <c r="L21" s="9"/>
    </row>
    <row r="22" spans="1:14" ht="121.75" customHeight="1">
      <c r="A22" s="29"/>
      <c r="B22" s="170"/>
      <c r="C22" s="42"/>
      <c r="D22" s="92"/>
      <c r="E22" s="9"/>
      <c r="F22" s="9"/>
      <c r="G22" s="9"/>
      <c r="H22" s="9"/>
      <c r="I22" s="9"/>
      <c r="J22" s="9"/>
      <c r="K22" s="9"/>
      <c r="L22" s="9"/>
    </row>
    <row r="23" spans="1:14" ht="24.25" customHeight="1">
      <c r="A23" s="30" t="s">
        <v>81</v>
      </c>
      <c r="B23" s="31"/>
      <c r="C23" s="32"/>
      <c r="D23" s="32"/>
      <c r="E23" s="32"/>
      <c r="F23" s="32"/>
      <c r="G23" s="32"/>
      <c r="H23" s="32"/>
      <c r="I23" s="32"/>
      <c r="J23" s="32"/>
      <c r="K23" s="32"/>
      <c r="L23" s="33"/>
    </row>
    <row r="24" spans="1:14">
      <c r="A24" s="34"/>
      <c r="B24" s="35" t="s">
        <v>19</v>
      </c>
      <c r="C24" s="35"/>
      <c r="D24" s="35"/>
      <c r="E24" s="35"/>
      <c r="F24" s="35"/>
      <c r="G24" s="35"/>
      <c r="H24" s="35"/>
      <c r="I24" s="35"/>
      <c r="J24" s="35"/>
      <c r="K24" s="35"/>
      <c r="L24" s="36"/>
    </row>
    <row r="25" spans="1:14" ht="32.75" customHeight="1">
      <c r="A25" s="171">
        <v>39</v>
      </c>
      <c r="B25" s="173" t="s">
        <v>103</v>
      </c>
      <c r="C25" s="173" t="s">
        <v>102</v>
      </c>
      <c r="D25" s="37" t="s">
        <v>76</v>
      </c>
      <c r="E25" s="41" t="e">
        <f>(E27*100)/E26</f>
        <v>#DIV/0!</v>
      </c>
      <c r="F25" s="41"/>
      <c r="G25" s="41"/>
      <c r="H25" s="41"/>
      <c r="I25" s="41"/>
      <c r="J25" s="41"/>
      <c r="K25" s="41"/>
      <c r="L25" s="41"/>
    </row>
    <row r="26" spans="1:14" ht="72" customHeight="1">
      <c r="A26" s="172"/>
      <c r="B26" s="174"/>
      <c r="C26" s="174"/>
      <c r="D26" s="37" t="s">
        <v>91</v>
      </c>
      <c r="E26" s="9"/>
      <c r="F26" s="9"/>
      <c r="G26" s="9"/>
      <c r="H26" s="9"/>
      <c r="I26" s="9"/>
      <c r="J26" s="9"/>
      <c r="K26" s="9"/>
      <c r="L26" s="9"/>
    </row>
    <row r="27" spans="1:14" ht="72" customHeight="1">
      <c r="A27" s="172"/>
      <c r="B27" s="174"/>
      <c r="C27" s="174"/>
      <c r="D27" s="37" t="s">
        <v>77</v>
      </c>
      <c r="E27" s="9"/>
      <c r="F27" s="9"/>
      <c r="G27" s="9"/>
      <c r="H27" s="9"/>
      <c r="I27" s="9"/>
      <c r="J27" s="9"/>
      <c r="K27" s="9"/>
      <c r="L27" s="9"/>
    </row>
    <row r="28" spans="1:14" ht="72" customHeight="1">
      <c r="A28" s="133"/>
      <c r="B28" s="134"/>
      <c r="C28" s="134"/>
      <c r="D28" s="134" t="s">
        <v>141</v>
      </c>
      <c r="E28" s="140"/>
      <c r="F28" s="140"/>
      <c r="G28" s="140"/>
      <c r="H28" s="140"/>
      <c r="I28" s="140"/>
      <c r="J28" s="140"/>
      <c r="K28" s="140"/>
      <c r="L28" s="140"/>
    </row>
    <row r="29" spans="1:14" ht="24.25" customHeight="1">
      <c r="A29" s="38"/>
      <c r="B29" s="126" t="s">
        <v>20</v>
      </c>
      <c r="C29" s="39"/>
      <c r="D29" s="39"/>
      <c r="E29" s="39"/>
      <c r="F29" s="39"/>
      <c r="G29" s="39"/>
      <c r="H29" s="39"/>
      <c r="I29" s="39"/>
      <c r="J29" s="39"/>
      <c r="K29" s="39"/>
      <c r="L29" s="40"/>
    </row>
    <row r="30" spans="1:14" ht="52.4" customHeight="1">
      <c r="A30" s="155">
        <v>44</v>
      </c>
      <c r="B30" s="157" t="s">
        <v>21</v>
      </c>
      <c r="C30" s="157" t="s">
        <v>132</v>
      </c>
      <c r="D30" s="80" t="s">
        <v>104</v>
      </c>
      <c r="E30" s="82" t="e">
        <f>((E32-E31)/E31)*100</f>
        <v>#DIV/0!</v>
      </c>
      <c r="F30" s="80"/>
      <c r="G30" s="80"/>
      <c r="H30" s="80"/>
      <c r="I30" s="80"/>
      <c r="J30" s="80"/>
      <c r="K30" s="80"/>
      <c r="L30" s="83"/>
      <c r="M30" s="13"/>
    </row>
    <row r="31" spans="1:14" ht="70.7" customHeight="1">
      <c r="A31" s="156"/>
      <c r="B31" s="158"/>
      <c r="C31" s="158"/>
      <c r="D31" s="81" t="s">
        <v>131</v>
      </c>
      <c r="E31" s="201"/>
      <c r="F31" s="80"/>
      <c r="G31" s="80"/>
      <c r="H31" s="80"/>
      <c r="I31" s="80"/>
      <c r="J31" s="80"/>
      <c r="K31" s="80"/>
      <c r="L31" s="83"/>
      <c r="M31" s="13"/>
    </row>
    <row r="32" spans="1:14" ht="75.3" customHeight="1">
      <c r="A32" s="156"/>
      <c r="B32" s="158"/>
      <c r="C32" s="158"/>
      <c r="D32" s="139" t="s">
        <v>158</v>
      </c>
      <c r="E32" s="202"/>
      <c r="F32" s="80"/>
      <c r="G32" s="80"/>
      <c r="H32" s="80"/>
      <c r="I32" s="80"/>
      <c r="J32" s="80"/>
      <c r="K32" s="80"/>
      <c r="L32" s="83"/>
      <c r="M32" s="13"/>
    </row>
    <row r="33" spans="1:13" ht="49.75" customHeight="1">
      <c r="A33" s="75"/>
      <c r="B33" s="76"/>
      <c r="C33" s="96"/>
      <c r="D33" s="159" t="s">
        <v>105</v>
      </c>
      <c r="E33" s="94"/>
      <c r="F33" s="9"/>
      <c r="G33" s="9"/>
      <c r="H33" s="9"/>
      <c r="I33" s="9"/>
      <c r="J33" s="9"/>
      <c r="K33" s="9"/>
      <c r="L33" s="11"/>
      <c r="M33" s="13"/>
    </row>
    <row r="34" spans="1:13" ht="49.75" customHeight="1">
      <c r="A34" s="77"/>
      <c r="B34" s="78"/>
      <c r="C34" s="97"/>
      <c r="D34" s="159"/>
      <c r="E34" s="79"/>
      <c r="F34" s="9"/>
      <c r="G34" s="9"/>
      <c r="H34" s="9"/>
      <c r="I34" s="9"/>
      <c r="J34" s="9"/>
      <c r="K34" s="9"/>
      <c r="L34" s="11"/>
      <c r="M34" s="13"/>
    </row>
    <row r="35" spans="1:13">
      <c r="A35" s="203" t="s">
        <v>161</v>
      </c>
      <c r="B35" s="204"/>
      <c r="C35" s="205"/>
      <c r="D35" s="205"/>
      <c r="E35" s="205"/>
      <c r="F35" s="205"/>
      <c r="G35" s="205"/>
      <c r="H35" s="205"/>
      <c r="I35" s="205"/>
      <c r="J35" s="205"/>
      <c r="K35" s="205"/>
      <c r="L35" s="206"/>
    </row>
    <row r="36" spans="1:13" ht="44.55" customHeight="1">
      <c r="A36" s="207">
        <v>50</v>
      </c>
      <c r="B36" s="208" t="s">
        <v>162</v>
      </c>
      <c r="C36" s="208" t="s">
        <v>163</v>
      </c>
      <c r="D36" s="209" t="s">
        <v>76</v>
      </c>
      <c r="E36" s="210" t="e">
        <f>(E38/E37)*100</f>
        <v>#DIV/0!</v>
      </c>
      <c r="F36" s="209"/>
      <c r="G36" s="209"/>
      <c r="H36" s="209"/>
      <c r="I36" s="209"/>
      <c r="J36" s="209"/>
      <c r="K36" s="209"/>
      <c r="L36" s="211"/>
    </row>
    <row r="37" spans="1:13" ht="69.400000000000006" customHeight="1">
      <c r="A37" s="212"/>
      <c r="B37" s="213"/>
      <c r="C37" s="213"/>
      <c r="D37" s="214" t="s">
        <v>131</v>
      </c>
      <c r="E37" s="215">
        <f>E31</f>
        <v>0</v>
      </c>
      <c r="F37" s="209"/>
      <c r="G37" s="209"/>
      <c r="H37" s="209"/>
      <c r="I37" s="209"/>
      <c r="J37" s="209"/>
      <c r="K37" s="209"/>
      <c r="L37" s="211"/>
    </row>
    <row r="38" spans="1:13" ht="69.400000000000006" customHeight="1">
      <c r="A38" s="216"/>
      <c r="B38" s="217"/>
      <c r="C38" s="217"/>
      <c r="D38" s="218" t="s">
        <v>158</v>
      </c>
      <c r="E38" s="215">
        <f>E32</f>
        <v>0</v>
      </c>
      <c r="F38" s="219"/>
      <c r="G38" s="219"/>
      <c r="H38" s="219"/>
      <c r="I38" s="219"/>
      <c r="J38" s="219"/>
      <c r="K38" s="219"/>
      <c r="L38" s="220"/>
    </row>
  </sheetData>
  <mergeCells count="17">
    <mergeCell ref="A36:A38"/>
    <mergeCell ref="B36:B38"/>
    <mergeCell ref="C36:C38"/>
    <mergeCell ref="A30:A32"/>
    <mergeCell ref="B30:B32"/>
    <mergeCell ref="C30:C32"/>
    <mergeCell ref="D33:D34"/>
    <mergeCell ref="A1:L1"/>
    <mergeCell ref="A12:L12"/>
    <mergeCell ref="D13:E13"/>
    <mergeCell ref="D14:E14"/>
    <mergeCell ref="B18:B22"/>
    <mergeCell ref="C18:C21"/>
    <mergeCell ref="A25:A27"/>
    <mergeCell ref="B25:B27"/>
    <mergeCell ref="C25:C27"/>
    <mergeCell ref="A18:A20"/>
  </mergeCells>
  <dataValidations count="1">
    <dataValidation type="list" allowBlank="1" showInputMessage="1" showErrorMessage="1" sqref="G20:G22 G26:G28 G31:G34 G37:G38" xr:uid="{6F7FED22-49CA-426C-B813-0279207C16E0}">
      <formula1>"1=กทม.ดำเนินการเอง,2=กทม.ทำร่วมกับองค์กรปกครองท้องถิ่นอื่น,3=จ้างเหมา,4=กทม.ทำร่วมกับหน่วยงานราชการอื่น,5=ให้สัมปทาน"</formula1>
    </dataValidation>
  </dataValidations>
  <pageMargins left="0.19685039370078741" right="0.19685039370078741" top="0.43307086614173229" bottom="0.39370078740157483" header="0.19685039370078741" footer="0.23622047244094491"/>
  <pageSetup paperSize="9" scale="80" orientation="landscape" r:id="rId1"/>
  <headerFooter>
    <oddHeader>&amp;C&amp;"Cordia New,Regular"&amp;16- &amp;P -</oddHeader>
    <oddFooter>&amp;L&amp;"TH SarabunIT๙,ธรรมดา"&amp;14เกณฑ์ชี้วัดและค่าเป้าหมายขั้นต่ำมาตรฐานการจัดบริการสาธารณะของ กทม. ในการประเมินปี พ.ศ. 2562&amp;R&amp;"TH SarabunIT๙,ธรรมดา"&amp;14หน้า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7E4D9-57F6-473A-9BE6-E4047BA7A0B8}">
  <sheetPr>
    <tabColor theme="9" tint="-0.249977111117893"/>
  </sheetPr>
  <dimension ref="A1:P41"/>
  <sheetViews>
    <sheetView zoomScale="80" zoomScaleNormal="80" zoomScaleSheetLayoutView="80" workbookViewId="0">
      <selection activeCell="C44" sqref="C44"/>
    </sheetView>
  </sheetViews>
  <sheetFormatPr defaultColWidth="11.88671875" defaultRowHeight="20.95"/>
  <cols>
    <col min="1" max="1" width="4.33203125" style="44" customWidth="1"/>
    <col min="2" max="2" width="23" style="44" customWidth="1"/>
    <col min="3" max="3" width="16.6640625" style="44" customWidth="1"/>
    <col min="4" max="4" width="25.5546875" style="44" customWidth="1"/>
    <col min="5" max="5" width="45.109375" style="44" customWidth="1"/>
    <col min="6" max="6" width="14.33203125" style="44" customWidth="1"/>
    <col min="7" max="7" width="9.77734375" style="44" customWidth="1"/>
    <col min="8" max="8" width="8.44140625" style="44" customWidth="1"/>
    <col min="9" max="9" width="9.6640625" style="44" customWidth="1"/>
    <col min="10" max="10" width="7.88671875" style="44" customWidth="1"/>
    <col min="11" max="11" width="7.109375" style="44" customWidth="1"/>
    <col min="12" max="12" width="8" style="74" customWidth="1"/>
    <col min="13" max="16384" width="11.88671875" style="44"/>
  </cols>
  <sheetData>
    <row r="1" spans="1:16" ht="22.95" customHeight="1">
      <c r="A1" s="187" t="s">
        <v>156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</row>
    <row r="2" spans="1:16" ht="18.350000000000001" customHeight="1">
      <c r="A2" s="45" t="s">
        <v>92</v>
      </c>
      <c r="L2" s="44"/>
    </row>
    <row r="3" spans="1:16" ht="19" customHeight="1">
      <c r="A3" s="5" t="s">
        <v>157</v>
      </c>
      <c r="B3" s="10"/>
      <c r="C3" s="10"/>
      <c r="D3" s="10"/>
      <c r="E3" s="10"/>
      <c r="L3" s="44"/>
    </row>
    <row r="4" spans="1:16" ht="19" customHeight="1">
      <c r="A4" s="5" t="s">
        <v>124</v>
      </c>
      <c r="B4" s="10"/>
      <c r="C4" s="10"/>
      <c r="D4" s="10"/>
      <c r="E4" s="10"/>
      <c r="L4" s="44"/>
    </row>
    <row r="5" spans="1:16" ht="19" customHeight="1">
      <c r="A5" s="16" t="s">
        <v>153</v>
      </c>
      <c r="B5" s="10"/>
      <c r="C5" s="10"/>
      <c r="D5" s="10"/>
      <c r="E5" s="10"/>
      <c r="L5" s="44"/>
    </row>
    <row r="6" spans="1:16" ht="19" customHeight="1">
      <c r="A6" s="16" t="s">
        <v>125</v>
      </c>
      <c r="B6" s="10"/>
      <c r="C6" s="16" t="s">
        <v>93</v>
      </c>
      <c r="D6" s="10"/>
      <c r="E6" s="16" t="s">
        <v>94</v>
      </c>
      <c r="L6" s="44"/>
    </row>
    <row r="7" spans="1:16" ht="19" customHeight="1">
      <c r="A7" s="10"/>
      <c r="B7" s="10"/>
      <c r="C7" s="16" t="s">
        <v>95</v>
      </c>
      <c r="D7" s="10"/>
      <c r="E7" s="16" t="s">
        <v>96</v>
      </c>
      <c r="L7" s="44"/>
    </row>
    <row r="8" spans="1:16" ht="19" customHeight="1">
      <c r="A8" s="10"/>
      <c r="B8" s="10"/>
      <c r="C8" s="16" t="s">
        <v>97</v>
      </c>
      <c r="D8" s="10"/>
      <c r="E8" s="10"/>
      <c r="L8" s="44"/>
    </row>
    <row r="9" spans="1:16" ht="19" customHeight="1">
      <c r="A9" s="16" t="s">
        <v>126</v>
      </c>
      <c r="B9" s="10"/>
      <c r="C9" s="10"/>
      <c r="D9" s="10"/>
      <c r="E9" s="10"/>
      <c r="L9" s="44"/>
    </row>
    <row r="10" spans="1:16" ht="19" customHeight="1">
      <c r="A10" s="16" t="s">
        <v>127</v>
      </c>
      <c r="B10" s="10"/>
      <c r="C10" s="10"/>
      <c r="D10" s="10"/>
      <c r="E10" s="10"/>
      <c r="L10" s="44"/>
    </row>
    <row r="11" spans="1:16" ht="7.85" customHeight="1">
      <c r="L11" s="44"/>
    </row>
    <row r="12" spans="1:16" ht="22.95" customHeight="1">
      <c r="A12" s="188" t="s">
        <v>0</v>
      </c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90"/>
    </row>
    <row r="13" spans="1:16" ht="16.399999999999999" customHeight="1">
      <c r="A13" s="98" t="s">
        <v>1</v>
      </c>
      <c r="B13" s="98" t="s">
        <v>2</v>
      </c>
      <c r="C13" s="98" t="s">
        <v>3</v>
      </c>
      <c r="D13" s="191" t="s">
        <v>4</v>
      </c>
      <c r="E13" s="192"/>
      <c r="F13" s="98" t="s">
        <v>5</v>
      </c>
      <c r="G13" s="98" t="s">
        <v>6</v>
      </c>
      <c r="H13" s="113" t="s">
        <v>7</v>
      </c>
      <c r="I13" s="113" t="s">
        <v>8</v>
      </c>
      <c r="J13" s="113" t="s">
        <v>9</v>
      </c>
      <c r="K13" s="98" t="s">
        <v>10</v>
      </c>
      <c r="L13" s="98" t="s">
        <v>11</v>
      </c>
    </row>
    <row r="14" spans="1:16" ht="74" customHeight="1">
      <c r="A14" s="46" t="s">
        <v>12</v>
      </c>
      <c r="B14" s="46" t="s">
        <v>13</v>
      </c>
      <c r="C14" s="46" t="s">
        <v>14</v>
      </c>
      <c r="D14" s="193" t="s">
        <v>87</v>
      </c>
      <c r="E14" s="194"/>
      <c r="F14" s="46" t="s">
        <v>159</v>
      </c>
      <c r="G14" s="46" t="s">
        <v>109</v>
      </c>
      <c r="H14" s="114" t="s">
        <v>155</v>
      </c>
      <c r="I14" s="115" t="s">
        <v>154</v>
      </c>
      <c r="J14" s="114" t="s">
        <v>15</v>
      </c>
      <c r="K14" s="46" t="s">
        <v>16</v>
      </c>
      <c r="L14" s="46" t="s">
        <v>17</v>
      </c>
    </row>
    <row r="15" spans="1:16" ht="32.75" customHeight="1">
      <c r="A15" s="130" t="s">
        <v>110</v>
      </c>
      <c r="B15" s="47"/>
      <c r="C15" s="48"/>
      <c r="D15" s="48"/>
      <c r="E15" s="48"/>
      <c r="F15" s="48"/>
      <c r="G15" s="48"/>
      <c r="H15" s="48"/>
      <c r="I15" s="48"/>
      <c r="J15" s="48"/>
      <c r="K15" s="48"/>
      <c r="L15" s="49"/>
      <c r="M15" s="50"/>
      <c r="N15" s="50"/>
      <c r="O15" s="50"/>
      <c r="P15" s="50"/>
    </row>
    <row r="16" spans="1:16" ht="24.25" customHeight="1">
      <c r="A16" s="51" t="s">
        <v>18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3"/>
      <c r="M16" s="50"/>
      <c r="N16" s="50"/>
      <c r="O16" s="50"/>
      <c r="P16" s="50"/>
    </row>
    <row r="17" spans="1:14">
      <c r="A17" s="54"/>
      <c r="B17" s="55" t="s">
        <v>19</v>
      </c>
      <c r="C17" s="55"/>
      <c r="D17" s="55"/>
      <c r="E17" s="55"/>
      <c r="F17" s="55"/>
      <c r="G17" s="55"/>
      <c r="H17" s="55"/>
      <c r="I17" s="55"/>
      <c r="J17" s="55"/>
      <c r="K17" s="55"/>
      <c r="L17" s="56"/>
      <c r="M17" s="50"/>
      <c r="N17" s="50"/>
    </row>
    <row r="18" spans="1:14" ht="31.45" customHeight="1">
      <c r="A18" s="195">
        <v>12</v>
      </c>
      <c r="B18" s="197" t="s">
        <v>99</v>
      </c>
      <c r="C18" s="197" t="s">
        <v>100</v>
      </c>
      <c r="D18" s="54" t="s">
        <v>88</v>
      </c>
      <c r="E18" s="112">
        <v>3</v>
      </c>
      <c r="F18" s="57"/>
      <c r="G18" s="57"/>
      <c r="H18" s="57"/>
      <c r="I18" s="57"/>
      <c r="J18" s="57"/>
      <c r="K18" s="57"/>
      <c r="L18" s="57"/>
    </row>
    <row r="19" spans="1:14">
      <c r="A19" s="196"/>
      <c r="B19" s="198"/>
      <c r="C19" s="198"/>
      <c r="D19" s="54" t="s">
        <v>90</v>
      </c>
      <c r="E19" s="57" t="s">
        <v>89</v>
      </c>
      <c r="F19" s="57"/>
      <c r="G19" s="57"/>
      <c r="H19" s="57"/>
      <c r="I19" s="57"/>
      <c r="J19" s="57"/>
      <c r="K19" s="57"/>
      <c r="L19" s="57"/>
    </row>
    <row r="20" spans="1:14" ht="236.3" customHeight="1">
      <c r="A20" s="196"/>
      <c r="B20" s="198"/>
      <c r="C20" s="198"/>
      <c r="D20" s="110" t="s">
        <v>111</v>
      </c>
      <c r="E20" s="111" t="s">
        <v>119</v>
      </c>
      <c r="F20" s="112" t="s">
        <v>114</v>
      </c>
      <c r="G20" s="112" t="s">
        <v>115</v>
      </c>
      <c r="H20" s="112" t="s">
        <v>114</v>
      </c>
      <c r="I20" s="112" t="s">
        <v>114</v>
      </c>
      <c r="J20" s="112" t="s">
        <v>114</v>
      </c>
      <c r="K20" s="112" t="s">
        <v>116</v>
      </c>
      <c r="L20" s="112" t="s">
        <v>114</v>
      </c>
    </row>
    <row r="21" spans="1:14" ht="306.35000000000002" customHeight="1">
      <c r="A21" s="58"/>
      <c r="B21" s="198"/>
      <c r="C21" s="198"/>
      <c r="D21" s="110" t="s">
        <v>112</v>
      </c>
      <c r="E21" s="111" t="s">
        <v>120</v>
      </c>
      <c r="F21" s="117">
        <v>10000</v>
      </c>
      <c r="G21" s="112" t="s">
        <v>115</v>
      </c>
      <c r="H21" s="112" t="s">
        <v>114</v>
      </c>
      <c r="I21" s="112" t="s">
        <v>114</v>
      </c>
      <c r="J21" s="112" t="s">
        <v>114</v>
      </c>
      <c r="K21" s="112" t="s">
        <v>116</v>
      </c>
      <c r="L21" s="112" t="s">
        <v>114</v>
      </c>
    </row>
    <row r="22" spans="1:14" ht="255.95" customHeight="1">
      <c r="A22" s="59"/>
      <c r="B22" s="199"/>
      <c r="C22" s="60"/>
      <c r="D22" s="110" t="s">
        <v>113</v>
      </c>
      <c r="E22" s="111" t="s">
        <v>121</v>
      </c>
      <c r="F22" s="112" t="s">
        <v>114</v>
      </c>
      <c r="G22" s="112" t="s">
        <v>115</v>
      </c>
      <c r="H22" s="112" t="s">
        <v>114</v>
      </c>
      <c r="I22" s="112" t="s">
        <v>114</v>
      </c>
      <c r="J22" s="112" t="s">
        <v>114</v>
      </c>
      <c r="K22" s="112" t="s">
        <v>116</v>
      </c>
      <c r="L22" s="112" t="s">
        <v>114</v>
      </c>
    </row>
    <row r="23" spans="1:14" ht="24.25" customHeight="1">
      <c r="A23" s="61" t="s">
        <v>101</v>
      </c>
      <c r="B23" s="62"/>
      <c r="C23" s="63"/>
      <c r="D23" s="63"/>
      <c r="E23" s="63"/>
      <c r="F23" s="63"/>
      <c r="G23" s="63"/>
      <c r="H23" s="63"/>
      <c r="I23" s="63"/>
      <c r="J23" s="63"/>
      <c r="K23" s="63"/>
      <c r="L23" s="64"/>
    </row>
    <row r="24" spans="1:14">
      <c r="A24" s="65"/>
      <c r="B24" s="66" t="s">
        <v>19</v>
      </c>
      <c r="C24" s="66"/>
      <c r="D24" s="66"/>
      <c r="E24" s="66"/>
      <c r="F24" s="66"/>
      <c r="G24" s="66"/>
      <c r="H24" s="66"/>
      <c r="I24" s="66"/>
      <c r="J24" s="66"/>
      <c r="K24" s="66"/>
      <c r="L24" s="67"/>
    </row>
    <row r="25" spans="1:14" ht="32.75" customHeight="1">
      <c r="A25" s="178">
        <v>39</v>
      </c>
      <c r="B25" s="180" t="s">
        <v>103</v>
      </c>
      <c r="C25" s="180" t="s">
        <v>102</v>
      </c>
      <c r="D25" s="68" t="s">
        <v>76</v>
      </c>
      <c r="E25" s="108">
        <f>(E27*100)/E26</f>
        <v>96.503496503496507</v>
      </c>
      <c r="F25" s="69"/>
      <c r="G25" s="69"/>
      <c r="H25" s="69"/>
      <c r="I25" s="69"/>
      <c r="J25" s="69"/>
      <c r="K25" s="69"/>
      <c r="L25" s="69"/>
    </row>
    <row r="26" spans="1:14" ht="53.7" customHeight="1">
      <c r="A26" s="179"/>
      <c r="B26" s="181"/>
      <c r="C26" s="181"/>
      <c r="D26" s="68" t="s">
        <v>91</v>
      </c>
      <c r="E26" s="118">
        <v>1430</v>
      </c>
      <c r="F26" s="112" t="s">
        <v>114</v>
      </c>
      <c r="G26" s="112" t="s">
        <v>115</v>
      </c>
      <c r="H26" s="112" t="s">
        <v>114</v>
      </c>
      <c r="I26" s="112" t="s">
        <v>114</v>
      </c>
      <c r="J26" s="112" t="s">
        <v>114</v>
      </c>
      <c r="K26" s="112" t="s">
        <v>116</v>
      </c>
      <c r="L26" s="112" t="s">
        <v>114</v>
      </c>
    </row>
    <row r="27" spans="1:14" ht="54.35" customHeight="1">
      <c r="A27" s="179"/>
      <c r="B27" s="181"/>
      <c r="C27" s="181"/>
      <c r="D27" s="68" t="s">
        <v>77</v>
      </c>
      <c r="E27" s="118">
        <v>1380</v>
      </c>
      <c r="F27" s="112" t="s">
        <v>114</v>
      </c>
      <c r="G27" s="112" t="s">
        <v>115</v>
      </c>
      <c r="H27" s="112" t="s">
        <v>114</v>
      </c>
      <c r="I27" s="112" t="s">
        <v>114</v>
      </c>
      <c r="J27" s="112" t="s">
        <v>114</v>
      </c>
      <c r="K27" s="112" t="s">
        <v>116</v>
      </c>
      <c r="L27" s="112" t="s">
        <v>114</v>
      </c>
    </row>
    <row r="28" spans="1:14" ht="100.8" customHeight="1">
      <c r="A28" s="135"/>
      <c r="B28" s="137"/>
      <c r="C28" s="137"/>
      <c r="D28" s="173" t="s">
        <v>141</v>
      </c>
      <c r="E28" s="142" t="s">
        <v>142</v>
      </c>
      <c r="F28" s="141" t="s">
        <v>114</v>
      </c>
      <c r="G28" s="141" t="s">
        <v>115</v>
      </c>
      <c r="H28" s="141" t="s">
        <v>114</v>
      </c>
      <c r="I28" s="141" t="s">
        <v>114</v>
      </c>
      <c r="J28" s="141" t="s">
        <v>114</v>
      </c>
      <c r="K28" s="141" t="s">
        <v>116</v>
      </c>
      <c r="L28" s="141" t="s">
        <v>114</v>
      </c>
    </row>
    <row r="29" spans="1:14" ht="85.75" customHeight="1">
      <c r="A29" s="135"/>
      <c r="B29" s="137"/>
      <c r="C29" s="137"/>
      <c r="D29" s="174"/>
      <c r="E29" s="142" t="s">
        <v>143</v>
      </c>
      <c r="F29" s="141" t="s">
        <v>114</v>
      </c>
      <c r="G29" s="141" t="s">
        <v>115</v>
      </c>
      <c r="H29" s="141" t="s">
        <v>114</v>
      </c>
      <c r="I29" s="141" t="s">
        <v>114</v>
      </c>
      <c r="J29" s="141" t="s">
        <v>114</v>
      </c>
      <c r="K29" s="141" t="s">
        <v>116</v>
      </c>
      <c r="L29" s="141" t="s">
        <v>114</v>
      </c>
    </row>
    <row r="30" spans="1:14" ht="97.55" customHeight="1">
      <c r="A30" s="135"/>
      <c r="B30" s="137"/>
      <c r="C30" s="137"/>
      <c r="D30" s="174"/>
      <c r="E30" s="142" t="s">
        <v>144</v>
      </c>
      <c r="F30" s="141" t="s">
        <v>114</v>
      </c>
      <c r="G30" s="141" t="s">
        <v>115</v>
      </c>
      <c r="H30" s="141" t="s">
        <v>114</v>
      </c>
      <c r="I30" s="141" t="s">
        <v>114</v>
      </c>
      <c r="J30" s="141" t="s">
        <v>114</v>
      </c>
      <c r="K30" s="141" t="s">
        <v>116</v>
      </c>
      <c r="L30" s="141" t="s">
        <v>114</v>
      </c>
    </row>
    <row r="31" spans="1:14" ht="87.75" customHeight="1">
      <c r="A31" s="136"/>
      <c r="B31" s="138"/>
      <c r="C31" s="138"/>
      <c r="D31" s="186"/>
      <c r="E31" s="142" t="s">
        <v>145</v>
      </c>
      <c r="F31" s="141" t="s">
        <v>114</v>
      </c>
      <c r="G31" s="141" t="s">
        <v>115</v>
      </c>
      <c r="H31" s="141" t="s">
        <v>114</v>
      </c>
      <c r="I31" s="141" t="s">
        <v>114</v>
      </c>
      <c r="J31" s="141" t="s">
        <v>114</v>
      </c>
      <c r="K31" s="141" t="s">
        <v>116</v>
      </c>
      <c r="L31" s="141" t="s">
        <v>114</v>
      </c>
    </row>
    <row r="32" spans="1:14" ht="24.25" customHeight="1">
      <c r="A32" s="70"/>
      <c r="B32" s="125" t="s">
        <v>20</v>
      </c>
      <c r="C32" s="71"/>
      <c r="D32" s="71"/>
      <c r="E32" s="71"/>
      <c r="F32" s="71"/>
      <c r="G32" s="71"/>
      <c r="H32" s="71"/>
      <c r="I32" s="71"/>
      <c r="J32" s="71"/>
      <c r="K32" s="71"/>
      <c r="L32" s="72"/>
    </row>
    <row r="33" spans="1:13" ht="40.6" customHeight="1">
      <c r="A33" s="182">
        <v>44</v>
      </c>
      <c r="B33" s="184" t="s">
        <v>21</v>
      </c>
      <c r="C33" s="184" t="s">
        <v>22</v>
      </c>
      <c r="D33" s="99" t="s">
        <v>104</v>
      </c>
      <c r="E33" s="109" t="e">
        <f>((E35-E34)/E34)*100</f>
        <v>#DIV/0!</v>
      </c>
      <c r="F33" s="99"/>
      <c r="G33" s="99"/>
      <c r="H33" s="99"/>
      <c r="I33" s="99"/>
      <c r="J33" s="99"/>
      <c r="K33" s="99"/>
      <c r="L33" s="100"/>
      <c r="M33" s="73"/>
    </row>
    <row r="34" spans="1:13" ht="40.6" customHeight="1">
      <c r="A34" s="183"/>
      <c r="B34" s="185"/>
      <c r="C34" s="185"/>
      <c r="D34" s="101" t="s">
        <v>131</v>
      </c>
      <c r="E34" s="123"/>
      <c r="F34" s="99"/>
      <c r="G34" s="99"/>
      <c r="H34" s="99"/>
      <c r="I34" s="99"/>
      <c r="J34" s="99"/>
      <c r="K34" s="99"/>
      <c r="L34" s="100"/>
      <c r="M34" s="73"/>
    </row>
    <row r="35" spans="1:13" ht="40.6" customHeight="1">
      <c r="A35" s="183"/>
      <c r="B35" s="185"/>
      <c r="C35" s="185"/>
      <c r="D35" s="200" t="s">
        <v>158</v>
      </c>
      <c r="E35" s="124"/>
      <c r="F35" s="99"/>
      <c r="G35" s="99"/>
      <c r="H35" s="99"/>
      <c r="I35" s="99"/>
      <c r="J35" s="99"/>
      <c r="K35" s="99"/>
      <c r="L35" s="100"/>
      <c r="M35" s="73"/>
    </row>
    <row r="36" spans="1:13" ht="49.75" customHeight="1">
      <c r="A36" s="102"/>
      <c r="B36" s="103"/>
      <c r="C36" s="104"/>
      <c r="D36" s="177" t="s">
        <v>105</v>
      </c>
      <c r="E36" s="121" t="s">
        <v>129</v>
      </c>
      <c r="F36" s="112" t="s">
        <v>114</v>
      </c>
      <c r="G36" s="112" t="s">
        <v>115</v>
      </c>
      <c r="H36" s="112" t="s">
        <v>114</v>
      </c>
      <c r="I36" s="112" t="s">
        <v>114</v>
      </c>
      <c r="J36" s="112" t="s">
        <v>114</v>
      </c>
      <c r="K36" s="112" t="s">
        <v>116</v>
      </c>
      <c r="L36" s="112" t="s">
        <v>114</v>
      </c>
      <c r="M36" s="73"/>
    </row>
    <row r="37" spans="1:13" ht="81.849999999999994" customHeight="1">
      <c r="A37" s="105"/>
      <c r="B37" s="106"/>
      <c r="C37" s="107"/>
      <c r="D37" s="177"/>
      <c r="E37" s="122" t="s">
        <v>130</v>
      </c>
      <c r="F37" s="112" t="s">
        <v>114</v>
      </c>
      <c r="G37" s="112" t="s">
        <v>117</v>
      </c>
      <c r="H37" s="112" t="s">
        <v>114</v>
      </c>
      <c r="I37" s="112" t="s">
        <v>114</v>
      </c>
      <c r="J37" s="112" t="s">
        <v>114</v>
      </c>
      <c r="K37" s="112" t="s">
        <v>116</v>
      </c>
      <c r="L37" s="112" t="s">
        <v>118</v>
      </c>
      <c r="M37" s="73"/>
    </row>
    <row r="38" spans="1:13" ht="24.25">
      <c r="A38" s="203" t="s">
        <v>161</v>
      </c>
      <c r="B38" s="204"/>
      <c r="C38" s="205"/>
      <c r="D38" s="205"/>
      <c r="E38" s="205"/>
      <c r="F38" s="205"/>
      <c r="G38" s="205"/>
      <c r="H38" s="205"/>
      <c r="I38" s="205"/>
      <c r="J38" s="205"/>
      <c r="K38" s="205"/>
      <c r="L38" s="206"/>
    </row>
    <row r="39" spans="1:13" ht="24.25">
      <c r="A39" s="207">
        <v>50</v>
      </c>
      <c r="B39" s="208" t="s">
        <v>162</v>
      </c>
      <c r="C39" s="208" t="s">
        <v>163</v>
      </c>
      <c r="D39" s="209" t="s">
        <v>76</v>
      </c>
      <c r="E39" s="210" t="e">
        <f>(E41/E40)*100</f>
        <v>#DIV/0!</v>
      </c>
      <c r="F39" s="209"/>
      <c r="G39" s="209"/>
      <c r="H39" s="209"/>
      <c r="I39" s="209"/>
      <c r="J39" s="209"/>
      <c r="K39" s="209"/>
      <c r="L39" s="211"/>
    </row>
    <row r="40" spans="1:13" ht="70.05" customHeight="1">
      <c r="A40" s="212"/>
      <c r="B40" s="213"/>
      <c r="C40" s="213"/>
      <c r="D40" s="214" t="s">
        <v>131</v>
      </c>
      <c r="E40" s="215">
        <f>E34</f>
        <v>0</v>
      </c>
      <c r="F40" s="209"/>
      <c r="G40" s="209"/>
      <c r="H40" s="209"/>
      <c r="I40" s="209"/>
      <c r="J40" s="209"/>
      <c r="K40" s="209"/>
      <c r="L40" s="211"/>
    </row>
    <row r="41" spans="1:13" ht="70.05" customHeight="1">
      <c r="A41" s="216"/>
      <c r="B41" s="217"/>
      <c r="C41" s="217"/>
      <c r="D41" s="218" t="s">
        <v>158</v>
      </c>
      <c r="E41" s="215">
        <f>E35</f>
        <v>0</v>
      </c>
      <c r="F41" s="219"/>
      <c r="G41" s="219"/>
      <c r="H41" s="219"/>
      <c r="I41" s="219"/>
      <c r="J41" s="219"/>
      <c r="K41" s="219"/>
      <c r="L41" s="220"/>
    </row>
  </sheetData>
  <mergeCells count="18">
    <mergeCell ref="A39:A41"/>
    <mergeCell ref="B39:B41"/>
    <mergeCell ref="C39:C41"/>
    <mergeCell ref="A1:L1"/>
    <mergeCell ref="A12:L12"/>
    <mergeCell ref="D13:E13"/>
    <mergeCell ref="D14:E14"/>
    <mergeCell ref="A18:A20"/>
    <mergeCell ref="B18:B22"/>
    <mergeCell ref="C18:C21"/>
    <mergeCell ref="D36:D37"/>
    <mergeCell ref="A25:A27"/>
    <mergeCell ref="B25:B27"/>
    <mergeCell ref="C25:C27"/>
    <mergeCell ref="A33:A35"/>
    <mergeCell ref="B33:B35"/>
    <mergeCell ref="C33:C35"/>
    <mergeCell ref="D28:D31"/>
  </mergeCells>
  <dataValidations count="1">
    <dataValidation type="list" allowBlank="1" showInputMessage="1" showErrorMessage="1" sqref="G20:G22 G34:G37 G26:G31 G40:G41" xr:uid="{6AD022B9-97C6-4246-BA5A-0774AB6E3745}">
      <formula1>"1=กทม.ดำเนินการเอง,2=กทม.ทำร่วมกับองค์กรปกครองท้องถิ่นอื่น,3=จ้างเหมา,4=กทม.ทำร่วมกับหน่วยงานราชการอื่น,5=ให้สัมปทาน"</formula1>
    </dataValidation>
  </dataValidations>
  <pageMargins left="0.19685039370078741" right="0.19685039370078741" top="0.43307086614173229" bottom="0.39370078740157483" header="0.19685039370078741" footer="0.23622047244094491"/>
  <pageSetup paperSize="9" scale="80" orientation="landscape" r:id="rId1"/>
  <headerFooter>
    <oddHeader>&amp;C&amp;"Cordia New,Regular"&amp;16- &amp;P -</oddHeader>
    <oddFooter>&amp;L&amp;"TH SarabunIT๙,ธรรมดา"&amp;14เกณฑ์ชี้วัดและค่าเป้าหมายขั้นต่ำมาตรฐานการจัดบริการสาธารณะของ กทม. ในการประเมินปี พ.ศ. 2562&amp;R&amp;"TH SarabunIT๙,ธรรมดา"&amp;14หน้า &amp;P</oddFooter>
  </headerFooter>
  <rowBreaks count="1" manualBreakCount="1">
    <brk id="38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7C66F-593F-4254-81BC-4607530F4AEE}">
  <dimension ref="A1:B52"/>
  <sheetViews>
    <sheetView workbookViewId="0">
      <selection activeCell="G58" sqref="G58"/>
    </sheetView>
  </sheetViews>
  <sheetFormatPr defaultRowHeight="25.05" customHeight="1"/>
  <cols>
    <col min="1" max="1" width="11.21875" customWidth="1"/>
    <col min="2" max="2" width="17" customWidth="1"/>
  </cols>
  <sheetData>
    <row r="1" spans="1:2" ht="25.05" customHeight="1">
      <c r="A1" s="1" t="s">
        <v>23</v>
      </c>
      <c r="B1" s="1" t="s">
        <v>25</v>
      </c>
    </row>
    <row r="2" spans="1:2" ht="25.05" customHeight="1">
      <c r="A2" s="1">
        <v>0</v>
      </c>
      <c r="B2" s="4" t="s">
        <v>24</v>
      </c>
    </row>
    <row r="3" spans="1:2" ht="25.05" customHeight="1">
      <c r="A3" s="2">
        <v>1</v>
      </c>
      <c r="B3" s="3" t="s">
        <v>26</v>
      </c>
    </row>
    <row r="4" spans="1:2" ht="25.05" customHeight="1">
      <c r="A4" s="2">
        <v>2</v>
      </c>
      <c r="B4" s="3" t="s">
        <v>73</v>
      </c>
    </row>
    <row r="5" spans="1:2" ht="25.05" customHeight="1">
      <c r="A5" s="2">
        <v>3</v>
      </c>
      <c r="B5" s="3" t="s">
        <v>27</v>
      </c>
    </row>
    <row r="6" spans="1:2" ht="25.05" customHeight="1">
      <c r="A6" s="2">
        <v>4</v>
      </c>
      <c r="B6" s="3" t="s">
        <v>28</v>
      </c>
    </row>
    <row r="7" spans="1:2" ht="25.05" customHeight="1">
      <c r="A7" s="2">
        <v>5</v>
      </c>
      <c r="B7" s="3" t="s">
        <v>29</v>
      </c>
    </row>
    <row r="8" spans="1:2" ht="25.05" customHeight="1">
      <c r="A8" s="2">
        <v>6</v>
      </c>
      <c r="B8" s="3" t="s">
        <v>30</v>
      </c>
    </row>
    <row r="9" spans="1:2" ht="25.05" customHeight="1">
      <c r="A9" s="2">
        <v>7</v>
      </c>
      <c r="B9" s="3" t="s">
        <v>31</v>
      </c>
    </row>
    <row r="10" spans="1:2" ht="25.05" customHeight="1">
      <c r="A10" s="2">
        <v>8</v>
      </c>
      <c r="B10" s="3" t="s">
        <v>32</v>
      </c>
    </row>
    <row r="11" spans="1:2" ht="25.05" customHeight="1">
      <c r="A11" s="2">
        <v>9</v>
      </c>
      <c r="B11" s="3" t="s">
        <v>33</v>
      </c>
    </row>
    <row r="12" spans="1:2" ht="25.05" customHeight="1">
      <c r="A12" s="2">
        <v>10</v>
      </c>
      <c r="B12" s="3" t="s">
        <v>34</v>
      </c>
    </row>
    <row r="13" spans="1:2" ht="25.05" customHeight="1">
      <c r="A13" s="2">
        <v>11</v>
      </c>
      <c r="B13" s="3" t="s">
        <v>35</v>
      </c>
    </row>
    <row r="14" spans="1:2" ht="25.05" customHeight="1">
      <c r="A14" s="2">
        <v>12</v>
      </c>
      <c r="B14" s="3" t="s">
        <v>36</v>
      </c>
    </row>
    <row r="15" spans="1:2" ht="25.05" customHeight="1">
      <c r="A15" s="2">
        <v>13</v>
      </c>
      <c r="B15" s="3" t="s">
        <v>74</v>
      </c>
    </row>
    <row r="16" spans="1:2" ht="25.05" customHeight="1">
      <c r="A16" s="2">
        <v>14</v>
      </c>
      <c r="B16" s="3" t="s">
        <v>37</v>
      </c>
    </row>
    <row r="17" spans="1:2" ht="25.05" customHeight="1">
      <c r="A17" s="2">
        <v>15</v>
      </c>
      <c r="B17" s="3" t="s">
        <v>38</v>
      </c>
    </row>
    <row r="18" spans="1:2" ht="25.05" customHeight="1">
      <c r="A18" s="2">
        <v>16</v>
      </c>
      <c r="B18" s="3" t="s">
        <v>39</v>
      </c>
    </row>
    <row r="19" spans="1:2" ht="25.05" customHeight="1">
      <c r="A19" s="2">
        <v>17</v>
      </c>
      <c r="B19" s="3" t="s">
        <v>40</v>
      </c>
    </row>
    <row r="20" spans="1:2" ht="25.05" customHeight="1">
      <c r="A20" s="2">
        <v>18</v>
      </c>
      <c r="B20" s="3" t="s">
        <v>41</v>
      </c>
    </row>
    <row r="21" spans="1:2" ht="25.05" customHeight="1">
      <c r="A21" s="2">
        <v>19</v>
      </c>
      <c r="B21" s="3" t="s">
        <v>42</v>
      </c>
    </row>
    <row r="22" spans="1:2" ht="25.05" customHeight="1">
      <c r="A22" s="2">
        <v>20</v>
      </c>
      <c r="B22" s="3" t="s">
        <v>43</v>
      </c>
    </row>
    <row r="23" spans="1:2" ht="25.05" customHeight="1">
      <c r="A23" s="2">
        <v>21</v>
      </c>
      <c r="B23" s="3" t="s">
        <v>44</v>
      </c>
    </row>
    <row r="24" spans="1:2" ht="25.05" customHeight="1">
      <c r="A24" s="2">
        <v>22</v>
      </c>
      <c r="B24" s="3" t="s">
        <v>45</v>
      </c>
    </row>
    <row r="25" spans="1:2" ht="25.05" customHeight="1">
      <c r="A25" s="2">
        <v>23</v>
      </c>
      <c r="B25" s="3" t="s">
        <v>46</v>
      </c>
    </row>
    <row r="26" spans="1:2" ht="25.05" customHeight="1">
      <c r="A26" s="2">
        <v>24</v>
      </c>
      <c r="B26" s="3" t="s">
        <v>47</v>
      </c>
    </row>
    <row r="27" spans="1:2" ht="25.05" customHeight="1">
      <c r="A27" s="2">
        <v>25</v>
      </c>
      <c r="B27" s="3" t="s">
        <v>48</v>
      </c>
    </row>
    <row r="28" spans="1:2" ht="25.05" customHeight="1">
      <c r="A28" s="2">
        <v>26</v>
      </c>
      <c r="B28" s="3" t="s">
        <v>49</v>
      </c>
    </row>
    <row r="29" spans="1:2" ht="25.05" customHeight="1">
      <c r="A29" s="2">
        <v>27</v>
      </c>
      <c r="B29" s="3" t="s">
        <v>50</v>
      </c>
    </row>
    <row r="30" spans="1:2" ht="25.05" customHeight="1">
      <c r="A30" s="2">
        <v>28</v>
      </c>
      <c r="B30" s="3" t="s">
        <v>51</v>
      </c>
    </row>
    <row r="31" spans="1:2" ht="25.05" customHeight="1">
      <c r="A31" s="2">
        <v>29</v>
      </c>
      <c r="B31" s="3" t="s">
        <v>52</v>
      </c>
    </row>
    <row r="32" spans="1:2" ht="25.05" customHeight="1">
      <c r="A32" s="2">
        <v>30</v>
      </c>
      <c r="B32" s="3" t="s">
        <v>53</v>
      </c>
    </row>
    <row r="33" spans="1:2" ht="25.05" customHeight="1">
      <c r="A33" s="2">
        <v>31</v>
      </c>
      <c r="B33" s="3" t="s">
        <v>54</v>
      </c>
    </row>
    <row r="34" spans="1:2" ht="25.05" customHeight="1">
      <c r="A34" s="2">
        <v>32</v>
      </c>
      <c r="B34" s="3" t="s">
        <v>55</v>
      </c>
    </row>
    <row r="35" spans="1:2" ht="25.05" customHeight="1">
      <c r="A35" s="2">
        <v>33</v>
      </c>
      <c r="B35" s="3" t="s">
        <v>56</v>
      </c>
    </row>
    <row r="36" spans="1:2" ht="25.05" customHeight="1">
      <c r="A36" s="2">
        <v>34</v>
      </c>
      <c r="B36" s="3" t="s">
        <v>57</v>
      </c>
    </row>
    <row r="37" spans="1:2" ht="25.05" customHeight="1">
      <c r="A37" s="2">
        <v>35</v>
      </c>
      <c r="B37" s="3" t="s">
        <v>58</v>
      </c>
    </row>
    <row r="38" spans="1:2" ht="25.05" customHeight="1">
      <c r="A38" s="2">
        <v>36</v>
      </c>
      <c r="B38" s="3" t="s">
        <v>59</v>
      </c>
    </row>
    <row r="39" spans="1:2" ht="25.05" customHeight="1">
      <c r="A39" s="2">
        <v>37</v>
      </c>
      <c r="B39" s="3" t="s">
        <v>60</v>
      </c>
    </row>
    <row r="40" spans="1:2" ht="25.05" customHeight="1">
      <c r="A40" s="2">
        <v>38</v>
      </c>
      <c r="B40" s="3" t="s">
        <v>75</v>
      </c>
    </row>
    <row r="41" spans="1:2" ht="25.05" customHeight="1">
      <c r="A41" s="2">
        <v>39</v>
      </c>
      <c r="B41" s="3" t="s">
        <v>61</v>
      </c>
    </row>
    <row r="42" spans="1:2" ht="25.05" customHeight="1">
      <c r="A42" s="2">
        <v>40</v>
      </c>
      <c r="B42" s="3" t="s">
        <v>62</v>
      </c>
    </row>
    <row r="43" spans="1:2" ht="25.05" customHeight="1">
      <c r="A43" s="2">
        <v>41</v>
      </c>
      <c r="B43" s="3" t="s">
        <v>63</v>
      </c>
    </row>
    <row r="44" spans="1:2" ht="25.05" customHeight="1">
      <c r="A44" s="2">
        <v>42</v>
      </c>
      <c r="B44" s="3" t="s">
        <v>64</v>
      </c>
    </row>
    <row r="45" spans="1:2" ht="25.05" customHeight="1">
      <c r="A45" s="2">
        <v>43</v>
      </c>
      <c r="B45" s="3" t="s">
        <v>65</v>
      </c>
    </row>
    <row r="46" spans="1:2" ht="25.05" customHeight="1">
      <c r="A46" s="2">
        <v>44</v>
      </c>
      <c r="B46" s="3" t="s">
        <v>66</v>
      </c>
    </row>
    <row r="47" spans="1:2" ht="25.05" customHeight="1">
      <c r="A47" s="2">
        <v>45</v>
      </c>
      <c r="B47" s="3" t="s">
        <v>67</v>
      </c>
    </row>
    <row r="48" spans="1:2" ht="25.05" customHeight="1">
      <c r="A48" s="2">
        <v>46</v>
      </c>
      <c r="B48" s="3" t="s">
        <v>68</v>
      </c>
    </row>
    <row r="49" spans="1:2" ht="25.05" customHeight="1">
      <c r="A49" s="2">
        <v>47</v>
      </c>
      <c r="B49" s="3" t="s">
        <v>69</v>
      </c>
    </row>
    <row r="50" spans="1:2" ht="25.05" customHeight="1">
      <c r="A50" s="2">
        <v>48</v>
      </c>
      <c r="B50" s="3" t="s">
        <v>70</v>
      </c>
    </row>
    <row r="51" spans="1:2" ht="25.05" customHeight="1">
      <c r="A51" s="2">
        <v>49</v>
      </c>
      <c r="B51" s="3" t="s">
        <v>71</v>
      </c>
    </row>
    <row r="52" spans="1:2" ht="25.05" customHeight="1">
      <c r="A52" s="2">
        <v>50</v>
      </c>
      <c r="B52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คำแนะนำ</vt:lpstr>
      <vt:lpstr>แบบรายงานข้อมูลพื้นฐาน สนข.</vt:lpstr>
      <vt:lpstr>แบบรายงานข้อมูลเกณฑ์ชี้วัด สนข.</vt:lpstr>
      <vt:lpstr>(ตัวอย่าง) รายงานข้อมูลเกณฑ์</vt:lpstr>
      <vt:lpstr>Sheet1</vt:lpstr>
      <vt:lpstr>'(ตัวอย่าง) รายงานข้อมูลเกณฑ์'!Print_Titles</vt:lpstr>
      <vt:lpstr>'แบบรายงานข้อมูลเกณฑ์ชี้วัด สนข.'!Print_Titles</vt:lpstr>
      <vt:lpstr>'แบบรายงานข้อมูลพื้นฐาน สนข.'!Print_Titles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PCCMAC0009</dc:creator>
  <cp:lastModifiedBy>PCCMAC0009</cp:lastModifiedBy>
  <cp:lastPrinted>2019-05-17T03:46:12Z</cp:lastPrinted>
  <dcterms:created xsi:type="dcterms:W3CDTF">2019-05-14T03:06:16Z</dcterms:created>
  <dcterms:modified xsi:type="dcterms:W3CDTF">2020-05-13T08:32:54Z</dcterms:modified>
</cp:coreProperties>
</file>