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9\"/>
    </mc:Choice>
  </mc:AlternateContent>
  <xr:revisionPtr revIDLastSave="0" documentId="13_ncr:1_{0BE21FE1-69D5-49E9-A569-1066FA0A3086}" xr6:coauthVersionLast="47" xr6:coauthVersionMax="47" xr10:uidLastSave="{00000000-0000-0000-0000-000000000000}"/>
  <bookViews>
    <workbookView xWindow="840" yWindow="600" windowWidth="19650" windowHeight="10920" xr2:uid="{968EAA5B-E9A4-41AF-97B6-F319762076F5}"/>
  </bookViews>
  <sheets>
    <sheet name="ข้อมูลภาษีบำรุงกทม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7" i="3"/>
  <c r="I8" i="3"/>
  <c r="I6" i="3"/>
  <c r="F9" i="3"/>
  <c r="F7" i="3" s="1"/>
  <c r="C9" i="3"/>
  <c r="I9" i="3" s="1"/>
  <c r="F8" i="3" l="1"/>
  <c r="C7" i="3"/>
  <c r="C5" i="3"/>
  <c r="F6" i="3"/>
  <c r="C6" i="3"/>
  <c r="C8" i="3"/>
</calcChain>
</file>

<file path=xl/sharedStrings.xml><?xml version="1.0" encoding="utf-8"?>
<sst xmlns="http://schemas.openxmlformats.org/spreadsheetml/2006/main" count="13" uniqueCount="12">
  <si>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</si>
  <si>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</si>
  <si>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</si>
  <si>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</si>
  <si>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</si>
  <si>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ประเภท</t>
  </si>
  <si>
    <t>ประจำปีงบประมาณ พ.ศ. 2567 สำนักงานเขตวัฒนา</t>
  </si>
  <si>
    <t>ข้อมูลการจัดเก็บภาษีที่ดินและสิ่งปลูกสร้าง</t>
  </si>
  <si>
    <t>ที่ดินเพื่อการเกษตรกรรม</t>
  </si>
  <si>
    <t>ที่ดินเพื่อที่อยู่อาศัย</t>
  </si>
  <si>
    <t>ที่ดินรกร้างว่างเปล่า</t>
  </si>
  <si>
    <t>ที่ดินเพื่อพาณิชยกรรม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</si>
</sst>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43" fontId="3" fillId="0" borderId="1" xfId="1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7" xfId="1" applyFont="1" applyBorder="1"/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3" fontId="3" fillId="0" borderId="8" xfId="1" applyFont="1" applyBorder="1"/>
    <xf numFmtId="43" fontId="3" fillId="0" borderId="10" xfId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2" xfId="1" applyFont="1" applyBorder="1"/>
    <xf numFmtId="43" fontId="3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9006-5F13-460D-8830-597A4A95EC6C}">
  <dimension ref="A1:J9"/>
  <sheetViews>
    <sheetView tabSelected="1" view="pageBreakPreview" zoomScaleNormal="100" zoomScaleSheetLayoutView="100" workbookViewId="0">
      <selection activeCell="I9" sqref="I9:J9"/>
    </sheetView>
  </sheetViews>
  <sheetFormatPr defaultColWidth="9" defaultRowHeight="24" x14ac:dyDescent="0.55000000000000004"/>
  <cols>
    <col min="1" max="1" width="9" style="1"/>
    <col min="2" max="2" width="22.25" style="1" customWidth="1"/>
    <col min="3" max="16384" width="9" style="1"/>
  </cols>
  <sheetData>
    <row r="1" spans="1:10" ht="22.5" customHeight="1" x14ac:dyDescent="0.55000000000000004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55000000000000004">
      <c r="A2" s="8" t="s">
        <v>6</v>
      </c>
      <c r="B2" s="23"/>
      <c r="C2" s="24"/>
      <c r="D2" s="24"/>
      <c r="E2" s="24"/>
      <c r="F2" s="24"/>
      <c r="G2" s="24"/>
      <c r="H2" s="24"/>
      <c r="I2" s="23"/>
      <c r="J2" s="9"/>
    </row>
    <row r="3" spans="1:10" x14ac:dyDescent="0.55000000000000004">
      <c r="A3" s="25" t="s">
        <v>5</v>
      </c>
      <c r="B3" s="8"/>
      <c r="C3" s="20" t="s">
        <v>0</v>
      </c>
      <c r="D3" s="21"/>
      <c r="E3" s="22"/>
      <c r="F3" s="20" t="s">
        <v>1</v>
      </c>
      <c r="G3" s="21"/>
      <c r="H3" s="22"/>
      <c r="I3" s="9" t="s">
        <v>2</v>
      </c>
      <c r="J3" s="25"/>
    </row>
    <row r="4" spans="1:10" x14ac:dyDescent="0.55000000000000004">
      <c r="A4" s="26"/>
      <c r="B4" s="27"/>
      <c r="C4" s="8" t="s">
        <v>3</v>
      </c>
      <c r="D4" s="23"/>
      <c r="E4" s="9"/>
      <c r="F4" s="8" t="s">
        <v>4</v>
      </c>
      <c r="G4" s="23"/>
      <c r="H4" s="9"/>
      <c r="I4" s="28"/>
      <c r="J4" s="26"/>
    </row>
    <row r="5" spans="1:10" x14ac:dyDescent="0.55000000000000004">
      <c r="A5" s="10" t="s">
        <v>8</v>
      </c>
      <c r="B5" s="11"/>
      <c r="C5" s="3">
        <f>+C9*0.29/100</f>
        <v>287995.670568</v>
      </c>
      <c r="D5" s="4"/>
      <c r="E5" s="5"/>
      <c r="F5" s="3"/>
      <c r="G5" s="4"/>
      <c r="H5" s="5"/>
      <c r="I5" s="12">
        <f>SUM(C5:H5)</f>
        <v>287995.670568</v>
      </c>
      <c r="J5" s="13"/>
    </row>
    <row r="6" spans="1:10" x14ac:dyDescent="0.55000000000000004">
      <c r="A6" s="10" t="s">
        <v>9</v>
      </c>
      <c r="B6" s="11"/>
      <c r="C6" s="3">
        <f>+C9*77.52/100</f>
        <v>76984222.008384004</v>
      </c>
      <c r="D6" s="4"/>
      <c r="E6" s="5"/>
      <c r="F6" s="16">
        <f>+F9*77.52/100</f>
        <v>4324147.9805039996</v>
      </c>
      <c r="G6" s="14"/>
      <c r="H6" s="15"/>
      <c r="I6" s="16">
        <f>SUM(C6:H6)</f>
        <v>81308369.98888801</v>
      </c>
      <c r="J6" s="15"/>
    </row>
    <row r="7" spans="1:10" x14ac:dyDescent="0.55000000000000004">
      <c r="A7" s="6" t="s">
        <v>11</v>
      </c>
      <c r="B7" s="7"/>
      <c r="C7" s="14">
        <f>+C9*21.34/100</f>
        <v>21192508.999728002</v>
      </c>
      <c r="D7" s="14"/>
      <c r="E7" s="15"/>
      <c r="F7" s="16">
        <f>+F9*21.34/100</f>
        <v>1190367.8780179999</v>
      </c>
      <c r="G7" s="14"/>
      <c r="H7" s="15"/>
      <c r="I7" s="16">
        <f t="shared" ref="I7:I8" si="0">SUM(C7:H7)</f>
        <v>22382876.877746001</v>
      </c>
      <c r="J7" s="15"/>
    </row>
    <row r="8" spans="1:10" x14ac:dyDescent="0.55000000000000004">
      <c r="A8" s="6" t="s">
        <v>10</v>
      </c>
      <c r="B8" s="7"/>
      <c r="C8" s="17">
        <f>+C9*0.85/100</f>
        <v>844125.24132000003</v>
      </c>
      <c r="D8" s="18"/>
      <c r="E8" s="19"/>
      <c r="F8" s="17">
        <f>+F9*1.14/100</f>
        <v>63590.411477999987</v>
      </c>
      <c r="G8" s="18"/>
      <c r="H8" s="19"/>
      <c r="I8" s="16">
        <f t="shared" si="0"/>
        <v>907715.65279800002</v>
      </c>
      <c r="J8" s="15"/>
    </row>
    <row r="9" spans="1:10" x14ac:dyDescent="0.55000000000000004">
      <c r="A9" s="8" t="s">
        <v>2</v>
      </c>
      <c r="B9" s="9"/>
      <c r="C9" s="2">
        <f>87247715.02+8575944.4+3485192.5</f>
        <v>99308851.920000002</v>
      </c>
      <c r="D9" s="2"/>
      <c r="E9" s="2"/>
      <c r="F9" s="2">
        <f>2123400.35+614630.45+2840075.47</f>
        <v>5578106.2699999996</v>
      </c>
      <c r="G9" s="2"/>
      <c r="H9" s="2"/>
      <c r="I9" s="2">
        <f>+C9+F9</f>
        <v>104886958.19</v>
      </c>
      <c r="J9" s="2"/>
    </row>
  </sheetData>
  <mergeCells count="28">
    <mergeCell ref="I8:J8"/>
    <mergeCell ref="A1:J1"/>
    <mergeCell ref="A2:J2"/>
    <mergeCell ref="C6:E6"/>
    <mergeCell ref="F6:H6"/>
    <mergeCell ref="I6:J6"/>
    <mergeCell ref="C4:E4"/>
    <mergeCell ref="F4:H4"/>
    <mergeCell ref="C3:E3"/>
    <mergeCell ref="F3:H3"/>
    <mergeCell ref="A3:B4"/>
    <mergeCell ref="I3:J4"/>
    <mergeCell ref="I9:J9"/>
    <mergeCell ref="C5:E5"/>
    <mergeCell ref="A7:B7"/>
    <mergeCell ref="A9:B9"/>
    <mergeCell ref="C9:E9"/>
    <mergeCell ref="F9:H9"/>
    <mergeCell ref="A5:B5"/>
    <mergeCell ref="A6:B6"/>
    <mergeCell ref="F5:H5"/>
    <mergeCell ref="I5:J5"/>
    <mergeCell ref="C7:E7"/>
    <mergeCell ref="F7:H7"/>
    <mergeCell ref="I7:J7"/>
    <mergeCell ref="A8:B8"/>
    <mergeCell ref="C8:E8"/>
    <mergeCell ref="F8:H8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ข้อมูลภาษีบำรุงกทม.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2024-04-23T04:39:28Z</cp:lastPrinted>
  <dcterms:created xsi:type="dcterms:W3CDTF">2023-12-25T08:26:01Z</dcterms:created>
  <dcterms:modified xsi:type="dcterms:W3CDTF">2024-04-23T07:11:12Z</dcterms:modified>
</cp:coreProperties>
</file>