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150C9CA1-CFE5-499A-B3A0-675DFF170A71}" xr6:coauthVersionLast="47" xr6:coauthVersionMax="47" xr10:uidLastSave="{00000000-0000-0000-0000-000000000000}"/>
  <bookViews>
    <workbookView xWindow="6390" yWindow="0" windowWidth="18615" windowHeight="12780" xr2:uid="{5B14E210-DB8D-4119-A4D0-9FEEE75A8282}"/>
  </bookViews>
  <sheets>
    <sheet name="ศึกษา" sheetId="1" r:id="rId1"/>
  </sheets>
  <definedNames>
    <definedName name="_xlnm.Print_Area" localSheetId="0">ศึกษา!$A$1:$C$117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95" i="1"/>
  <c r="C49" i="1"/>
  <c r="C47" i="1" s="1"/>
  <c r="C45" i="1" s="1"/>
  <c r="C114" i="1" s="1"/>
  <c r="C31" i="1"/>
  <c r="C9" i="1" s="1"/>
  <c r="C7" i="1" s="1"/>
  <c r="C35" i="1" s="1"/>
  <c r="C11" i="1"/>
</calcChain>
</file>

<file path=xl/sharedStrings.xml><?xml version="1.0" encoding="utf-8"?>
<sst xmlns="http://schemas.openxmlformats.org/spreadsheetml/2006/main" count="172" uniqueCount="62">
  <si>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</si>
  <si>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</si>
  <si>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</si>
  <si>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</si>
  <si>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</si>
  <si>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</si>
  <si>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</si>
  <si>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</si>
  <si>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</si>
  <si>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</si>
  <si>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บริหารทั่วไปฝ่ายการศึกษา</t>
  </si>
  <si>
    <t>1.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</si>
  <si>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</si>
  <si>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</si>
  <si>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</si>
  <si>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</si>
  <si>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</si>
  <si>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</si>
  <si>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</si>
  <si>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</si>
  <si>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</si>
  <si>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</si>
  <si>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- ค่าเครื่องแต่งกาย</t>
  </si>
  <si>
    <t xml:space="preserve"> </t>
  </si>
  <si>
    <t>2. งบรายจ่ายอื่น</t>
  </si>
  <si>
    <t xml:space="preserve">      - ค่าใช้จ่ายในการประชุมครู</t>
  </si>
  <si>
    <t>รวม</t>
  </si>
  <si>
    <t>ผู้รายงาน.........................................................................................................</t>
  </si>
  <si>
    <t>งาน : งบประมาณโรงเรียน</t>
  </si>
  <si>
    <t xml:space="preserve">      - ค่าตอบแทนครูผู้สอนศาสนาอิสลามในโรงเรียนสังกัดกรุงเทพมหานคร</t>
  </si>
  <si>
    <t xml:space="preserve">      - ค่านิตยภัต</t>
  </si>
  <si>
    <t xml:space="preserve">       </t>
  </si>
  <si>
    <t xml:space="preserve">      - ค่าตอบแทนบุคคลภายนอกช่วยปฏิบัติราชการด้านการสอนภาษาจีน</t>
  </si>
  <si>
    <t xml:space="preserve">      - ค่าตอบแทนบุคคลภายนอกช่วยปฏิบัติราชการด้านการสอน</t>
  </si>
  <si>
    <t xml:space="preserve">        ภาษาอังกฤษเพื่อทักษะชีวิต</t>
  </si>
  <si>
    <t xml:space="preserve">     - ค่าซ่อมแซมเครื่องดนตรีและอุปกรณ์</t>
  </si>
  <si>
    <t xml:space="preserve">      - ค่าซ่อมแซมโรงเรียน</t>
  </si>
  <si>
    <t xml:space="preserve">      - ค่าจ้างเหมาบริษัทเอกชนทำความสะอาดโรงเรียนในสังกัดกรุงเทพมหานคร</t>
  </si>
  <si>
    <t xml:space="preserve">      - ค่าจ้างเหมายามรักษาความปลอดภัยในโรงเรียนสังกัดกรุงเทพมหานคร</t>
  </si>
  <si>
    <t xml:space="preserve">      - ค่าซ่อมเครื่องคอมพิวเตอร์โรงเรียน</t>
  </si>
  <si>
    <t xml:space="preserve">      - ค่าจ้างเหมาบริการเป็นรายบุคคล เพื่อปฏิบัติงานด้านธุรการในโรงเรียน</t>
  </si>
  <si>
    <t xml:space="preserve">       สังกัดกรุงเทพมหานคร</t>
  </si>
  <si>
    <t xml:space="preserve">      - ค่าจ้างเหมาป้องกันและกำจัดปลวกภายในโรงเรียนสังกัดกรุงเทพมหานคร</t>
  </si>
  <si>
    <t xml:space="preserve">      - ค่าวัสดุแบบพิมพ์ของโรงเรียนในสังกัดกรุงเทพมหานคร</t>
  </si>
  <si>
    <t xml:space="preserve">      - ค่าวัสดุการสอนวิทยาศาสตร์</t>
  </si>
  <si>
    <t xml:space="preserve">      - ค่าวัสดุ อุปกรณ์ เครื่องใช้ส่วนตัว ของเด็กอนุบาล</t>
  </si>
  <si>
    <t xml:space="preserve">      - ค่าสารกรองเครื่องกรองน้ำ</t>
  </si>
  <si>
    <t xml:space="preserve">      - ค่าเครื่องหมายวิชาพิเศษลูกเสือ เนตรนารี ยุวกาชาด</t>
  </si>
  <si>
    <t xml:space="preserve">      - ค่าวัสดุในการผลิตสื่อการเรียนการสอนตามโครงการศูนย์วิชาการเขต</t>
  </si>
  <si>
    <t xml:space="preserve">      - ค่าเครื่องหมายสัญลักษณ์ของสถานศึกษาสังกัดกรุงเทพมหานคร</t>
  </si>
  <si>
    <t xml:space="preserve">     - ค่าชุดลูกเสือ เนตรนารี ยุวกาชาด ชุดนอนอนุบาล ชุดพละ</t>
  </si>
  <si>
    <t>2. งบอุดหนุน</t>
  </si>
  <si>
    <t xml:space="preserve">      - ทุนอาหารกลางวันนักเรียน</t>
  </si>
  <si>
    <t xml:space="preserve">      - ค่าอาหารเช้าของนักเรียนในโรงเรียนสังกัดกรุงเทพมหานคร</t>
  </si>
  <si>
    <t>3. งบรายจ่ายอื่น</t>
  </si>
  <si>
    <t xml:space="preserve">     - ค่าใช้จ่ายในการจัดประชุมสัมมนาคณะกรรมการสถานศึกษาขั้นพื้นฐาน</t>
  </si>
  <si>
    <t xml:space="preserve">      โรงเรียนสังกัดกรุงเทพมหานคร</t>
  </si>
  <si>
    <t xml:space="preserve">     - ค่าใช้จ่ายในการสัมมนาประธานกรรมการเครือข่ายผู้ปกครอง</t>
  </si>
  <si>
    <t xml:space="preserve">       เพื่อพัฒนาโรงเรียนสังกัดกรุงเทพมหานคร</t>
  </si>
  <si>
    <t xml:space="preserve">     - ค่าใช้จ่ายในการส่งเสริมสนับสนุนให้นักเรียนสร้างสรรค์ผลงานเพื่อการเรียนรู้</t>
  </si>
  <si>
    <t xml:space="preserve">     - ค่าใช้จ่ายในการเล่นน้ำได้ ว่ายน้ำเป็น</t>
  </si>
  <si>
    <t xml:space="preserve">     - ค่าใช้จ่ายในการเปิดโลกกว้างสร้างเส้นทางสู่อาชีพ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</si>
</sst>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1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6" xfId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0" fillId="0" borderId="9" xfId="0" applyBorder="1"/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187" fontId="4" fillId="4" borderId="9" xfId="1" applyNumberFormat="1" applyFont="1" applyFill="1" applyBorder="1" applyAlignment="1">
      <alignment horizontal="center" vertical="center"/>
    </xf>
    <xf numFmtId="187" fontId="4" fillId="4" borderId="8" xfId="1" applyNumberFormat="1" applyFont="1" applyFill="1" applyBorder="1" applyAlignment="1">
      <alignment horizontal="center" vertical="center"/>
    </xf>
    <xf numFmtId="0" fontId="0" fillId="4" borderId="0" xfId="0" applyFill="1"/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0D17-4C2F-4889-B755-5930263F15AF}">
  <sheetPr>
    <tabColor theme="5" tint="-0.249977111117893"/>
  </sheetPr>
  <dimension ref="A1:C117"/>
  <sheetViews>
    <sheetView tabSelected="1" view="pageBreakPreview" zoomScaleNormal="100" zoomScaleSheetLayoutView="100" workbookViewId="0">
      <selection activeCell="A107" sqref="A107"/>
    </sheetView>
  </sheetViews>
  <sheetFormatPr defaultRowHeight="14.25" x14ac:dyDescent="0.2"/>
  <cols>
    <col min="1" max="1" width="63.625" customWidth="1"/>
    <col min="2" max="2" width="14.25" customWidth="1"/>
    <col min="3" max="3" width="43.25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2"/>
    </row>
    <row r="4" spans="1:3" ht="24" x14ac:dyDescent="0.2">
      <c r="A4" s="2"/>
      <c r="B4" s="2"/>
      <c r="C4" s="3" t="s">
        <v>2</v>
      </c>
    </row>
    <row r="5" spans="1:3" ht="23.25" x14ac:dyDescent="0.2">
      <c r="A5" s="4" t="s">
        <v>3</v>
      </c>
      <c r="B5" s="5" t="s">
        <v>4</v>
      </c>
      <c r="C5" s="6" t="s">
        <v>5</v>
      </c>
    </row>
    <row r="6" spans="1:3" ht="23.25" x14ac:dyDescent="0.2">
      <c r="A6" s="7"/>
      <c r="B6" s="8" t="s">
        <v>6</v>
      </c>
      <c r="C6" s="9" t="s">
        <v>7</v>
      </c>
    </row>
    <row r="7" spans="1:3" ht="23.25" x14ac:dyDescent="0.2">
      <c r="A7" s="10" t="s">
        <v>8</v>
      </c>
      <c r="B7" s="11" t="s">
        <v>9</v>
      </c>
      <c r="C7" s="12">
        <f>C9</f>
        <v>170300</v>
      </c>
    </row>
    <row r="8" spans="1:3" ht="23.25" x14ac:dyDescent="0.2">
      <c r="A8" s="10"/>
      <c r="B8" s="13" t="s">
        <v>6</v>
      </c>
      <c r="C8" s="14"/>
    </row>
    <row r="9" spans="1:3" ht="23.25" x14ac:dyDescent="0.2">
      <c r="A9" s="15" t="s">
        <v>10</v>
      </c>
      <c r="B9" s="16" t="s">
        <v>9</v>
      </c>
      <c r="C9" s="17">
        <f>C11+C31</f>
        <v>170300</v>
      </c>
    </row>
    <row r="10" spans="1:3" ht="23.25" x14ac:dyDescent="0.2">
      <c r="A10" s="18"/>
      <c r="B10" s="13" t="s">
        <v>6</v>
      </c>
      <c r="C10" s="13"/>
    </row>
    <row r="11" spans="1:3" ht="23.25" x14ac:dyDescent="0.2">
      <c r="A11" s="19" t="s">
        <v>11</v>
      </c>
      <c r="B11" s="20" t="s">
        <v>9</v>
      </c>
      <c r="C11" s="21">
        <f>SUM(C13:C30)</f>
        <v>170300</v>
      </c>
    </row>
    <row r="12" spans="1:3" ht="23.25" x14ac:dyDescent="0.2">
      <c r="A12" s="22"/>
      <c r="B12" s="23" t="s">
        <v>6</v>
      </c>
      <c r="C12" s="23"/>
    </row>
    <row r="13" spans="1:3" ht="23.25" x14ac:dyDescent="0.2">
      <c r="A13" s="24" t="s">
        <v>12</v>
      </c>
      <c r="B13" s="25"/>
      <c r="C13" s="25"/>
    </row>
    <row r="14" spans="1:3" ht="23.25" x14ac:dyDescent="0.2">
      <c r="A14" s="24" t="s">
        <v>13</v>
      </c>
      <c r="B14" s="25"/>
      <c r="C14" s="25"/>
    </row>
    <row r="15" spans="1:3" ht="23.25" x14ac:dyDescent="0.2">
      <c r="A15" s="26" t="s">
        <v>14</v>
      </c>
      <c r="B15" s="27" t="s">
        <v>9</v>
      </c>
      <c r="C15" s="27">
        <v>79000</v>
      </c>
    </row>
    <row r="16" spans="1:3" ht="23.25" x14ac:dyDescent="0.2">
      <c r="A16" s="26"/>
      <c r="B16" s="27" t="s">
        <v>6</v>
      </c>
      <c r="C16" s="28"/>
    </row>
    <row r="17" spans="1:3" ht="23.25" x14ac:dyDescent="0.2">
      <c r="A17" s="24" t="s">
        <v>15</v>
      </c>
      <c r="B17" s="27"/>
      <c r="C17" s="27"/>
    </row>
    <row r="18" spans="1:3" ht="23.25" x14ac:dyDescent="0.2">
      <c r="A18" s="26" t="s">
        <v>16</v>
      </c>
      <c r="B18" s="27" t="s">
        <v>9</v>
      </c>
      <c r="C18" s="27">
        <v>5500</v>
      </c>
    </row>
    <row r="19" spans="1:3" ht="23.25" x14ac:dyDescent="0.2">
      <c r="A19" s="26"/>
      <c r="B19" s="27" t="s">
        <v>6</v>
      </c>
      <c r="C19" s="27"/>
    </row>
    <row r="20" spans="1:3" ht="23.25" x14ac:dyDescent="0.2">
      <c r="A20" s="26" t="s">
        <v>17</v>
      </c>
      <c r="B20" s="27" t="s">
        <v>9</v>
      </c>
      <c r="C20" s="27">
        <v>12000</v>
      </c>
    </row>
    <row r="21" spans="1:3" ht="23.25" x14ac:dyDescent="0.2">
      <c r="A21" s="26"/>
      <c r="B21" s="27" t="s">
        <v>6</v>
      </c>
      <c r="C21" s="27"/>
    </row>
    <row r="22" spans="1:3" ht="23.25" x14ac:dyDescent="0.2">
      <c r="A22" s="29" t="s">
        <v>18</v>
      </c>
      <c r="B22" s="27"/>
      <c r="C22" s="27"/>
    </row>
    <row r="23" spans="1:3" ht="23.25" x14ac:dyDescent="0.2">
      <c r="A23" s="26" t="s">
        <v>19</v>
      </c>
      <c r="B23" s="27" t="s">
        <v>9</v>
      </c>
      <c r="C23" s="27">
        <v>48000</v>
      </c>
    </row>
    <row r="24" spans="1:3" ht="23.25" x14ac:dyDescent="0.2">
      <c r="A24" s="24"/>
      <c r="B24" s="27" t="s">
        <v>6</v>
      </c>
      <c r="C24" s="27"/>
    </row>
    <row r="25" spans="1:3" ht="23.25" x14ac:dyDescent="0.2">
      <c r="A25" s="26" t="s">
        <v>20</v>
      </c>
      <c r="B25" s="27" t="s">
        <v>9</v>
      </c>
      <c r="C25" s="27">
        <v>20000</v>
      </c>
    </row>
    <row r="26" spans="1:3" ht="23.25" x14ac:dyDescent="0.2">
      <c r="A26" s="26"/>
      <c r="B26" s="27" t="s">
        <v>6</v>
      </c>
      <c r="C26" s="27"/>
    </row>
    <row r="27" spans="1:3" ht="23.25" x14ac:dyDescent="0.2">
      <c r="A27" s="26" t="s">
        <v>21</v>
      </c>
      <c r="B27" s="27" t="s">
        <v>9</v>
      </c>
      <c r="C27" s="27">
        <v>3600</v>
      </c>
    </row>
    <row r="28" spans="1:3" ht="23.25" x14ac:dyDescent="0.2">
      <c r="A28" s="26"/>
      <c r="B28" s="27" t="s">
        <v>6</v>
      </c>
      <c r="C28" s="27"/>
    </row>
    <row r="29" spans="1:3" ht="23.25" x14ac:dyDescent="0.2">
      <c r="A29" s="26" t="s">
        <v>22</v>
      </c>
      <c r="B29" s="27" t="s">
        <v>9</v>
      </c>
      <c r="C29" s="27">
        <v>2200</v>
      </c>
    </row>
    <row r="30" spans="1:3" ht="23.25" x14ac:dyDescent="0.2">
      <c r="A30" s="26" t="s">
        <v>23</v>
      </c>
      <c r="B30" s="27" t="s">
        <v>6</v>
      </c>
      <c r="C30" s="27"/>
    </row>
    <row r="31" spans="1:3" ht="23.25" x14ac:dyDescent="0.2">
      <c r="A31" s="30" t="s">
        <v>24</v>
      </c>
      <c r="B31" s="20" t="s">
        <v>9</v>
      </c>
      <c r="C31" s="21">
        <f>SUM(C33:C34)</f>
        <v>0</v>
      </c>
    </row>
    <row r="32" spans="1:3" ht="23.25" x14ac:dyDescent="0.2">
      <c r="A32" s="22"/>
      <c r="B32" s="23" t="s">
        <v>6</v>
      </c>
      <c r="C32" s="23"/>
    </row>
    <row r="33" spans="1:3" ht="23.25" x14ac:dyDescent="0.2">
      <c r="A33" s="26" t="s">
        <v>25</v>
      </c>
      <c r="B33" s="27" t="s">
        <v>9</v>
      </c>
      <c r="C33" s="25">
        <v>0</v>
      </c>
    </row>
    <row r="34" spans="1:3" ht="23.25" x14ac:dyDescent="0.2">
      <c r="A34" s="26"/>
      <c r="B34" s="27" t="s">
        <v>6</v>
      </c>
      <c r="C34" s="25"/>
    </row>
    <row r="35" spans="1:3" ht="23.25" x14ac:dyDescent="0.2">
      <c r="A35" s="31" t="s">
        <v>26</v>
      </c>
      <c r="B35" s="32" t="s">
        <v>9</v>
      </c>
      <c r="C35" s="32">
        <f>C7</f>
        <v>170300</v>
      </c>
    </row>
    <row r="36" spans="1:3" ht="23.25" x14ac:dyDescent="0.2">
      <c r="A36" s="33"/>
      <c r="B36" s="34" t="s">
        <v>6</v>
      </c>
      <c r="C36" s="34"/>
    </row>
    <row r="37" spans="1:3" ht="23.25" x14ac:dyDescent="0.2">
      <c r="A37" s="35"/>
      <c r="B37" s="35"/>
      <c r="C37" s="35"/>
    </row>
    <row r="38" spans="1:3" ht="23.25" x14ac:dyDescent="0.2">
      <c r="A38" s="36" t="s">
        <v>27</v>
      </c>
      <c r="B38" s="35"/>
      <c r="C38" s="35"/>
    </row>
    <row r="39" spans="1:3" ht="24" x14ac:dyDescent="0.2">
      <c r="A39" s="1" t="s">
        <v>0</v>
      </c>
      <c r="B39" s="1"/>
      <c r="C39" s="1"/>
    </row>
    <row r="40" spans="1:3" ht="24" x14ac:dyDescent="0.2">
      <c r="A40" s="1" t="s">
        <v>1</v>
      </c>
      <c r="B40" s="1"/>
      <c r="C40" s="1"/>
    </row>
    <row r="41" spans="1:3" ht="24" x14ac:dyDescent="0.2">
      <c r="A41" s="2"/>
      <c r="B41" s="2"/>
      <c r="C41" s="2"/>
    </row>
    <row r="42" spans="1:3" ht="24" x14ac:dyDescent="0.2">
      <c r="A42" s="2"/>
      <c r="B42" s="2"/>
      <c r="C42" s="3" t="s">
        <v>2</v>
      </c>
    </row>
    <row r="43" spans="1:3" ht="23.25" x14ac:dyDescent="0.2">
      <c r="A43" s="4" t="s">
        <v>3</v>
      </c>
      <c r="B43" s="5" t="s">
        <v>4</v>
      </c>
      <c r="C43" s="6" t="s">
        <v>5</v>
      </c>
    </row>
    <row r="44" spans="1:3" ht="23.25" x14ac:dyDescent="0.2">
      <c r="A44" s="7"/>
      <c r="B44" s="8" t="s">
        <v>6</v>
      </c>
      <c r="C44" s="9" t="s">
        <v>7</v>
      </c>
    </row>
    <row r="45" spans="1:3" ht="23.25" x14ac:dyDescent="0.2">
      <c r="A45" s="10" t="s">
        <v>8</v>
      </c>
      <c r="B45" s="11" t="s">
        <v>9</v>
      </c>
      <c r="C45" s="12">
        <f>C47</f>
        <v>9611900</v>
      </c>
    </row>
    <row r="46" spans="1:3" ht="23.25" x14ac:dyDescent="0.2">
      <c r="A46" s="10"/>
      <c r="B46" s="13" t="s">
        <v>6</v>
      </c>
      <c r="C46" s="14"/>
    </row>
    <row r="47" spans="1:3" ht="23.25" x14ac:dyDescent="0.2">
      <c r="A47" s="15" t="s">
        <v>28</v>
      </c>
      <c r="B47" s="16" t="s">
        <v>9</v>
      </c>
      <c r="C47" s="17">
        <f>+C49+C95+C102</f>
        <v>9611900</v>
      </c>
    </row>
    <row r="48" spans="1:3" ht="23.25" x14ac:dyDescent="0.2">
      <c r="A48" s="18"/>
      <c r="B48" s="13" t="s">
        <v>6</v>
      </c>
      <c r="C48" s="13"/>
    </row>
    <row r="49" spans="1:3" ht="23.25" x14ac:dyDescent="0.2">
      <c r="A49" s="19" t="s">
        <v>11</v>
      </c>
      <c r="B49" s="20" t="s">
        <v>9</v>
      </c>
      <c r="C49" s="21">
        <f>SUM(C51:C94)</f>
        <v>5975700</v>
      </c>
    </row>
    <row r="50" spans="1:3" ht="23.25" x14ac:dyDescent="0.2">
      <c r="A50" s="22"/>
      <c r="B50" s="23" t="s">
        <v>6</v>
      </c>
      <c r="C50" s="23"/>
    </row>
    <row r="51" spans="1:3" ht="23.25" x14ac:dyDescent="0.2">
      <c r="A51" s="24" t="s">
        <v>12</v>
      </c>
      <c r="B51" s="25"/>
      <c r="C51" s="25"/>
    </row>
    <row r="52" spans="1:3" ht="23.25" x14ac:dyDescent="0.2">
      <c r="A52" s="24" t="s">
        <v>13</v>
      </c>
      <c r="B52" s="25"/>
      <c r="C52" s="25"/>
    </row>
    <row r="53" spans="1:3" ht="23.25" x14ac:dyDescent="0.2">
      <c r="A53" s="26" t="s">
        <v>29</v>
      </c>
      <c r="B53" s="27" t="s">
        <v>9</v>
      </c>
      <c r="C53" s="27">
        <v>102400</v>
      </c>
    </row>
    <row r="54" spans="1:3" ht="23.25" x14ac:dyDescent="0.2">
      <c r="A54" s="37"/>
      <c r="B54" s="27" t="s">
        <v>6</v>
      </c>
      <c r="C54" s="27"/>
    </row>
    <row r="55" spans="1:3" ht="23.25" x14ac:dyDescent="0.2">
      <c r="A55" s="26" t="s">
        <v>30</v>
      </c>
      <c r="B55" s="27" t="s">
        <v>9</v>
      </c>
      <c r="C55" s="27">
        <v>64000</v>
      </c>
    </row>
    <row r="56" spans="1:3" ht="23.25" x14ac:dyDescent="0.2">
      <c r="A56" s="26" t="s">
        <v>31</v>
      </c>
      <c r="B56" s="27" t="s">
        <v>6</v>
      </c>
      <c r="C56" s="27"/>
    </row>
    <row r="57" spans="1:3" ht="23.25" x14ac:dyDescent="0.2">
      <c r="A57" s="26" t="s">
        <v>32</v>
      </c>
      <c r="B57" s="27" t="s">
        <v>9</v>
      </c>
      <c r="C57" s="27">
        <v>110000</v>
      </c>
    </row>
    <row r="58" spans="1:3" ht="23.25" x14ac:dyDescent="0.2">
      <c r="A58" s="37"/>
      <c r="B58" s="27" t="s">
        <v>6</v>
      </c>
      <c r="C58" s="27"/>
    </row>
    <row r="59" spans="1:3" ht="23.25" x14ac:dyDescent="0.2">
      <c r="A59" s="26" t="s">
        <v>33</v>
      </c>
      <c r="B59" s="27" t="s">
        <v>9</v>
      </c>
      <c r="C59" s="27">
        <v>281000</v>
      </c>
    </row>
    <row r="60" spans="1:3" ht="23.25" x14ac:dyDescent="0.2">
      <c r="A60" s="26" t="s">
        <v>34</v>
      </c>
      <c r="B60" s="27" t="s">
        <v>6</v>
      </c>
      <c r="C60" s="27"/>
    </row>
    <row r="61" spans="1:3" ht="23.25" x14ac:dyDescent="0.2">
      <c r="A61" s="29" t="s">
        <v>15</v>
      </c>
      <c r="B61" s="27"/>
      <c r="C61" s="27"/>
    </row>
    <row r="62" spans="1:3" ht="23.25" x14ac:dyDescent="0.2">
      <c r="A62" s="37" t="s">
        <v>35</v>
      </c>
      <c r="B62" s="27" t="s">
        <v>9</v>
      </c>
      <c r="C62" s="27">
        <v>60000</v>
      </c>
    </row>
    <row r="63" spans="1:3" ht="23.25" x14ac:dyDescent="0.2">
      <c r="A63" s="37"/>
      <c r="B63" s="27" t="s">
        <v>6</v>
      </c>
      <c r="C63" s="27"/>
    </row>
    <row r="64" spans="1:3" ht="23.25" x14ac:dyDescent="0.2">
      <c r="A64" s="26" t="s">
        <v>36</v>
      </c>
      <c r="B64" s="27" t="s">
        <v>9</v>
      </c>
      <c r="C64" s="27">
        <v>1500000</v>
      </c>
    </row>
    <row r="65" spans="1:3" ht="23.25" x14ac:dyDescent="0.2">
      <c r="A65" s="26"/>
      <c r="B65" s="27" t="s">
        <v>6</v>
      </c>
      <c r="C65" s="27"/>
    </row>
    <row r="66" spans="1:3" ht="23.25" x14ac:dyDescent="0.2">
      <c r="A66" s="26" t="s">
        <v>17</v>
      </c>
      <c r="B66" s="27" t="s">
        <v>9</v>
      </c>
      <c r="C66" s="27">
        <v>30000</v>
      </c>
    </row>
    <row r="67" spans="1:3" ht="23.25" x14ac:dyDescent="0.2">
      <c r="A67" s="26"/>
      <c r="B67" s="27" t="s">
        <v>6</v>
      </c>
      <c r="C67" s="27"/>
    </row>
    <row r="68" spans="1:3" ht="23.25" x14ac:dyDescent="0.2">
      <c r="A68" s="26" t="s">
        <v>37</v>
      </c>
      <c r="B68" s="27" t="s">
        <v>9</v>
      </c>
      <c r="C68" s="27">
        <v>482400</v>
      </c>
    </row>
    <row r="69" spans="1:3" ht="23.25" x14ac:dyDescent="0.2">
      <c r="A69" s="26" t="s">
        <v>23</v>
      </c>
      <c r="B69" s="27" t="s">
        <v>6</v>
      </c>
      <c r="C69" s="27"/>
    </row>
    <row r="70" spans="1:3" ht="23.25" x14ac:dyDescent="0.2">
      <c r="A70" s="26" t="s">
        <v>38</v>
      </c>
      <c r="B70" s="27" t="s">
        <v>9</v>
      </c>
      <c r="C70" s="27">
        <v>2430000</v>
      </c>
    </row>
    <row r="71" spans="1:3" ht="23.25" x14ac:dyDescent="0.2">
      <c r="A71" s="26" t="s">
        <v>23</v>
      </c>
      <c r="B71" s="27" t="s">
        <v>6</v>
      </c>
      <c r="C71" s="27"/>
    </row>
    <row r="72" spans="1:3" ht="23.25" x14ac:dyDescent="0.2">
      <c r="A72" s="26" t="s">
        <v>39</v>
      </c>
      <c r="B72" s="27" t="s">
        <v>9</v>
      </c>
      <c r="C72" s="27">
        <v>113000</v>
      </c>
    </row>
    <row r="73" spans="1:3" ht="23.25" x14ac:dyDescent="0.2">
      <c r="A73" s="26"/>
      <c r="B73" s="27" t="s">
        <v>6</v>
      </c>
      <c r="C73" s="27"/>
    </row>
    <row r="74" spans="1:3" ht="23.25" x14ac:dyDescent="0.2">
      <c r="A74" s="26" t="s">
        <v>40</v>
      </c>
      <c r="B74" s="27" t="s">
        <v>9</v>
      </c>
      <c r="C74" s="27">
        <v>583200</v>
      </c>
    </row>
    <row r="75" spans="1:3" ht="23.25" x14ac:dyDescent="0.2">
      <c r="A75" s="26" t="s">
        <v>41</v>
      </c>
      <c r="B75" s="27" t="s">
        <v>6</v>
      </c>
      <c r="C75" s="27"/>
    </row>
    <row r="76" spans="1:3" ht="23.25" x14ac:dyDescent="0.2">
      <c r="A76" s="26" t="s">
        <v>42</v>
      </c>
      <c r="B76" s="27" t="s">
        <v>9</v>
      </c>
      <c r="C76" s="27">
        <v>117800</v>
      </c>
    </row>
    <row r="77" spans="1:3" ht="23.25" x14ac:dyDescent="0.2">
      <c r="A77" s="26"/>
      <c r="B77" s="27" t="s">
        <v>6</v>
      </c>
      <c r="C77" s="27"/>
    </row>
    <row r="78" spans="1:3" ht="23.25" x14ac:dyDescent="0.2">
      <c r="A78" s="24" t="s">
        <v>18</v>
      </c>
      <c r="B78" s="27"/>
      <c r="C78" s="27"/>
    </row>
    <row r="79" spans="1:3" ht="23.25" x14ac:dyDescent="0.2">
      <c r="A79" s="37" t="s">
        <v>43</v>
      </c>
      <c r="B79" s="27" t="s">
        <v>9</v>
      </c>
      <c r="C79" s="27">
        <v>7000</v>
      </c>
    </row>
    <row r="80" spans="1:3" ht="23.25" x14ac:dyDescent="0.2">
      <c r="A80" s="37"/>
      <c r="B80" s="27" t="s">
        <v>6</v>
      </c>
      <c r="C80" s="27"/>
    </row>
    <row r="81" spans="1:3" ht="23.25" x14ac:dyDescent="0.2">
      <c r="A81" s="26" t="s">
        <v>44</v>
      </c>
      <c r="B81" s="27" t="s">
        <v>9</v>
      </c>
      <c r="C81" s="27">
        <v>6000</v>
      </c>
    </row>
    <row r="82" spans="1:3" ht="23.25" x14ac:dyDescent="0.2">
      <c r="A82" s="26"/>
      <c r="B82" s="27" t="s">
        <v>6</v>
      </c>
      <c r="C82" s="27"/>
    </row>
    <row r="83" spans="1:3" ht="23.25" x14ac:dyDescent="0.2">
      <c r="A83" s="26" t="s">
        <v>45</v>
      </c>
      <c r="B83" s="27" t="s">
        <v>9</v>
      </c>
      <c r="C83" s="27">
        <v>61200</v>
      </c>
    </row>
    <row r="84" spans="1:3" ht="23.25" x14ac:dyDescent="0.2">
      <c r="A84" s="26"/>
      <c r="B84" s="27" t="s">
        <v>6</v>
      </c>
      <c r="C84" s="27"/>
    </row>
    <row r="85" spans="1:3" ht="23.25" x14ac:dyDescent="0.2">
      <c r="A85" s="26" t="s">
        <v>46</v>
      </c>
      <c r="B85" s="27" t="s">
        <v>9</v>
      </c>
      <c r="C85" s="27">
        <v>14400</v>
      </c>
    </row>
    <row r="86" spans="1:3" ht="23.25" x14ac:dyDescent="0.2">
      <c r="A86" s="26"/>
      <c r="B86" s="27" t="s">
        <v>6</v>
      </c>
      <c r="C86" s="27"/>
    </row>
    <row r="87" spans="1:3" ht="23.25" x14ac:dyDescent="0.2">
      <c r="A87" s="26" t="s">
        <v>47</v>
      </c>
      <c r="B87" s="27" t="s">
        <v>9</v>
      </c>
      <c r="C87" s="27">
        <v>4300</v>
      </c>
    </row>
    <row r="88" spans="1:3" ht="23.25" x14ac:dyDescent="0.2">
      <c r="A88" s="26"/>
      <c r="B88" s="27" t="s">
        <v>6</v>
      </c>
      <c r="C88" s="27"/>
    </row>
    <row r="89" spans="1:3" ht="23.25" x14ac:dyDescent="0.2">
      <c r="A89" s="26" t="s">
        <v>48</v>
      </c>
      <c r="B89" s="27" t="s">
        <v>9</v>
      </c>
      <c r="C89" s="27">
        <v>9000</v>
      </c>
    </row>
    <row r="90" spans="1:3" ht="23.25" x14ac:dyDescent="0.2">
      <c r="A90" s="26"/>
      <c r="B90" s="27" t="s">
        <v>6</v>
      </c>
      <c r="C90" s="27"/>
    </row>
    <row r="91" spans="1:3" ht="23.25" x14ac:dyDescent="0.2">
      <c r="A91" s="26" t="s">
        <v>49</v>
      </c>
      <c r="B91" s="27" t="s">
        <v>9</v>
      </c>
      <c r="C91" s="27">
        <v>0</v>
      </c>
    </row>
    <row r="92" spans="1:3" ht="23.25" x14ac:dyDescent="0.2">
      <c r="A92" s="37"/>
      <c r="B92" s="27" t="s">
        <v>6</v>
      </c>
      <c r="C92" s="25"/>
    </row>
    <row r="93" spans="1:3" s="41" customFormat="1" ht="23.25" x14ac:dyDescent="0.2">
      <c r="A93" s="38" t="s">
        <v>50</v>
      </c>
      <c r="B93" s="39" t="s">
        <v>9</v>
      </c>
      <c r="C93" s="40">
        <v>0</v>
      </c>
    </row>
    <row r="94" spans="1:3" s="41" customFormat="1" ht="23.25" x14ac:dyDescent="0.2">
      <c r="A94" s="38"/>
      <c r="B94" s="39" t="s">
        <v>6</v>
      </c>
      <c r="C94" s="40"/>
    </row>
    <row r="95" spans="1:3" ht="23.25" x14ac:dyDescent="0.2">
      <c r="A95" s="30" t="s">
        <v>51</v>
      </c>
      <c r="B95" s="20" t="s">
        <v>9</v>
      </c>
      <c r="C95" s="21">
        <f>C97+C99</f>
        <v>3279600</v>
      </c>
    </row>
    <row r="96" spans="1:3" ht="23.25" x14ac:dyDescent="0.2">
      <c r="A96" s="22"/>
      <c r="B96" s="23" t="s">
        <v>6</v>
      </c>
      <c r="C96" s="23"/>
    </row>
    <row r="97" spans="1:3" ht="23.25" x14ac:dyDescent="0.2">
      <c r="A97" s="37" t="s">
        <v>52</v>
      </c>
      <c r="B97" s="25" t="s">
        <v>9</v>
      </c>
      <c r="C97" s="25">
        <v>546600</v>
      </c>
    </row>
    <row r="98" spans="1:3" ht="23.25" x14ac:dyDescent="0.2">
      <c r="A98" s="28"/>
      <c r="B98" s="27" t="s">
        <v>6</v>
      </c>
      <c r="C98" s="25"/>
    </row>
    <row r="99" spans="1:3" ht="23.25" x14ac:dyDescent="0.2">
      <c r="A99" s="26" t="s">
        <v>53</v>
      </c>
      <c r="B99" s="27" t="s">
        <v>9</v>
      </c>
      <c r="C99" s="25">
        <v>2733000</v>
      </c>
    </row>
    <row r="100" spans="1:3" ht="23.25" x14ac:dyDescent="0.2">
      <c r="A100" s="26"/>
      <c r="B100" s="27" t="s">
        <v>6</v>
      </c>
      <c r="C100" s="27"/>
    </row>
    <row r="101" spans="1:3" ht="23.25" x14ac:dyDescent="0.2">
      <c r="A101" s="42"/>
      <c r="B101" s="23"/>
      <c r="C101" s="23"/>
    </row>
    <row r="102" spans="1:3" ht="23.25" x14ac:dyDescent="0.2">
      <c r="A102" s="30" t="s">
        <v>54</v>
      </c>
      <c r="B102" s="20" t="s">
        <v>9</v>
      </c>
      <c r="C102" s="21">
        <f>C104+C106+C108+C110+C112</f>
        <v>356600</v>
      </c>
    </row>
    <row r="103" spans="1:3" ht="23.25" x14ac:dyDescent="0.2">
      <c r="A103" s="22"/>
      <c r="B103" s="23" t="s">
        <v>6</v>
      </c>
      <c r="C103" s="23"/>
    </row>
    <row r="104" spans="1:3" ht="23.25" x14ac:dyDescent="0.2">
      <c r="A104" s="26" t="s">
        <v>55</v>
      </c>
      <c r="B104" s="27" t="s">
        <v>9</v>
      </c>
      <c r="C104" s="25">
        <v>19800</v>
      </c>
    </row>
    <row r="105" spans="1:3" ht="23.25" x14ac:dyDescent="0.2">
      <c r="A105" s="26" t="s">
        <v>56</v>
      </c>
      <c r="B105" s="27" t="s">
        <v>6</v>
      </c>
      <c r="C105" s="25"/>
    </row>
    <row r="106" spans="1:3" ht="23.25" x14ac:dyDescent="0.2">
      <c r="A106" s="26" t="s">
        <v>57</v>
      </c>
      <c r="B106" s="27" t="s">
        <v>9</v>
      </c>
      <c r="C106" s="25">
        <v>6700</v>
      </c>
    </row>
    <row r="107" spans="1:3" ht="23.25" x14ac:dyDescent="0.2">
      <c r="A107" s="26" t="s">
        <v>58</v>
      </c>
      <c r="B107" s="27" t="s">
        <v>6</v>
      </c>
      <c r="C107" s="25"/>
    </row>
    <row r="108" spans="1:3" ht="23.25" x14ac:dyDescent="0.2">
      <c r="A108" s="26" t="s">
        <v>59</v>
      </c>
      <c r="B108" s="27" t="s">
        <v>9</v>
      </c>
      <c r="C108" s="25">
        <v>35300</v>
      </c>
    </row>
    <row r="109" spans="1:3" ht="23.25" x14ac:dyDescent="0.2">
      <c r="A109" s="26"/>
      <c r="B109" s="27" t="s">
        <v>6</v>
      </c>
      <c r="C109" s="25"/>
    </row>
    <row r="110" spans="1:3" ht="23.25" x14ac:dyDescent="0.2">
      <c r="A110" s="26" t="s">
        <v>60</v>
      </c>
      <c r="B110" s="27" t="s">
        <v>9</v>
      </c>
      <c r="C110" s="27">
        <v>264800</v>
      </c>
    </row>
    <row r="111" spans="1:3" ht="23.25" x14ac:dyDescent="0.2">
      <c r="A111" s="26"/>
      <c r="B111" s="27" t="s">
        <v>6</v>
      </c>
      <c r="C111" s="25"/>
    </row>
    <row r="112" spans="1:3" ht="23.25" x14ac:dyDescent="0.2">
      <c r="A112" s="26" t="s">
        <v>61</v>
      </c>
      <c r="B112" s="27" t="s">
        <v>9</v>
      </c>
      <c r="C112" s="25">
        <v>30000</v>
      </c>
    </row>
    <row r="113" spans="1:3" ht="23.25" x14ac:dyDescent="0.2">
      <c r="A113" s="43"/>
      <c r="B113" s="27" t="s">
        <v>6</v>
      </c>
      <c r="C113" s="25"/>
    </row>
    <row r="114" spans="1:3" ht="23.25" x14ac:dyDescent="0.2">
      <c r="A114" s="44" t="s">
        <v>26</v>
      </c>
      <c r="B114" s="45" t="s">
        <v>9</v>
      </c>
      <c r="C114" s="45">
        <f>C45</f>
        <v>9611900</v>
      </c>
    </row>
    <row r="115" spans="1:3" ht="23.25" x14ac:dyDescent="0.2">
      <c r="A115" s="46"/>
      <c r="B115" s="34" t="s">
        <v>6</v>
      </c>
      <c r="C115" s="34"/>
    </row>
    <row r="116" spans="1:3" ht="23.25" x14ac:dyDescent="0.2">
      <c r="A116" s="35"/>
      <c r="B116" s="35"/>
      <c r="C116" s="35"/>
    </row>
    <row r="117" spans="1:3" ht="23.25" x14ac:dyDescent="0.2">
      <c r="A117" s="36" t="s">
        <v>27</v>
      </c>
      <c r="B117" s="35"/>
      <c r="C117" s="35"/>
    </row>
  </sheetData>
  <mergeCells count="15">
    <mergeCell ref="A95:A96"/>
    <mergeCell ref="A102:A103"/>
    <mergeCell ref="A114:A115"/>
    <mergeCell ref="A35:A36"/>
    <mergeCell ref="A39:C39"/>
    <mergeCell ref="A40:C40"/>
    <mergeCell ref="A43:A44"/>
    <mergeCell ref="A47:A48"/>
    <mergeCell ref="A49:A50"/>
    <mergeCell ref="A1:C1"/>
    <mergeCell ref="A2:C2"/>
    <mergeCell ref="A5:A6"/>
    <mergeCell ref="A9:A10"/>
    <mergeCell ref="A11:A12"/>
    <mergeCell ref="A31:A3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2" man="1"/>
    <brk id="82" max="2" man="1"/>
    <brk id="10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ศึกษา</vt:lpstr>
      <vt:lpstr>ศึกษา!Print_Area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2025-01-30T09:51:26Z</dcterms:created>
  <dcterms:modified xsi:type="dcterms:W3CDTF">2025-01-30T09:51:51Z</dcterms:modified>
</cp:coreProperties>
</file>