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บประมาณปี 2567\ITA 2567\OIT 67 สนข.วังทองหลาง\O13 - แผนการใช้และการติดตามงบประมาณ\02 รายงานผลการใช้จ่ายงบประมาณ 2567 วังทองหลาง\รายงานการใช้จ่ายงบประมาณ 2567 ไตรมาส 1 (ต.ค.66-ธ.ค.66)\"/>
    </mc:Choice>
  </mc:AlternateContent>
  <xr:revisionPtr revIDLastSave="0" documentId="13_ncr:1_{9BD88B49-4F38-46AB-B457-108A80A99DFE}" xr6:coauthVersionLast="47" xr6:coauthVersionMax="47" xr10:uidLastSave="{00000000-0000-0000-0000-000000000000}"/>
  <bookViews>
    <workbookView xWindow="-120" yWindow="-120" windowWidth="24240" windowHeight="13140" tabRatio="649" activeTab="3" xr2:uid="{00000000-000D-0000-FFFF-FFFF00000000}"/>
  </bookViews>
  <sheets>
    <sheet name="1.กันเหลื่อม  " sheetId="26" r:id="rId1"/>
    <sheet name="2.งบลงทุนยังไม่ก่อหนี้" sheetId="29" r:id="rId2"/>
    <sheet name="3.งบลงทุนก่อหนี้แล้ว " sheetId="28" r:id="rId3"/>
    <sheet name="5.งบดำเนินการ+งบรายจ่ายอื่น" sheetId="20" r:id="rId4"/>
  </sheets>
  <definedNames>
    <definedName name="_xlnm.Print_Area" localSheetId="3">'5.งบดำเนินการ+งบรายจ่ายอื่น'!$A$1:$M$478</definedName>
    <definedName name="_xlnm.Print_Titles" localSheetId="0">'1.กันเหลื่อม  '!$1:$9</definedName>
    <definedName name="_xlnm.Print_Titles" localSheetId="1">'2.งบลงทุนยังไม่ก่อหนี้'!$1:$10</definedName>
    <definedName name="_xlnm.Print_Titles" localSheetId="2">'3.งบลงทุนก่อหนี้แล้ว '!$1:$10</definedName>
    <definedName name="_xlnm.Print_Titles" localSheetId="3">'5.งบดำเนินการ+งบรายจ่ายอื่น'!$1:$9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48" i="20" l="1"/>
  <c r="I348" i="20"/>
  <c r="J348" i="20" s="1"/>
  <c r="C47" i="29" l="1"/>
  <c r="L30" i="28"/>
  <c r="G30" i="28"/>
  <c r="D30" i="28"/>
  <c r="C30" i="28"/>
  <c r="L28" i="28"/>
  <c r="L26" i="28"/>
  <c r="L24" i="28"/>
  <c r="L22" i="28"/>
  <c r="L19" i="28"/>
  <c r="L17" i="28"/>
  <c r="L12" i="28"/>
  <c r="F28" i="28"/>
  <c r="F26" i="28"/>
  <c r="F24" i="28"/>
  <c r="F22" i="28"/>
  <c r="F19" i="28"/>
  <c r="F17" i="28"/>
  <c r="F12" i="28"/>
  <c r="K15" i="26" l="1"/>
  <c r="L15" i="26" s="1"/>
  <c r="K17" i="26"/>
  <c r="L17" i="26" s="1"/>
  <c r="G142" i="26" l="1"/>
  <c r="C478" i="20" l="1"/>
  <c r="I62" i="20"/>
  <c r="J62" i="20" s="1"/>
  <c r="I142" i="26" l="1"/>
  <c r="H142" i="26"/>
  <c r="E142" i="26"/>
  <c r="C142" i="26"/>
  <c r="I28" i="26"/>
  <c r="H28" i="26"/>
  <c r="E28" i="26"/>
  <c r="C28" i="26"/>
  <c r="I379" i="20"/>
  <c r="J379" i="20" s="1"/>
  <c r="K379" i="20" s="1"/>
  <c r="I365" i="20"/>
  <c r="J365" i="20" s="1"/>
  <c r="K365" i="20" s="1"/>
  <c r="H478" i="20"/>
  <c r="G478" i="20"/>
  <c r="F478" i="20"/>
  <c r="F23" i="26"/>
  <c r="F19" i="26"/>
  <c r="F14" i="26"/>
  <c r="F12" i="26"/>
  <c r="K141" i="26"/>
  <c r="L141" i="26" s="1"/>
  <c r="K140" i="26"/>
  <c r="L140" i="26" s="1"/>
  <c r="K139" i="26"/>
  <c r="L139" i="26" s="1"/>
  <c r="K135" i="26"/>
  <c r="L135" i="26" s="1"/>
  <c r="K131" i="26"/>
  <c r="L131" i="26" s="1"/>
  <c r="K128" i="26"/>
  <c r="L128" i="26" s="1"/>
  <c r="K125" i="26"/>
  <c r="L125" i="26" s="1"/>
  <c r="K120" i="26"/>
  <c r="L120" i="26" s="1"/>
  <c r="K119" i="26"/>
  <c r="L119" i="26" s="1"/>
  <c r="K117" i="26"/>
  <c r="L117" i="26" s="1"/>
  <c r="K116" i="26"/>
  <c r="L116" i="26" s="1"/>
  <c r="K114" i="26"/>
  <c r="L114" i="26" s="1"/>
  <c r="K113" i="26"/>
  <c r="L113" i="26" s="1"/>
  <c r="K111" i="26"/>
  <c r="L111" i="26" s="1"/>
  <c r="K109" i="26"/>
  <c r="L109" i="26" s="1"/>
  <c r="K105" i="26"/>
  <c r="L105" i="26" s="1"/>
  <c r="K102" i="26"/>
  <c r="L102" i="26" s="1"/>
  <c r="K96" i="26"/>
  <c r="L96" i="26" s="1"/>
  <c r="K91" i="26"/>
  <c r="L91" i="26" s="1"/>
  <c r="K87" i="26"/>
  <c r="L87" i="26" s="1"/>
  <c r="K84" i="26"/>
  <c r="L84" i="26" s="1"/>
  <c r="K80" i="26"/>
  <c r="L80" i="26" s="1"/>
  <c r="K77" i="26"/>
  <c r="L77" i="26" s="1"/>
  <c r="K74" i="26"/>
  <c r="L74" i="26" s="1"/>
  <c r="K71" i="26"/>
  <c r="L71" i="26" s="1"/>
  <c r="K68" i="26"/>
  <c r="L68" i="26" s="1"/>
  <c r="K67" i="26"/>
  <c r="L67" i="26" s="1"/>
  <c r="K63" i="26"/>
  <c r="L63" i="26" s="1"/>
  <c r="K59" i="26"/>
  <c r="L59" i="26" s="1"/>
  <c r="K56" i="26"/>
  <c r="L56" i="26" s="1"/>
  <c r="K55" i="26"/>
  <c r="L55" i="26" s="1"/>
  <c r="K52" i="26"/>
  <c r="L52" i="26" s="1"/>
  <c r="K50" i="26"/>
  <c r="L50" i="26" s="1"/>
  <c r="K48" i="26"/>
  <c r="L48" i="26" s="1"/>
  <c r="F141" i="26"/>
  <c r="F140" i="26"/>
  <c r="F139" i="26"/>
  <c r="F135" i="26"/>
  <c r="F131" i="26"/>
  <c r="F128" i="26"/>
  <c r="F125" i="26"/>
  <c r="F120" i="26"/>
  <c r="F119" i="26"/>
  <c r="F117" i="26"/>
  <c r="F116" i="26"/>
  <c r="F114" i="26"/>
  <c r="F113" i="26"/>
  <c r="F111" i="26"/>
  <c r="F109" i="26"/>
  <c r="F105" i="26"/>
  <c r="F102" i="26"/>
  <c r="F96" i="26"/>
  <c r="F91" i="26"/>
  <c r="F87" i="26"/>
  <c r="F84" i="26"/>
  <c r="F80" i="26"/>
  <c r="F77" i="26"/>
  <c r="F74" i="26"/>
  <c r="F71" i="26"/>
  <c r="F68" i="26"/>
  <c r="F67" i="26"/>
  <c r="F63" i="26"/>
  <c r="F59" i="26"/>
  <c r="F56" i="26"/>
  <c r="F55" i="26"/>
  <c r="F52" i="26"/>
  <c r="F50" i="26"/>
  <c r="F48" i="26"/>
  <c r="K45" i="26"/>
  <c r="L45" i="26" s="1"/>
  <c r="K43" i="26"/>
  <c r="L43" i="26" s="1"/>
  <c r="F45" i="26"/>
  <c r="F43" i="26"/>
  <c r="K41" i="26"/>
  <c r="L41" i="26" s="1"/>
  <c r="K40" i="26"/>
  <c r="L40" i="26" s="1"/>
  <c r="K38" i="26"/>
  <c r="L38" i="26" s="1"/>
  <c r="K37" i="26"/>
  <c r="L37" i="26" s="1"/>
  <c r="K36" i="26"/>
  <c r="L36" i="26" s="1"/>
  <c r="F41" i="26"/>
  <c r="F40" i="26"/>
  <c r="F38" i="26"/>
  <c r="F37" i="26"/>
  <c r="F36" i="26"/>
  <c r="K34" i="26"/>
  <c r="L34" i="26" s="1"/>
  <c r="K32" i="26" l="1"/>
  <c r="F32" i="26"/>
  <c r="F142" i="26" s="1"/>
  <c r="L32" i="26" l="1"/>
  <c r="L142" i="26" s="1"/>
  <c r="K142" i="26"/>
  <c r="K26" i="26"/>
  <c r="M26" i="26" s="1"/>
  <c r="K23" i="26"/>
  <c r="M23" i="26" s="1"/>
  <c r="F26" i="26"/>
  <c r="F28" i="26" s="1"/>
  <c r="L23" i="26" l="1"/>
  <c r="L26" i="26"/>
  <c r="I471" i="20" l="1"/>
  <c r="J471" i="20" s="1"/>
  <c r="K471" i="20" s="1"/>
  <c r="I463" i="20"/>
  <c r="J463" i="20" s="1"/>
  <c r="K463" i="20" s="1"/>
  <c r="I456" i="20"/>
  <c r="J456" i="20" s="1"/>
  <c r="K456" i="20" s="1"/>
  <c r="I442" i="20"/>
  <c r="J442" i="20" s="1"/>
  <c r="K442" i="20" s="1"/>
  <c r="I426" i="20"/>
  <c r="J426" i="20" s="1"/>
  <c r="K426" i="20" s="1"/>
  <c r="I418" i="20"/>
  <c r="J418" i="20" s="1"/>
  <c r="K418" i="20" s="1"/>
  <c r="I410" i="20"/>
  <c r="J410" i="20" s="1"/>
  <c r="K410" i="20" s="1"/>
  <c r="I395" i="20"/>
  <c r="J395" i="20" s="1"/>
  <c r="K395" i="20" s="1"/>
  <c r="I389" i="20"/>
  <c r="J389" i="20" s="1"/>
  <c r="K389" i="20" s="1"/>
  <c r="I100" i="20" l="1"/>
  <c r="J100" i="20" s="1"/>
  <c r="K100" i="20" s="1"/>
  <c r="I82" i="20"/>
  <c r="J82" i="20" s="1"/>
  <c r="K82" i="20" s="1"/>
  <c r="I68" i="20"/>
  <c r="I59" i="20"/>
  <c r="J59" i="20" s="1"/>
  <c r="K59" i="20" s="1"/>
  <c r="I57" i="20"/>
  <c r="J57" i="20" s="1"/>
  <c r="K57" i="20" s="1"/>
  <c r="I55" i="20"/>
  <c r="J55" i="20" s="1"/>
  <c r="K55" i="20" s="1"/>
  <c r="I11" i="20"/>
  <c r="J11" i="20" s="1"/>
  <c r="K11" i="20" s="1"/>
  <c r="J68" i="20" l="1"/>
  <c r="C102" i="29"/>
  <c r="K68" i="20" l="1"/>
  <c r="I40" i="29" l="1"/>
  <c r="I38" i="29"/>
  <c r="I26" i="29" l="1"/>
  <c r="I23" i="29"/>
  <c r="I20" i="29"/>
  <c r="I18" i="29"/>
  <c r="J47" i="29" l="1"/>
  <c r="H47" i="29"/>
  <c r="G47" i="29"/>
  <c r="F47" i="29"/>
  <c r="D47" i="29"/>
  <c r="G102" i="29"/>
  <c r="F102" i="29"/>
  <c r="D102" i="29"/>
  <c r="I100" i="29"/>
  <c r="I98" i="29"/>
  <c r="I93" i="29"/>
  <c r="I88" i="29"/>
  <c r="I86" i="29"/>
  <c r="I84" i="29"/>
  <c r="I82" i="29"/>
  <c r="I80" i="29"/>
  <c r="I78" i="29"/>
  <c r="I74" i="29"/>
  <c r="I69" i="29"/>
  <c r="I64" i="29"/>
  <c r="I60" i="29"/>
  <c r="I57" i="29"/>
  <c r="I54" i="29"/>
  <c r="I50" i="29"/>
  <c r="I35" i="29"/>
  <c r="I32" i="29"/>
  <c r="I29" i="29"/>
  <c r="I24" i="20"/>
  <c r="J24" i="20" s="1"/>
  <c r="K24" i="20" s="1"/>
  <c r="I102" i="29" l="1"/>
  <c r="I330" i="20"/>
  <c r="J330" i="20" s="1"/>
  <c r="K330" i="20" s="1"/>
  <c r="I321" i="20"/>
  <c r="J321" i="20" s="1"/>
  <c r="K321" i="20" s="1"/>
  <c r="I311" i="20"/>
  <c r="J311" i="20" s="1"/>
  <c r="K311" i="20" s="1"/>
  <c r="I291" i="20"/>
  <c r="J291" i="20" s="1"/>
  <c r="K291" i="20" s="1"/>
  <c r="I275" i="20"/>
  <c r="J275" i="20" s="1"/>
  <c r="K275" i="20" s="1"/>
  <c r="I266" i="20"/>
  <c r="J266" i="20" s="1"/>
  <c r="K266" i="20" s="1"/>
  <c r="I259" i="20"/>
  <c r="J259" i="20" s="1"/>
  <c r="K259" i="20" s="1"/>
  <c r="I252" i="20"/>
  <c r="J252" i="20" s="1"/>
  <c r="K252" i="20" s="1"/>
  <c r="I246" i="20"/>
  <c r="J246" i="20" s="1"/>
  <c r="K246" i="20" s="1"/>
  <c r="I240" i="20"/>
  <c r="J240" i="20" s="1"/>
  <c r="K240" i="20" s="1"/>
  <c r="I232" i="20" l="1"/>
  <c r="J232" i="20" s="1"/>
  <c r="K232" i="20" s="1"/>
  <c r="I225" i="20"/>
  <c r="J225" i="20" s="1"/>
  <c r="K225" i="20" s="1"/>
  <c r="I211" i="20"/>
  <c r="I199" i="20"/>
  <c r="J199" i="20" s="1"/>
  <c r="K199" i="20" s="1"/>
  <c r="I184" i="20"/>
  <c r="J184" i="20" s="1"/>
  <c r="K184" i="20" s="1"/>
  <c r="I170" i="20"/>
  <c r="J170" i="20" s="1"/>
  <c r="K170" i="20" s="1"/>
  <c r="I156" i="20"/>
  <c r="J156" i="20" s="1"/>
  <c r="K156" i="20" s="1"/>
  <c r="I142" i="20"/>
  <c r="J142" i="20" s="1"/>
  <c r="K142" i="20" s="1"/>
  <c r="I127" i="20"/>
  <c r="J127" i="20" s="1"/>
  <c r="K127" i="20" s="1"/>
  <c r="I115" i="20"/>
  <c r="I44" i="29"/>
  <c r="K19" i="26"/>
  <c r="M19" i="26" s="1"/>
  <c r="K14" i="26"/>
  <c r="K12" i="26"/>
  <c r="J211" i="20" l="1"/>
  <c r="K211" i="20" s="1"/>
  <c r="J115" i="20"/>
  <c r="I478" i="20"/>
  <c r="M14" i="26"/>
  <c r="K28" i="26"/>
  <c r="L12" i="26"/>
  <c r="L14" i="26"/>
  <c r="M12" i="26"/>
  <c r="L19" i="26"/>
  <c r="J102" i="29"/>
  <c r="H102" i="29"/>
  <c r="E102" i="29"/>
  <c r="K115" i="20" l="1"/>
  <c r="J478" i="20"/>
  <c r="K478" i="20" s="1"/>
  <c r="M142" i="26"/>
  <c r="L28" i="26"/>
  <c r="I15" i="29"/>
  <c r="I47" i="29" s="1"/>
  <c r="J142" i="26" l="1"/>
  <c r="D142" i="26"/>
</calcChain>
</file>

<file path=xl/sharedStrings.xml><?xml version="1.0" encoding="utf-8"?>
<sst xmlns="http://schemas.openxmlformats.org/spreadsheetml/2006/main" count="1335" uniqueCount="849">
  <si>
    <t>หน่วย : บาท</t>
  </si>
  <si>
    <t>ลำดับ</t>
  </si>
  <si>
    <t>รายการ/โครงการ</t>
  </si>
  <si>
    <t>งบประมาณหลังปรับโอน</t>
  </si>
  <si>
    <t>เบิกจ่ายแล้ว</t>
  </si>
  <si>
    <t>รวมเบิกจ่ายและ</t>
  </si>
  <si>
    <t>งบประมาณ</t>
  </si>
  <si>
    <t>ว.ด.ป.</t>
  </si>
  <si>
    <t xml:space="preserve">ขั้นตอนการดำเนินการ </t>
  </si>
  <si>
    <t>หมายเหตุ</t>
  </si>
  <si>
    <t>หลังก่อหนี้</t>
  </si>
  <si>
    <t>(1)</t>
  </si>
  <si>
    <t>(2)</t>
  </si>
  <si>
    <t>(4)</t>
  </si>
  <si>
    <t>(5)</t>
  </si>
  <si>
    <t>รวม</t>
  </si>
  <si>
    <t>งบลงทุน</t>
  </si>
  <si>
    <t>ค่าครุภัณฑ์</t>
  </si>
  <si>
    <t>ค่าที่ดินและสิ่งก่อสร้าง</t>
  </si>
  <si>
    <t>งบรายจ่ายอื่น</t>
  </si>
  <si>
    <t>แผนการใช้จ่ายงบประมาณ</t>
  </si>
  <si>
    <t>( 1 ต.ค. 65 - 30 ก.ย. 66)</t>
  </si>
  <si>
    <t>(6)</t>
  </si>
  <si>
    <t>(7)</t>
  </si>
  <si>
    <t>คงเหลือ</t>
  </si>
  <si>
    <t>ต.ค. 65</t>
  </si>
  <si>
    <t xml:space="preserve"> -  ม.ค. 66</t>
  </si>
  <si>
    <t>ก.พ. 66</t>
  </si>
  <si>
    <t xml:space="preserve"> - พ.ค. 66</t>
  </si>
  <si>
    <t>มิ.ย. 66</t>
  </si>
  <si>
    <t xml:space="preserve">(8) = </t>
  </si>
  <si>
    <t>(3)</t>
  </si>
  <si>
    <t xml:space="preserve">(6) = </t>
  </si>
  <si>
    <t>(3) + (4) + (5)</t>
  </si>
  <si>
    <t>(7) = (2) + (6)</t>
  </si>
  <si>
    <t>(8) = (1) - (7)</t>
  </si>
  <si>
    <t xml:space="preserve"> - ก.ย. 66</t>
  </si>
  <si>
    <t>(6) + (7) + (8)</t>
  </si>
  <si>
    <t>เงินเหลือจ่าย</t>
  </si>
  <si>
    <t>(10) = (2) - (9)</t>
  </si>
  <si>
    <t>กันเหลื่อมปี 66</t>
  </si>
  <si>
    <t xml:space="preserve"> เบิก 67</t>
  </si>
  <si>
    <t>แผนการเบิกจ่ายงบประมาณ</t>
  </si>
  <si>
    <t>รวมงบรายจ่ายอื่น</t>
  </si>
  <si>
    <t>ผลการดำเนินงานรายการงบลงทุน</t>
  </si>
  <si>
    <t>ค่าซ่อมแซมโรงเรียน</t>
  </si>
  <si>
    <t>วันที่คาดว่าลงนามสัญญา</t>
  </si>
  <si>
    <t>สำนักงานเขตวังทองหลาง</t>
  </si>
  <si>
    <t>งานปกครอง</t>
  </si>
  <si>
    <t>งานบริหารทั่วไปและบริการทะเบียน</t>
  </si>
  <si>
    <t>งานบริหารทั่วไปและจัดเก็บรายได้</t>
  </si>
  <si>
    <t>ค่าจ้างเหมาล้างทำความสะอาดท่อระบายน้ำ</t>
  </si>
  <si>
    <t>งานพัฒนาชุมชนและบริการสังคม</t>
  </si>
  <si>
    <t>งานป้องกันและควบคุมโรค</t>
  </si>
  <si>
    <t>งานงบประมาณโรงเรียน</t>
  </si>
  <si>
    <t>งานเก็บขยะมูลฝอยและขนถ่ายสิ่งปฏิกูล</t>
  </si>
  <si>
    <t>งานระบายน้ำและแก้ไขปัญหาน้ำท่วม</t>
  </si>
  <si>
    <t>งานบำรุงรักษาซ่อมแซม</t>
  </si>
  <si>
    <t xml:space="preserve">ปรับปรุงบ่อพักพร้อมประตูปิดกั้นน้ำ </t>
  </si>
  <si>
    <t>ปรับปรุงบ่อพักพร้อมประตูปิดกั้นน้ำ</t>
  </si>
  <si>
    <t>บริเวณถนนศรีวรา</t>
  </si>
  <si>
    <t xml:space="preserve">ขนาดเส้นผ่าศูนย์กลาง 1.20 ม. (ในทางเท้า) </t>
  </si>
  <si>
    <t xml:space="preserve">ขนาดเส้นผ่าศูนย์กลาง 0.80 ม. (ในทางเท้า) </t>
  </si>
  <si>
    <t>บริเวณซอยลาดพร้าว 87 แยก 18</t>
  </si>
  <si>
    <t xml:space="preserve">ขนาดเส้นผ่าศูนย์กลาง 1 ม. (ในทางเท้า) </t>
  </si>
  <si>
    <t>บริเวณซอยรามคำแหง 9</t>
  </si>
  <si>
    <t>บริเวณชุมชนรามคำแหง 53 แยก 1</t>
  </si>
  <si>
    <t>บริเวณซอยลาดพร้าว 80 แยก 14</t>
  </si>
  <si>
    <t xml:space="preserve">ปรับปรุงอาคารสำนักงานเขตอาคาร 6 ชั้น </t>
  </si>
  <si>
    <t>และอาคาร 4 ชั้น</t>
  </si>
  <si>
    <t>งานสุขาภิบาลอาหารและอนามัยสิ่งแวดล้อม</t>
  </si>
  <si>
    <t xml:space="preserve">เครื่องมัลติมีเดียโปรเจคเตอร์ ระดับ XGA </t>
  </si>
  <si>
    <t>ค่าใช้จ่ายในการประชุมครู</t>
  </si>
  <si>
    <t>ค่าใช้จ่ายในการจ้างงานคนพิการเพื่อปฏิบัติงาน</t>
  </si>
  <si>
    <t>ค่าใช้จ่ายในการจัดกิจกรรมครอบครัวรักการอ่าน</t>
  </si>
  <si>
    <t>วงเงินได้ผู้รับจ้าง</t>
  </si>
  <si>
    <t xml:space="preserve"> </t>
  </si>
  <si>
    <t>วงเงินก่อหนี้</t>
  </si>
  <si>
    <t>วันที่ลงนามสัญญา</t>
  </si>
  <si>
    <t>(3) = (1) - (2)</t>
  </si>
  <si>
    <t>(9) = (4) + (8)</t>
  </si>
  <si>
    <t>ยังไม่ก่อหนี้ผูกพัน</t>
  </si>
  <si>
    <t>จำนวนทั้งสิ้น ......................... รายการ รวมเป็นเงิน ................. บาท</t>
  </si>
  <si>
    <t>ผลการดำเนินงานรายการงบดำเนินงานและงบรายจ่ายอื่น</t>
  </si>
  <si>
    <t>ค่าซ่อมแซมถนน ตรอก ซอย สะพานและสิ่งสาธารณประโยชน์</t>
  </si>
  <si>
    <t>1. ซ่อมแซมผิวจราจร............................................................ จำนวนเงิน .............................. บาท</t>
  </si>
  <si>
    <t>2. ซ่อมแซมราวเหล็ก............................................................ จำนวนเงิน .............................. บาท</t>
  </si>
  <si>
    <t>3. ซ่อมแซมไฟฟ้าแสงสว่าง ............................................................ จำนวนเงิน .............................. บาท</t>
  </si>
  <si>
    <t>4. ซ่อมแซมสะพานทางเดิน ............................................................ จำนวนเงิน .............................. บาท</t>
  </si>
  <si>
    <t>ค่าซ่อมแซมไฟฟ้าสาธารณะ</t>
  </si>
  <si>
    <t xml:space="preserve"> - ค่าวัสดุ เครื่องเขียนและอุปกรณ์ เป็นเงิน 3,000 บาท</t>
  </si>
  <si>
    <t xml:space="preserve"> - ชุมชนที่มีจำนวนบ้านตั้งแต่ 501 หลังขึ้นไป จำนวน 1 ชุมชน ๆ ละ 10,000.-บาท / เดือน</t>
  </si>
  <si>
    <t xml:space="preserve">   (10,000 บาท x 1 ชุมชน x 12 เดือน) วงเงิน  120,000.-บาท</t>
  </si>
  <si>
    <t>ค่าใช้จ่ายในการส่งเสริมกิจกรรมสโมสรกีฬา_x000D_
และลานกีฬา</t>
  </si>
  <si>
    <t>ค่าใช้จ่ายโครงการรู้ใช้ รู้เก็บ คนกรุงเทพฯ _x000D_
ชีวิตมั่นคง</t>
  </si>
  <si>
    <t>กิจกรรม</t>
  </si>
  <si>
    <t>ค่าใช้จ่ายในการส่งเสริมกิจการสภาเด็ก_x000D_
และเยาวชนกรุงเทพมหานคร</t>
  </si>
  <si>
    <t xml:space="preserve"> - ค่าวัสดุ เป็นเงิน 10,000 บาท</t>
  </si>
  <si>
    <t>ค่าใช้จ่ายโครงการกรุงเทพฯ เมืองอาหาร_x000D_
ปลอดภัย</t>
  </si>
  <si>
    <t>2. ค่าอาหารทำการนอกเวลา เพื่อสรุปและจัดทำรายงานการดำเนินงานป้องกันโรคไข้เลือดออก</t>
  </si>
  <si>
    <t>ค่าใช้จ่ายในการจัดประชุมสัมมนา_x000D_
คณะกรรมการสถานศึกษาขั้นพื้นฐาน_x000D_
โรงเรียนสังกัดกรุงเทพมหานคร</t>
  </si>
  <si>
    <t>ค่าใช้จ่ายในการสัมมนาประธานกรรมการ_x000D_
เครือข่ายผู้ปกครองเพื่อพัฒนาโรงเรียน_x000D_
สังกัดกรุงเทพมหานคร</t>
  </si>
  <si>
    <t>1. โรงเรียนวัดสามัคคีธรรม</t>
  </si>
  <si>
    <t>2. โรงเรียนสุเหร่าดอนสะแก</t>
  </si>
  <si>
    <t>3. โรงเรียนสุเหร่าลาดพร้าว</t>
  </si>
  <si>
    <t>ค่าใช้จ่ายโครงการอาสาสมัครกรุงเทพมหานครด้านการป้องกันและแก้ไขปัญหายาและสารเสพติด</t>
  </si>
  <si>
    <t>ผู้รับผิดชอบ ฝ่ายพัฒนาชุมชนและสวัสดิการสังคม</t>
  </si>
  <si>
    <t xml:space="preserve"> - ชุมชนที่มีจำนวนบ้านไม่เกิน 200 หลัง จำนวน 7 ชุมชน ๆ ละ 5,000.-บาท / เดือน</t>
  </si>
  <si>
    <t xml:space="preserve">   (5,000 บาท x 7 ชุมชน x 12 เดือน) วงเงิน 420,000 บาท</t>
  </si>
  <si>
    <t xml:space="preserve"> - ชุมชนที่มีจำนวนบ้านตั้งแต่ 201-500 หลัง จำนวน 11 ชุมชน ๆ ละ 7,500.-บาท / เดือน</t>
  </si>
  <si>
    <t xml:space="preserve">   (7,500 บาท x 11 ชุมชน x 12 เดือน) วงเงิน 990,000 บาท</t>
  </si>
  <si>
    <t>รวมเป็นเงิน 1,530,000 บาท</t>
  </si>
  <si>
    <t>เป็นเงิน 100,000 บาท</t>
  </si>
  <si>
    <t>เป็นเงิน 26,000 บาท</t>
  </si>
  <si>
    <t xml:space="preserve"> - ค่าอาหารว่างและเครื่องดื่ม 300 คน เป็นเงิน 15,000 บาท</t>
  </si>
  <si>
    <t xml:space="preserve"> - ค่าวัสดุอุปกรณ์สำหรับพิธีสงฆ์ เป็นเงิน 12,000 บาท</t>
  </si>
  <si>
    <t xml:space="preserve"> - ค่าภัตตาหารเช้าและภัตตาหารเพล เป็นเงิน 6,300 บาท</t>
  </si>
  <si>
    <t xml:space="preserve"> - ค่าจ้างเหมาจัดทำป้ายคัทเอาท์ เป็นเงิน 5,000 บาท</t>
  </si>
  <si>
    <t xml:space="preserve"> - ค่าวัสดุจัดกิจกรรม เป็นเงิน 20,000 บาท</t>
  </si>
  <si>
    <t xml:space="preserve"> - ค่าของที่ระลึกสำหรับผู้สูงอายุ 1,320 คน เป็นเงิน 66,000 บาท</t>
  </si>
  <si>
    <t xml:space="preserve"> - ค่าจ้างเหมาจัดทำป้ายคัทเอ้าท์ เป็นเงิน 5,000 บาท</t>
  </si>
  <si>
    <t xml:space="preserve"> - ค่าอาหารว่างและเครื่องดื่ม 400 คน เป็นเงิน 20,000 บาท</t>
  </si>
  <si>
    <t xml:space="preserve"> - ค่าจ้างเหมาจัดทำป้ายคัทเอ้าท์ เป็นเงิน 2,500 บาท</t>
  </si>
  <si>
    <t xml:space="preserve"> - ค่าอาหารว่างและเครื่องดื่ม เป็นเงิน 10,000 บาท</t>
  </si>
  <si>
    <t>รวมเป็นเงิน 20,000</t>
  </si>
  <si>
    <t xml:space="preserve"> - ค่าอาหาร  เป็นเงิน 32,000 บาท</t>
  </si>
  <si>
    <t xml:space="preserve"> - ค่าอาหารว่างและเครื่องดื่ม เป็นเงิน 20,000 บาท</t>
  </si>
  <si>
    <t xml:space="preserve"> - ค่าวัสดุ เป็นเงิน 28,000 บาท</t>
  </si>
  <si>
    <t>รวมเป็นเงิน 80,000 บาท</t>
  </si>
  <si>
    <t xml:space="preserve"> - การให้การสงเคราะห์ช่วยเหลือกลุ่มเด็กด้อยโอกาส เด็กในสภาพยากลำบาก เด็กเร่ร่อน และเด็กยากจน </t>
  </si>
  <si>
    <t>(อายุไม่เกิน 18 ปี)</t>
  </si>
  <si>
    <t xml:space="preserve"> - การให้การสงเคราะห์ช่วยเหลือกลุ่มผู้สูงอายุ (อายุตั้งแต่ 60 ปีขึ้นไป) และคนพิการทุกช่วงวัย</t>
  </si>
  <si>
    <t xml:space="preserve"> - ค่าวัสดุอุปกรณ์ เป็นเงิน 8,000 บาท</t>
  </si>
  <si>
    <t xml:space="preserve"> - ค่าวัสดุอุปกรณ์ เป็นเงิน 12,000 บาท</t>
  </si>
  <si>
    <t xml:space="preserve"> - ค่าอาหารว่างและเครื่องดื่ม (40 คน x 25 บาท x 2 ครั้ง) เป็นเงิน 2,000 บาท</t>
  </si>
  <si>
    <t xml:space="preserve"> - ค่าอาหารว่างและเครื่องดื่ม (120 คน x 25 บาท x 1 ครั้ง) เป็นเงิน 3,000 บาท</t>
  </si>
  <si>
    <t>ค่าใช้จ่ายในการบูรณาการความร่วมมือในการพัฒนาประสิทธิภาพการแก้ไขปัญหา
โรคไข้เลือดออกในพื้นที่เขตวังทองหลาง</t>
  </si>
  <si>
    <t xml:space="preserve"> - ค่าอาหารว่างและเครื่องดื่ม 1 มื้อ เป็นเงิน 3,000 บาท</t>
  </si>
  <si>
    <t>เบิกจ่ายค่าตอบแทนอาสาสมัครชักลากมูลฝอย และประกันสังคม เดือนตุลาคม 2566</t>
  </si>
  <si>
    <t>ค่าใช้จ่ายในการส่งเสริมสนับสนุนให้นักเรียนสร้างสรรค์ผลงานเพื่อการเรียนรู้</t>
  </si>
  <si>
    <t>จำนวนทั้งสิ้น 3 รายการ รวมเป็นเงิน 1,500,000 บาท</t>
  </si>
  <si>
    <t>ผู้รับผิดชอบ โรงเรียน จำนวนเงิน 500,000 บาท</t>
  </si>
  <si>
    <t>ผู้รับผิดชอบ โรงเรียน จำนวนเงิน 5000,000 บาท</t>
  </si>
  <si>
    <r>
      <t>ผู้รับผิดชอบ</t>
    </r>
    <r>
      <rPr>
        <b/>
        <sz val="16"/>
        <color theme="1"/>
        <rFont val="TH SarabunPSK"/>
        <family val="2"/>
      </rPr>
      <t xml:space="preserve"> ฝ่ายปกครอง</t>
    </r>
  </si>
  <si>
    <r>
      <t>ผู้รับผิดชอบ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ฝ่ายรักษาความสะอาดและสวนสาธารณะ</t>
    </r>
  </si>
  <si>
    <r>
      <rPr>
        <b/>
        <u/>
        <sz val="16"/>
        <color theme="1"/>
        <rFont val="TH SarabunPSK"/>
        <family val="2"/>
      </rPr>
      <t>กิจกรรม</t>
    </r>
    <r>
      <rPr>
        <sz val="16"/>
        <color theme="1"/>
        <rFont val="TH SarabunPSK"/>
        <family val="2"/>
      </rPr>
      <t xml:space="preserve"> สนับสนุนการดำเนินงานของคณะกรรมการชุมชน จำนวน 19 ชุมชน</t>
    </r>
  </si>
  <si>
    <r>
      <t>ผู้รับผิดชอบ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ฝ่ายพัฒนาชุมชนและสวัสดิการสังคม</t>
    </r>
  </si>
  <si>
    <r>
      <rPr>
        <b/>
        <u/>
        <sz val="16"/>
        <color theme="1"/>
        <rFont val="TH SarabunPSK"/>
        <family val="2"/>
      </rPr>
      <t>กิจกรรมที่ 2</t>
    </r>
    <r>
      <rPr>
        <sz val="16"/>
        <color theme="1"/>
        <rFont val="TH SarabunPSK"/>
        <family val="2"/>
      </rPr>
      <t xml:space="preserve"> ค่าใช้จ่ายในการจัดกิจกรรมและดำเนินงานของสโมสรกีฬาเขตพื้นที่</t>
    </r>
  </si>
  <si>
    <r>
      <rPr>
        <b/>
        <u/>
        <sz val="16"/>
        <color theme="1"/>
        <rFont val="TH SarabunPSK"/>
        <family val="2"/>
      </rPr>
      <t>กิจกรรมที่ 3</t>
    </r>
    <r>
      <rPr>
        <sz val="16"/>
        <color theme="1"/>
        <rFont val="TH SarabunPSK"/>
        <family val="2"/>
      </rPr>
      <t xml:space="preserve"> ค่าใช้จ่ายในการพัฒนากีฬาขั้นพื้นฐานของลานกีฬา จัดซื้อวัสดุอุปกรณ์กีฬา</t>
    </r>
  </si>
  <si>
    <r>
      <rPr>
        <b/>
        <u/>
        <sz val="16"/>
        <color theme="1"/>
        <rFont val="TH SarabunPSK"/>
        <family val="2"/>
      </rPr>
      <t>กิจกรรมที่ 3</t>
    </r>
    <r>
      <rPr>
        <sz val="16"/>
        <color theme="1"/>
        <rFont val="TH SarabunPSK"/>
        <family val="2"/>
      </rPr>
      <t xml:space="preserve"> จัดกิจกรรมสภาเด็กฯ เป็นเงิน 50,000 บาท </t>
    </r>
  </si>
  <si>
    <r>
      <t>ผู้รับผิดชอบ</t>
    </r>
    <r>
      <rPr>
        <sz val="16"/>
        <color theme="1"/>
        <rFont val="TH SarabunPSK"/>
        <family val="2"/>
      </rPr>
      <t xml:space="preserve"> ฝ่ายพัฒนาชุมชนและสวัสดิการสังคม</t>
    </r>
  </si>
  <si>
    <r>
      <t>ผู้รับผิดชอบ</t>
    </r>
    <r>
      <rPr>
        <sz val="16"/>
        <color theme="1"/>
        <rFont val="TH SarabunPSK"/>
        <family val="2"/>
      </rPr>
      <t xml:space="preserve"> ฝ่ายสิ่งแวดล้อมและสุขาภิบาล</t>
    </r>
  </si>
  <si>
    <r>
      <rPr>
        <b/>
        <u/>
        <sz val="16"/>
        <color theme="1"/>
        <rFont val="TH SarabunPSK"/>
        <family val="2"/>
      </rPr>
      <t>กิจกรรม3</t>
    </r>
    <r>
      <rPr>
        <sz val="16"/>
        <color theme="1"/>
        <rFont val="TH SarabunPSK"/>
        <family val="2"/>
      </rPr>
      <t xml:space="preserve"> การพัฒนาตลาด สะอาดได้มาตราฐาน อาหารปลอดภัย เป็นเงิน 15,000.-บาท</t>
    </r>
  </si>
  <si>
    <r>
      <t>ผู้รับผิดชอบ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ฝ่ายการศึกษา</t>
    </r>
  </si>
  <si>
    <r>
      <t>ผู้รับผิดชอบ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โรงเรียน</t>
    </r>
  </si>
  <si>
    <r>
      <t>ผู้รับผิดชอบ</t>
    </r>
    <r>
      <rPr>
        <sz val="16"/>
        <color theme="1"/>
        <rFont val="TH SarabunPSK"/>
        <family val="2"/>
      </rPr>
      <t xml:space="preserve"> โรงเรียน</t>
    </r>
  </si>
  <si>
    <t>(ทางลัดออกซอยลาดพร้าว 101)</t>
  </si>
  <si>
    <t>(5) + (6) + (7)</t>
  </si>
  <si>
    <t>ปรับปรุงถนนอินทราภรณ์ จากร้านนายเรืองลาบเป็ด</t>
  </si>
  <si>
    <t xml:space="preserve">จากซอยรามคำแหง 53 ถึงซอยสันประเสริฐ </t>
  </si>
  <si>
    <t>ถึงโรงเรียนอนุบาลศรีวรางค์</t>
  </si>
  <si>
    <t xml:space="preserve">ปรับปรุงซอยแยกซอยลาดพร้าว 64 แยก 2 </t>
  </si>
  <si>
    <t>ถึงซอยลาดพร้าว 64 แยก 2 (ข้างบ้านเลขที่ 52/688)</t>
  </si>
  <si>
    <t xml:space="preserve">ก่อสร้างเขื่อน ค.ส.ล. (ดาดท้องคลอง) </t>
  </si>
  <si>
    <t>ลำรางสาธารณะ จากคลองตาป่วน ถึงถนนประชาอุทิศ</t>
  </si>
  <si>
    <t>ก.พ. 67</t>
  </si>
  <si>
    <t xml:space="preserve"> - พ.ค. 67</t>
  </si>
  <si>
    <t>ผลการดำเนินงานโครงการที่ได้รับอนุมัติกันเงินไว้เบิกเหลื่อมปี</t>
  </si>
  <si>
    <t>วันที่ก่อหนี้/</t>
  </si>
  <si>
    <t>วงเงิน</t>
  </si>
  <si>
    <t>ผลการดำเนินงาน/ปัญหาอุปสรรค</t>
  </si>
  <si>
    <t>วันที่คาดว่า</t>
  </si>
  <si>
    <t>ก่อหนี้</t>
  </si>
  <si>
    <t>คาดว่าพับไป/เป็น</t>
  </si>
  <si>
    <t xml:space="preserve">(9) = </t>
  </si>
  <si>
    <t>ภาระหนี้ปีถัดไป</t>
  </si>
  <si>
    <t>(4) = (1) - (3)</t>
  </si>
  <si>
    <t>(8)</t>
  </si>
  <si>
    <t>(10) = (5) + (9)</t>
  </si>
  <si>
    <t>(11) = (3) - (9)</t>
  </si>
  <si>
    <t>รวมกรณีก่อหนี้ผูกพัน</t>
  </si>
  <si>
    <t>1. ช่อง (11) กรณีก่อหนี้แล้ว ผลลัพธ์ เป็นค่าบวก หมายถึง งบประมาณพับไปเป็นภาระหนี้ปีถัดไป</t>
  </si>
  <si>
    <t>2. ช่อง (11) กรณียังไม่ก่อหนี้ ผลลัพธ์ เป็นค่าลบ หมายถึง งบประมาณพับไปไม่เป็นภาระหนี้</t>
  </si>
  <si>
    <t xml:space="preserve">จอ LED แบบภายใน ขนาด 4.48 เมตร สูง 2.88 เมตร </t>
  </si>
  <si>
    <t>พร้อมอุปกรณ์ 1 ชุด</t>
  </si>
  <si>
    <t xml:space="preserve">จอแสดงผลภายในอาคาร LED DISPLAY </t>
  </si>
  <si>
    <t>และขาตั้งจอแบบเคลื่อนที่ 2 ชุด</t>
  </si>
  <si>
    <t>ขนาด 2.56x1.92 เมตร พร้อมระบบควบคุม</t>
  </si>
  <si>
    <t>4 จอ</t>
  </si>
  <si>
    <t>ชุดเครื่องเสียงห้องประชุมชั้น 6 1 ชุด</t>
  </si>
  <si>
    <t>ชุดเครื่องเสียง ห้องประชุมชั้น 2 1 ชุด</t>
  </si>
  <si>
    <t xml:space="preserve">งานบริหารทั่วไปฝ่ายโยธา </t>
  </si>
  <si>
    <t xml:space="preserve">จอโฆษณาและประชาสัมพันธ์ LCD ขนาด 55 นิ้ว </t>
  </si>
  <si>
    <t>เครื่องสำรองไฟฟ้า ขนาด 1 kVA 17 เครื่อง</t>
  </si>
  <si>
    <t xml:space="preserve">งานบำรุงรักษาซ่อมแซม </t>
  </si>
  <si>
    <t xml:space="preserve">รถบดล้อเหล็ก ขนาด 10 ตัน 1 คัน </t>
  </si>
  <si>
    <t xml:space="preserve">งานระบายน้ำและแก้ไขปัญหาน้ำท่วม </t>
  </si>
  <si>
    <t>เครื่องตัดหญ้า แบบข้อแข็ง 3 เครื่อง</t>
  </si>
  <si>
    <t xml:space="preserve">งานดูแลสวนและพื้นที่สีเขียว </t>
  </si>
  <si>
    <t xml:space="preserve">เครื่องสูบน้ำแบบหอยโข่ง เครื่องยนต์เบนซิน </t>
  </si>
  <si>
    <t>สูบน้ำได้ 1,000 ลิตรต่อนาที ขนาด 5 แรงม้า 3 เครื่อง</t>
  </si>
  <si>
    <t xml:space="preserve">รถบรรทุกขยะ ขนาด 6 ตัน 6 ล้อ ปริมาตรกระบอกสูบ </t>
  </si>
  <si>
    <t>ไม่ต่ำกว่า 6,000 ซีซี หรือกำลังเครื่องยนต์สูงสุด</t>
  </si>
  <si>
    <t>ไม่ต่ำกว่า 170 กิโลวัตต์ แบบเปิดข้างเทท้าย 1 คัน</t>
  </si>
  <si>
    <t xml:space="preserve">งานพัฒนาชุมชนและบริการสังคม </t>
  </si>
  <si>
    <t xml:space="preserve">เครื่องปรับอากาศแบบแยกส่วน (ราคารวมค่าติดตั้ง) </t>
  </si>
  <si>
    <t>แบบตั้งพื้นหรือแบบแขวน (ระบบ Inverter)</t>
  </si>
  <si>
    <t xml:space="preserve"> ขนาด 30,000 บีทียู 10 เครื่อง</t>
  </si>
  <si>
    <t xml:space="preserve">ชุดเครื่องเสียงตามสาย สำหรับชุมชน </t>
  </si>
  <si>
    <t>พร้อมติดตั้ง 19 ชุด</t>
  </si>
  <si>
    <t xml:space="preserve">แบบ Smart TV ระดับความละเอียดจอภาพ </t>
  </si>
  <si>
    <t xml:space="preserve">3840 x 2160 พิกเซล ขนาด 50 นิ้ว 3 เครื่อง </t>
  </si>
  <si>
    <t xml:space="preserve">ขนาด 4,000 ANSI Lumens 1 เครื่อง </t>
  </si>
  <si>
    <t xml:space="preserve">ขนาดเส้นทแยงมุม 150 นิ้ว 1 จอ </t>
  </si>
  <si>
    <t xml:space="preserve">กันเหลื่อมแบบยังไม่ก่อหนี้ผูกพัน </t>
  </si>
  <si>
    <t>ค่าใช้จ่ายโครงการชุมชนเข้มแข็งพัฒนาตนเอง</t>
  </si>
  <si>
    <t>ตามหลักปรัชญาเศรษฐกิจพอเพียง</t>
  </si>
  <si>
    <t>งานอำนวยการและบริหารสำนักงานเขต</t>
  </si>
  <si>
    <t>ค่าบำรุงรักษาซ่อมแซมลิฟท์</t>
  </si>
  <si>
    <t>ค่าจ้างเหมาดูแลทำความสะอาดอาคาร</t>
  </si>
  <si>
    <t>ค่าจ้างเหมาบริการเป็นรายบุคคล</t>
  </si>
  <si>
    <t>ค่าจ้างเหมาเจ้าหน้าที่รักษาความปลอดภัย</t>
  </si>
  <si>
    <t>บริเวณอาคารสำนักงานเขตวังทองหลาง</t>
  </si>
  <si>
    <t xml:space="preserve">เรือไฟเบอร์กลาสเก็บขนมูลฝอย ขนาด </t>
  </si>
  <si>
    <t xml:space="preserve">2.20X9.00 ม. พร้อมเครื่องยนต์ติดท้ายเรือ </t>
  </si>
  <si>
    <t>ขนาดไม่น้อยกว่า 60 แรงม้า ชนิด 2 จังหวะ 1 ลำ</t>
  </si>
  <si>
    <t>บริเวณซอยลาดพร้าว 80 แยก 26</t>
  </si>
  <si>
    <t xml:space="preserve">บริเวณซอยลาดพร้าว 87 แยก 10 </t>
  </si>
  <si>
    <t>ครอบครัวและแก้ไขปัญหาหนี้สิน</t>
  </si>
  <si>
    <t>ค่าจ้างเหมาบริการเป็นรายบุคคลเพื่อปฏิบัติงาน</t>
  </si>
  <si>
    <t>การดำเนินงานศูนย์ส่งเสริมการบริหารเงินออม</t>
  </si>
  <si>
    <t>ตามโครงการจ้างเจ้าหน้าที่ปฏิบัติงานตามนโยบาย</t>
  </si>
  <si>
    <t>ค่าจ้างเหมาบริการเป็นรายบุคคล โครงการจ้าง</t>
  </si>
  <si>
    <t xml:space="preserve">เจ้าหน้าที่เพื่อปฏิบัติงานในโครงการกรุงเทพฯ </t>
  </si>
  <si>
    <t>เมืองอาหารปลอดภัย</t>
  </si>
  <si>
    <t>เจ้าหน้าที่เพื่อปฏิบัติงานในโครงการ</t>
  </si>
  <si>
    <t>ตรวจสอบหาสารเคมีกำจัดศัตรูพืชตกค้างในผักสด</t>
  </si>
  <si>
    <t>ค่าจ้างเหมายามรักษาความปลอดภัยในโรงเรียน</t>
  </si>
  <si>
    <t>สังกัดกรุงเทพมหานคร</t>
  </si>
  <si>
    <t>ค่าอาหารเช้าของนักเรียนในโรงเรียน</t>
  </si>
  <si>
    <t>กันเหลื่อมแบบยังไม่ก่อหนี้ผูกพัน (งบเพิ่มเติม)</t>
  </si>
  <si>
    <t xml:space="preserve">ปรับปรุงซอยลาดพร้าว 64 จากถนนลาดพร้าว </t>
  </si>
  <si>
    <t>ถึงปลายซอยเกตุนุติ 12 (ติดคลองลาดพร้าว)</t>
  </si>
  <si>
    <t>ถึงคลองเจ้าคุณสิงห์</t>
  </si>
  <si>
    <t xml:space="preserve">กันเหลื่อมแบบก่อหนี้ผูกพัน </t>
  </si>
  <si>
    <t>กันเหลื่อมแบบก่อหนี้ผูกพัน (งบเพิ่มเติม)</t>
  </si>
  <si>
    <t xml:space="preserve">จากซอยลาดพร้าว 64 แยก 2 (ข้างบ้านเลขที่ 95) </t>
  </si>
  <si>
    <t xml:space="preserve">ปรับปรุงซอยลาดพร้าว 69 จากบ้านเลขที่ 14 </t>
  </si>
  <si>
    <t xml:space="preserve">ปรับปรุงซอยรามคำแหง 53 แยก 1 และซอย 1 - 4 </t>
  </si>
  <si>
    <t>(ข้างเอ็ม.ที.แมนชั่น)</t>
  </si>
  <si>
    <t>กันเหลื่อมแบบก่อหนี้ผูกพัน (งบกลาง)</t>
  </si>
  <si>
    <t>ค่าจ้างเหมาบริการรายบุคคล-น.ส.ชลธิชา คลองรอด</t>
  </si>
  <si>
    <t>ค่าจ้างเหมาบริการรายบุคคล-น.ส.ศศิธร ชัยราช</t>
  </si>
  <si>
    <t>ค่าจ้างเหมาบริการรายบุคคล-นางภัสนันท์ เพ็งสะและ</t>
  </si>
  <si>
    <t>ค่าจ้างเหมาบริการเป็นรายบุคคล-น.ส.สุธาสินี คงสนอง</t>
  </si>
  <si>
    <t>ค่าจ้างเหมาบริการเป็นรายบุคคล-นายณัฐพงศ์ ศรีสุข</t>
  </si>
  <si>
    <t>นายไพศาล เหมือนต้นเทียน</t>
  </si>
  <si>
    <t>ค่าจ้างเหมาบริการเป็นรายบุคคล-นายวุฒินันท์ จูมวันทา</t>
  </si>
  <si>
    <t>ค่าจ้างเหมาบริการเป็นรายบุคคลเพื่อช่วยปฏิบัติงาน</t>
  </si>
  <si>
    <t>ฝ่ายทะเบียน-นายสิทธิศักดิ์ มาสิงบุญ</t>
  </si>
  <si>
    <t>ฝ่ายทะเบียน-น.ส.ณฐพร อยู่เกิด</t>
  </si>
  <si>
    <t>ฝ่ายทะเบียน-น.ส.ธัญรัตน์ เทศมาสา</t>
  </si>
  <si>
    <t>ค่าจ้างเหมาบริการเป็นรายบุคคล-น.ส.มยุรฉัตร เกิดสวัสดิ์</t>
  </si>
  <si>
    <t>ค่าใช้จ่ายโครงการจ้างเหมาบริการเป็นรายบุคคล</t>
  </si>
  <si>
    <t>เพื่อปรับปรุงบัญชีรายการที่ดินและสิ่งปลูกสร้าง</t>
  </si>
  <si>
    <t>นายอัญวา ลาดิสง</t>
  </si>
  <si>
    <t>น.ส.อัจฉราภรณ์ พิมพ์ประเสริฐ</t>
  </si>
  <si>
    <t>น.ส.ชิดชนก ดิษยะกมล</t>
  </si>
  <si>
    <t>น.ส.ชวัลรัตน์ เดวี</t>
  </si>
  <si>
    <t>ทุนอาหารกลางวันนักเรียน-รร.วัดสามัคคีธรรม</t>
  </si>
  <si>
    <t>สังกัดกรุงเทพมหานคร-รร.วัดสามัคคีธรรม</t>
  </si>
  <si>
    <t>ทุนอาหารกลางวันนักเรียน-รร.สุเหร่าลาดพร้าว</t>
  </si>
  <si>
    <t>สังกัดกรุงเทพมหานคร-รร.สุเหร่าลาดพร้าว</t>
  </si>
  <si>
    <t>ทุนอาหารกลางวันนักเรียน-รร.สุเหร่าดอนสะแก</t>
  </si>
  <si>
    <t>สังกัดกรุงเทพมหานคร-รร.สุเหร่าดอนสะแก</t>
  </si>
  <si>
    <t>งบประมาณรายจ่ายประจำปีงบประมาณ พ.ศ. 2566 กันเงินไว้เบิกเหลื่อมปีงบประมาณ พ.ศ. 2567</t>
  </si>
  <si>
    <t>ต.ค. 66</t>
  </si>
  <si>
    <t xml:space="preserve"> -  ม.ค. 67</t>
  </si>
  <si>
    <t>มิ.ย. 67</t>
  </si>
  <si>
    <t xml:space="preserve"> - ก.ย. 67</t>
  </si>
  <si>
    <t>( 1 ต.ค. 66 - 30 ก.ย. 67)</t>
  </si>
  <si>
    <t>ติดตั้งป้ายชั้นดาดฟ้าอาคารสำนักงานเขต 6 ชั้น</t>
  </si>
  <si>
    <t xml:space="preserve">ปรับปรุงซอยเครือคล้าย 2 จากบ้านเลขที่ 66/51 </t>
  </si>
  <si>
    <t xml:space="preserve">ถึงบ้านเลขที่ 66/106 และซอยรัตนพงษ์ </t>
  </si>
  <si>
    <t>จากซอยเครือคล้าย 2 ถึงซอยลาดพร้าว80 แยก 22</t>
  </si>
  <si>
    <t>บริเวณปลายซอยลาดพร้าว 126</t>
  </si>
  <si>
    <t>ปรับปรุงซอยร่วมน้ำใจ จากปากทางเข้าหมู่บ้าน</t>
  </si>
  <si>
    <t xml:space="preserve">สวนซื่อตรง ถึงสุดซอย และจากบ้านเลขที่ 292 </t>
  </si>
  <si>
    <t xml:space="preserve">ถึงสุดซอยและซอยร่วมน้ำใจ 2 จากบ้านเลขที่ 31/130 </t>
  </si>
  <si>
    <t>ถึงบ้านเลขที่ 531</t>
  </si>
  <si>
    <t xml:space="preserve">ปรับปรุงซอยแยกซอยลาดพร้าว 80 แยก 14 </t>
  </si>
  <si>
    <t xml:space="preserve">จากอู่เก็บของกลาง สน. ถึงแนวกำแพงรั้ว </t>
  </si>
  <si>
    <t>และซอยเชื่อมระหว่างซอยลาดพร้าว 80 แยก 2</t>
  </si>
  <si>
    <t xml:space="preserve">กับซอยลาดพร้าว 80 แยก 4 จากบ้านเลขที่ 19 </t>
  </si>
  <si>
    <t>ถึงบ้านเลขที่ 22</t>
  </si>
  <si>
    <t xml:space="preserve">ปรับปรุงซอยลาดพร้าว 64 แยก 6 จากบ้านเลขที่ </t>
  </si>
  <si>
    <t>68/1 ถึงบ้านเลขที่ 70 และซอยลาดพร้าว 64</t>
  </si>
  <si>
    <t xml:space="preserve"> แยก 9 จากปากซอยถึงบ้านเลขที่ 323</t>
  </si>
  <si>
    <t>ถึงร้านตัดผมชาลอนดิโอ</t>
  </si>
  <si>
    <t>และปรับปรุงทางเท้าถนนศรีวรา จากสี่แยกถนนศรีวรา</t>
  </si>
  <si>
    <t xml:space="preserve">ปรับปรุงซอยแยกซอยลาดพร้าว 122 แยก 26 </t>
  </si>
  <si>
    <t>จากซอยบุญมา 2 ถึงคลองแสนแสบ และซอยแยกซอย</t>
  </si>
  <si>
    <t>ลาดพร้าว 122 แยก 16 จากร้านบ้านนกฮูกคาเฟ่</t>
  </si>
  <si>
    <t xml:space="preserve"> ถึงบ้านเลขที่ 124/6</t>
  </si>
  <si>
    <t xml:space="preserve">ปรับปรุงซอยลาดพร้าว 72 จากปากซอยลาดพร้าว 72 </t>
  </si>
  <si>
    <t>ถึงบ้านเลขที่ 15</t>
  </si>
  <si>
    <t xml:space="preserve">ปรับปรุงซอยลาดพร้าว 57 จากปากซอยลาดพร้าว 57 </t>
  </si>
  <si>
    <t>ถึงบ้านเลขที่ 5</t>
  </si>
  <si>
    <t xml:space="preserve">ปรับปรุงซอยแยกซอยลาดพร้าว 71 จากบ้านเลขที่ 82 </t>
  </si>
  <si>
    <t>ถึงบ้านเลขที่ 723</t>
  </si>
  <si>
    <t>ปรับปรุงบ่อพักท่อระบายน้ำ ซอยลาดพร้าว 94</t>
  </si>
  <si>
    <t>ปรับปรุงบ่อพักท่อระบายน้ำ ซอยลาดพร้าว 106</t>
  </si>
  <si>
    <t>ปรับปรุงซอยรามคำแหง 21 จากถนนศรีวรา</t>
  </si>
  <si>
    <t>ถึงคลองแสนแสบ</t>
  </si>
  <si>
    <t xml:space="preserve">ก่อสร้างเขื่อน ค.ส.ล. (ดาดท้องคลอง) ลำรางสาธารณะ </t>
  </si>
  <si>
    <t>จากซอยลาดพร้าว 112 ถึงคลองแสนแสบ</t>
  </si>
  <si>
    <t>ปรับปรุงโรงเรียนวัดสามัคคีธรรม</t>
  </si>
  <si>
    <t>ปรับปรุงโรงเรียนสุเหร่าดอนสะแก</t>
  </si>
  <si>
    <t xml:space="preserve">ตู้เหล็กบานเลื่อน แบบกระจก 1 ตู้ </t>
  </si>
  <si>
    <t xml:space="preserve">โทรทัศน์ แอล อี ดี (LED TV) </t>
  </si>
  <si>
    <t>จอรับภาพชนิดมอเตอร์ไฟฟ้า</t>
  </si>
  <si>
    <t xml:space="preserve">ชั้นวางหนังสือ 4 ชั้น 3 ชุด </t>
  </si>
  <si>
    <t xml:space="preserve">เครื่องตัดสติ๊กเกอร์ 1 เครื่อง </t>
  </si>
  <si>
    <r>
      <rPr>
        <b/>
        <u/>
        <sz val="16"/>
        <color theme="1"/>
        <rFont val="TH SarabunPSK"/>
        <family val="2"/>
      </rPr>
      <t>กิจกรรมที่ 1</t>
    </r>
    <r>
      <rPr>
        <sz val="16"/>
        <color theme="1"/>
        <rFont val="TH SarabunPSK"/>
        <family val="2"/>
      </rPr>
      <t xml:space="preserve"> พัฒนาศักยภาพและสร้างเครือข่ายการดำเนินงานด้านการป้องกันและแก้ไขปัญหายา</t>
    </r>
  </si>
  <si>
    <t>และสารเสพติด จำนวน 60 คน ดำเนินการระหว่างเดือนม.ค.-มิ.ย. 67 ดังนี้</t>
  </si>
  <si>
    <r>
      <rPr>
        <b/>
        <u/>
        <sz val="16"/>
        <color theme="1"/>
        <rFont val="TH SarabunPSK"/>
        <family val="2"/>
      </rPr>
      <t>กิจกรรมที่ 2</t>
    </r>
    <r>
      <rPr>
        <sz val="16"/>
        <color theme="1"/>
        <rFont val="TH SarabunPSK"/>
        <family val="2"/>
      </rPr>
      <t xml:space="preserve"> รณรงค์ด้านการป้องกันและแก้ไขปัญหายาและสารเสพติด จำนวน 100 คน </t>
    </r>
  </si>
  <si>
    <t>ดำเนินการระหว่างเดือนพ.ค.-ก.ค. 67 ดังนี้</t>
  </si>
  <si>
    <t xml:space="preserve"> - ค่าสมนาคุณวิทยากร เป็นเงิน 6,000 บาท</t>
  </si>
  <si>
    <t xml:space="preserve"> - ค่าอาหาร อาหารว่างและเครื่องดื่ม เป็นเงิน 9,000 บาท</t>
  </si>
  <si>
    <t xml:space="preserve"> - ค่าอาหาร อาหารว่างและเครื่องดื่ม เป็นเงิน 10,000 บาท</t>
  </si>
  <si>
    <t xml:space="preserve"> - ค่าวัสดุ และอุปกรณ์ เป็นเงิน 2,000 บาท</t>
  </si>
  <si>
    <t>รวมเป็นเงิน 18,000 บาท</t>
  </si>
  <si>
    <t>รวมเป็นเงิน 12,000 บาท</t>
  </si>
  <si>
    <t>ค่าใช้จ่ายในการสัมมนาและศึกษาดูงานเพื่อพัฒนาศักยภาพบุคลากรด้านการจัดการสิ่งแวดล้อม</t>
  </si>
  <si>
    <r>
      <t>ช่วงเวลาดำเนินการ</t>
    </r>
    <r>
      <rPr>
        <sz val="16"/>
        <color theme="1"/>
        <rFont val="TH SarabunPSK"/>
        <family val="2"/>
      </rPr>
      <t xml:space="preserve"> ดำเนินการเดือนมกราคม 2567</t>
    </r>
  </si>
  <si>
    <r>
      <rPr>
        <b/>
        <u/>
        <sz val="16"/>
        <color theme="1"/>
        <rFont val="TH SarabunPSK"/>
        <family val="2"/>
      </rPr>
      <t>กิจกรรม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ศึกษาดูงาน แบบพักค้าง 2 วัน 1 คืน จำนวน 3 รุ่น 495 คน จ.เพชรบุรี</t>
    </r>
  </si>
  <si>
    <t>สถานที่ศึกษา/ดูงาน 3 แห่ง</t>
  </si>
  <si>
    <t xml:space="preserve"> - ด้านการจัดการรักษาความสะอาดและสิ่งแวดล้อม "โครงการตามพระราชประสงค์หุบกระพง"</t>
  </si>
  <si>
    <t xml:space="preserve"> - ด้านการอนุรักษ์พลังงาน ทรัพยากรธรรมชาติและสิ่งแวดล้อม ณ อุทยานสิ่งแวดล้อมนานาชาติสิรินธร</t>
  </si>
  <si>
    <t xml:space="preserve"> - ศึกษาดูงานภูมิปัญญาท้องถิ่นด้านการรักษาความสะอาดและบริหารจัดการทรัพยากรน้ำ </t>
  </si>
  <si>
    <t>"โครงการชั่งหัวมันตามพระราชดำริ"</t>
  </si>
  <si>
    <t>ค่าใช้จ่ายประกอบด้วย</t>
  </si>
  <si>
    <t xml:space="preserve"> - ค่าสมนาคุณวิทยากร เป็นเงิน 32,400 บาท</t>
  </si>
  <si>
    <t xml:space="preserve"> - ค่าอาหารว่างและเครื่องดื่ม เป็นเงิน 74,250 บาท</t>
  </si>
  <si>
    <t xml:space="preserve"> - ค่าอาหาร เป็นเงิน 594,000 บาท</t>
  </si>
  <si>
    <t xml:space="preserve"> - ค่าที่พัก (165คนx750บาทx1คืนx3รุ่น) เป็นเงิน 371,250 บาท</t>
  </si>
  <si>
    <t xml:space="preserve"> - ค่าจ้างเหมารถยนต์โดยสารปรับอากาศขนาด 40 ที่นั่งขึ้นไป (4คันx12,200บาทx2วันx3รุ่น)</t>
  </si>
  <si>
    <t>เป็นเงิน 292,800 บาท</t>
  </si>
  <si>
    <t xml:space="preserve"> - ค่าวัสดุเครื่องเขียนและอุปกรณ์ เป็นเงิน 10,000 บาท</t>
  </si>
  <si>
    <t>ค่าใช้จ่ายในการสัมมนาและศึกษาดูงานสิ่งแวดล้อมและระบบระบายน้ำ</t>
  </si>
  <si>
    <t>รวมเป็นเงินทั้งสิ้น 1,374,700 บาท</t>
  </si>
  <si>
    <t xml:space="preserve"> - โครงการส่งน้ำและบำรุงรักษาเพชรบุรี</t>
  </si>
  <si>
    <t xml:space="preserve"> - ดูงาน ณ อุทยานสิ่งแวดล้อมนานาชาติสิรินธร ณ จังหวัดเพชรบุรี</t>
  </si>
  <si>
    <t xml:space="preserve"> - ค่าเช่าที่พัก (71คนx750บาทx1วัน) เป็นเงิน 53,250 บาท</t>
  </si>
  <si>
    <t xml:space="preserve"> - ค่าอาหาร เป็นเงิน 99,400 บาท</t>
  </si>
  <si>
    <t xml:space="preserve"> - ค่าอาหารว่างและเครื่องดื่ม เป็นเงิน 10,650 บาท</t>
  </si>
  <si>
    <t xml:space="preserve"> - ค่าจ้างเหมารถยนต์โดยสารปรับอากาศขนาด 40 ที่นั่งขึ้นไป (2คันx12,200บาทx2วัน) 48,800 บาท</t>
  </si>
  <si>
    <t xml:space="preserve"> - ค่าสมนาคุณวิทยากร เป็นเงิน 12,600 บาท</t>
  </si>
  <si>
    <t xml:space="preserve"> - ค่าวัสดุ เครื่องเขียนและอุปกรณ์ เป็นเงิน 5,000 บาท</t>
  </si>
  <si>
    <t>รวมเป็นเงินทั้งสิ้น 229,700 บาท</t>
  </si>
  <si>
    <t>ค่าใช้จ่ายในการสนับสนุนการดำเนินงานของคณะกรรมการชุมชน</t>
  </si>
  <si>
    <t>ค่าใช้จ่ายในการพัฒนาศักยภาพผู้นำชุมชน เครือข่ายภาคประชาชนและผู้เกี่ยวข้อง</t>
  </si>
  <si>
    <t>ค่าใช้จ่ายในการพัฒนาศักยภาพผู้นำชุมชนและผู้เกี่ยวข้อง</t>
  </si>
  <si>
    <t>ค่าใช้จ่ายในการสัมมนาและศึกษาดูงานเพื่อการมีส่วนร่วมในการพัฒนาชุมชนอย่างยั่งยืน</t>
  </si>
  <si>
    <t>ค่าใช้จ่ายในการส่งเสริมและพัฒนาศักยภาพประชาชนและกลุ่มเศรษฐกิจชุมชนเขตวังทองหลาง</t>
  </si>
  <si>
    <t>ค่าใช้จ่ายในการสัมมนาและศึกษาดูงานศิลปวัฒนธรรมท้องถิ่น</t>
  </si>
  <si>
    <t>ค่าใช้จ่ายโครงการวังทองหลางฟุตซอลลีก 2024</t>
  </si>
  <si>
    <t>ค่าใช้จ่ายโครงการวังทองหลาง บาสเกตบอล แชมป์เปี้ยนชิพ 2024</t>
  </si>
  <si>
    <t xml:space="preserve">ค่าใช้จ่ายในการจัดสวัสดิการ การสงเคราะห์ช่วยเหลือเด็ก สตรี ครอบครัว ผู้ด้อยโอกาส </t>
  </si>
  <si>
    <t>ผู้สูงอายุและคนพิการ</t>
  </si>
  <si>
    <r>
      <t>กิจกรรม</t>
    </r>
    <r>
      <rPr>
        <sz val="16"/>
        <color theme="1"/>
        <rFont val="TH SarabunPSK"/>
        <family val="2"/>
      </rPr>
      <t xml:space="preserve"> พัฒนาศักยภาพผู้นำชุมชนเครือข่ายภาคประชาชนและผู้เกี่ยวข้อง แบบพักค้าง 3 วัน 2 คืน </t>
    </r>
  </si>
  <si>
    <t xml:space="preserve">จำนวน 3 รุ่น 600 คน </t>
  </si>
  <si>
    <t xml:space="preserve"> - ค่าอาหาร อาหารว่างและเครื่องดื่ม เป็นเงิน 1,320,000 บาท</t>
  </si>
  <si>
    <t xml:space="preserve"> - ค่าเช่าที่พัก (750บาทx200คนx2คืนx3รุ่น) เป็นเงิน 900,000 บาท</t>
  </si>
  <si>
    <t xml:space="preserve"> - ค่าจ้างเหมารถยนต์โดยสารปรับอากาศขนาด 40 ที่นั่งขึ้นไป (11,900บาทx5คันx3วันx3รุ่น)</t>
  </si>
  <si>
    <t>เป็นเงิน 535,500 บาท</t>
  </si>
  <si>
    <t xml:space="preserve"> - ค่ายานพาหนะในการขนสัมภาระเจ้าหน้าที่ (20x200x3รุ่น) เป็นเงิน 12,000 บาท</t>
  </si>
  <si>
    <t xml:space="preserve"> - ค่าสมนาคุณวิทยากร เป็นเงิน 162,000 บาท</t>
  </si>
  <si>
    <t xml:space="preserve"> - ค่าวัสดุ เป็นเงิน 9,500 บาท</t>
  </si>
  <si>
    <t>รวมเป็นเงินทั้งสิ้น 2,939,000 บาท</t>
  </si>
  <si>
    <r>
      <t>กิจกรรม</t>
    </r>
    <r>
      <rPr>
        <sz val="16"/>
        <color theme="1"/>
        <rFont val="TH SarabunPSK"/>
        <family val="2"/>
      </rPr>
      <t xml:space="preserve"> จัดอบรม สัมมนาและศึกษาดูงานด้านการพัฒนาชุมชนให้กับผู้นำชุมชนและผู้เกี่ยวข้องในพื้นที่</t>
    </r>
  </si>
  <si>
    <t xml:space="preserve"> - ค่าอาหาร อาหารว่างและเครื่องดื่ม เป็นเงิน 880,000 บาท</t>
  </si>
  <si>
    <t>แบบพักค้าง 3 วัน 2 คืน 200 คน</t>
  </si>
  <si>
    <t xml:space="preserve"> - ค่าเช่าที่พัก (750บาทx200คนx2คืนx2รุ่น) เป็นเงิน 600,000 บาท</t>
  </si>
  <si>
    <t xml:space="preserve"> - ค่าจ้างเหมารถยนต์โดยสารปรับอากาศขนาด 40 ที่นั่งขึ้นไป (12,200บาทx5คันx3วันx2รุ่น)</t>
  </si>
  <si>
    <t>เป็นเงิน 366,000 บาท</t>
  </si>
  <si>
    <t xml:space="preserve"> - ค่ายานพาหนะในการขนสัมภาระเจ้าหน้าที่ (20x200x2รุ่น) เป็นเงิน 8,000 บาท</t>
  </si>
  <si>
    <t xml:space="preserve"> - ค่าสมนาคุณวิทยากร เป็นเงิน 108,000 บาท</t>
  </si>
  <si>
    <t>รวมเป็นเงินทั้งสิ้น 1,972,000 บาท</t>
  </si>
  <si>
    <r>
      <t>กิจกรรม</t>
    </r>
    <r>
      <rPr>
        <sz val="16"/>
        <color theme="1"/>
        <rFont val="TH SarabunPSK"/>
        <family val="2"/>
      </rPr>
      <t xml:space="preserve"> จัดสัมมนาและศึกษาดูงานเพื่อการมีส่วนร่วมในการพัฒนาชุมชนอย่างยั่งยืน</t>
    </r>
  </si>
  <si>
    <t>แบบพักค้าง 3 วัน 2 คืน 160 คน</t>
  </si>
  <si>
    <t xml:space="preserve"> - ค่าอาหาร อาหารว่างและเครื่องดื่ม เป็นเงิน 352,000 บาท</t>
  </si>
  <si>
    <t xml:space="preserve"> - ค่าเช่าที่พัก (750บาทx160คนx2คืน) เป็นเงิน 240,000 บาท</t>
  </si>
  <si>
    <t xml:space="preserve"> - ค่าจ้างเหมารถยนต์โดยสารปรับอากาศขนาด 40 ที่นั่งขึ้นไป (14,000บาทx4คันx3วัน)</t>
  </si>
  <si>
    <t>เป็นเงิน 168,000 บาท</t>
  </si>
  <si>
    <t xml:space="preserve"> - ค่ายานพาหนะในการขนสัมภาระเจ้าหน้าที่ (20x200) เป็นเงิน 4,000 บาท</t>
  </si>
  <si>
    <t xml:space="preserve"> - ค่าสมนาคุณวิทยากร เป็นเงิน 21,600 บาท</t>
  </si>
  <si>
    <t xml:space="preserve"> - ค่าวัสดุ เป็นเงิน 8,400 บาท</t>
  </si>
  <si>
    <t>รวมเป็นเงินทั้งสิ้น 794,000 บาท</t>
  </si>
  <si>
    <r>
      <t>กิจกรรม</t>
    </r>
    <r>
      <rPr>
        <sz val="16"/>
        <color theme="1"/>
        <rFont val="TH SarabunPSK"/>
        <family val="2"/>
      </rPr>
      <t xml:space="preserve"> จัดสัมมนาและศึกษาดูงานให้กับผู้นำชุมชน ประชาชน กลุ่มเศรษฐกิจในพื้นที่เขต</t>
    </r>
  </si>
  <si>
    <t>และผู้เกี่ยวข้อง จำนวน 160 คน แบบพักค้าง จำนวน 4 วัน 2 คืน</t>
  </si>
  <si>
    <t xml:space="preserve"> - ค่าจ้างเหมารถยนต์โดยสารปรับอากาศขนาด 40 ที่นั่งขึ้นไป (17,200บาทx4คันx4วัน)</t>
  </si>
  <si>
    <t>เป็นเงิน 275,200 บาท</t>
  </si>
  <si>
    <t xml:space="preserve"> - ค่าสมนาคุณวิทยากร เป็นเงิน 43,200 บาท</t>
  </si>
  <si>
    <t xml:space="preserve"> - ค่าวัสดุ เป็นเงิน 7,600 บาท</t>
  </si>
  <si>
    <t>รวมเป็นเงินทั้งสิ้น 922,000 บาท</t>
  </si>
  <si>
    <r>
      <t>กิจกรรม</t>
    </r>
    <r>
      <rPr>
        <sz val="16"/>
        <color theme="1"/>
        <rFont val="TH SarabunPSK"/>
        <family val="2"/>
      </rPr>
      <t xml:space="preserve"> จัดสัมมนาและศึกษาดูงานส่งเสริมศิลปวัฒนธรรมภาคอีสานแบบพักค้าง</t>
    </r>
  </si>
  <si>
    <t>จำนวน 4 วัน 2 คืน 160 คน</t>
  </si>
  <si>
    <t xml:space="preserve"> - ค่าวิทยากร เป็นเงิน 19,200 บาท</t>
  </si>
  <si>
    <t xml:space="preserve"> - ค่าอาหาร อาหารว่างและเครื่องดื่ม เป็นเงิน 400,000 บาท</t>
  </si>
  <si>
    <t xml:space="preserve"> - ค่าจ้างเหมารถยนต์โดยสารปรับอากาศขนาด 40 ที่นั่งขึ้นไป (15,500บาทx4คันx4วัน)</t>
  </si>
  <si>
    <t>เป็นเงิน 248,000 บาท</t>
  </si>
  <si>
    <t xml:space="preserve"> - ค่าวัสดุ เป็นเงิน 8,800 บาท</t>
  </si>
  <si>
    <t>รวมเป็นเงินทั้งสิ้น 920,000 บาท</t>
  </si>
  <si>
    <r>
      <rPr>
        <b/>
        <u/>
        <sz val="16"/>
        <color theme="1"/>
        <rFont val="TH SarabunPSK"/>
        <family val="2"/>
      </rPr>
      <t>กิจกรรม</t>
    </r>
    <r>
      <rPr>
        <sz val="16"/>
        <color theme="1"/>
        <rFont val="TH SarabunPSK"/>
        <family val="2"/>
      </rPr>
      <t xml:space="preserve"> การแข่งขันกีฬาฟุตซอล จำนวน 5 รุ่น เพื่อส่งเสริมให้เด็ก เยาวชนและประชาชน</t>
    </r>
  </si>
  <si>
    <t xml:space="preserve">ร่วมกิจกรรมอย่างต่อเนื่องใช้เวลาว่างให้เกิดประโยชน์ ส่งเสริมให้เกิดความรัก สามัคคี </t>
  </si>
  <si>
    <t xml:space="preserve">มีระเบียบวินัย ห่างไกลยาเสพติด </t>
  </si>
  <si>
    <t xml:space="preserve"> - รุ่นอายุไม่เกิน 12 ปี (ชาย)</t>
  </si>
  <si>
    <t xml:space="preserve"> - รุ่นอายุไม่เกิน 15 ปี (ชาย)</t>
  </si>
  <si>
    <t xml:space="preserve"> - รุ่นอายุไม่เกิน 18 ปี (ชาย)</t>
  </si>
  <si>
    <t xml:space="preserve"> - รุ่นอายุไม่เกิน 18 ปี (หญิง)</t>
  </si>
  <si>
    <t xml:space="preserve"> - รุ่นประชาชนทั่วไปชาย</t>
  </si>
  <si>
    <t xml:space="preserve">ค่าใช้จ่ายประกอบด้วย </t>
  </si>
  <si>
    <t xml:space="preserve"> - ค่าตอบแทน เป็นเงิน 410,400 บาท</t>
  </si>
  <si>
    <t xml:space="preserve"> - เงินรางวัล เป็นเงิน 65,000 บาท</t>
  </si>
  <si>
    <t xml:space="preserve"> - ค่าวัสดุอุปกรณ์กีฬา เป็นเงิน 24,600 บาท</t>
  </si>
  <si>
    <t>รวมเป็นเงินทั้งสิ้น 500,000 บาท</t>
  </si>
  <si>
    <t>เยาวชนและประชาชนร่วมกิจกรรมอย่างต่อเนื่องใช้เวลาว่างให้เกิดประโยชน์</t>
  </si>
  <si>
    <t xml:space="preserve">ส่งเสริมให้เกิดความรัก สามัคคี มีระเบียบวินัย ห่างไกลยาเสพติด </t>
  </si>
  <si>
    <t xml:space="preserve">1. การแข่งขันกีฬาบาสเก็ตบอล จำนวน 2 รุ่น </t>
  </si>
  <si>
    <t xml:space="preserve"> - รุ่นอายุไม่เกิน 18 ปี (ชาย) จำนวน 6 ทีม</t>
  </si>
  <si>
    <t xml:space="preserve"> - รุ่นประชาชนทั่วไป (ชาย) จำนวน 6 ทีม</t>
  </si>
  <si>
    <r>
      <rPr>
        <b/>
        <u/>
        <sz val="16"/>
        <color theme="1"/>
        <rFont val="TH SarabunPSK"/>
        <family val="2"/>
      </rPr>
      <t>กิจกรรม</t>
    </r>
    <r>
      <rPr>
        <sz val="16"/>
        <color theme="1"/>
        <rFont val="TH SarabunPSK"/>
        <family val="2"/>
      </rPr>
      <t xml:space="preserve"> การแข่งขันกีฬาบาสเก็ตบอล และกีฬาสตรีทบาสเก็ตบอล เพื่อส่งเสริมให้เด็ก </t>
    </r>
  </si>
  <si>
    <t>2. การแข่งขันกีฬาสตรีทบาสเก็ตบอล จำนวน 3 รุ่น</t>
  </si>
  <si>
    <t xml:space="preserve"> - รุ่นอายุไม่เกิน 14 ปี (ชาย) จำนวน 16 ทีม</t>
  </si>
  <si>
    <t xml:space="preserve"> - รุ่นอายุไม่เกิน 1 ปี (ชาย) จำนวน 16 ทีม</t>
  </si>
  <si>
    <t xml:space="preserve"> - รุ่นประชาชนทั่วไป (ชาย) จำนวน 16 ทีม</t>
  </si>
  <si>
    <t xml:space="preserve"> - ค่าตอบแทนกีฬาบาสเก็ตบอล เป็นเงิน 45,000 บาท</t>
  </si>
  <si>
    <t xml:space="preserve"> - ค่าตอบแทนกีฬาสตรีทบาสเก็ตบอล เป็นเงิน 162,000 บาท</t>
  </si>
  <si>
    <t xml:space="preserve"> - สถานที่จัดการแข่งขันฯ เป็นอาคารที่มีความจุไม่เกิน 1,000 ที่นั่ง เป็นเงิน 168,000 บาท</t>
  </si>
  <si>
    <t xml:space="preserve"> - เงินรางวัล เป็นเงิน 80,000 บาท</t>
  </si>
  <si>
    <r>
      <t>ช่วงเวลาดำเนินการ</t>
    </r>
    <r>
      <rPr>
        <sz val="16"/>
        <color theme="1"/>
        <rFont val="TH SarabunPSK"/>
        <family val="2"/>
      </rPr>
      <t xml:space="preserve"> เดือนตุลาคม 2566 - กันยายน 2567</t>
    </r>
  </si>
  <si>
    <t xml:space="preserve"> - ค่าตอบแทน  เป็นเงิน 1,054,080 บาท</t>
  </si>
  <si>
    <t xml:space="preserve"> - เงินสมทบกองทุนประกันสังคม  เป็นเงิน 52,704 บาท</t>
  </si>
  <si>
    <r>
      <rPr>
        <b/>
        <u/>
        <sz val="16"/>
        <color theme="1"/>
        <rFont val="TH SarabunPSK"/>
        <family val="2"/>
      </rPr>
      <t>กิจกรรมที่ 1</t>
    </r>
    <r>
      <rPr>
        <sz val="16"/>
        <color theme="1"/>
        <rFont val="TH SarabunPSK"/>
        <family val="2"/>
      </rPr>
      <t xml:space="preserve"> ค่าตอบแทนอาสาสมัครลานกีฬา จำนวน 6 คน 1,106,784 บาท</t>
    </r>
  </si>
  <si>
    <t>รวมเป็นเงินทั้งสิ้น 1,232,784 บาท</t>
  </si>
  <si>
    <r>
      <rPr>
        <b/>
        <u/>
        <sz val="16"/>
        <color theme="1"/>
        <rFont val="TH SarabunPSK"/>
        <family val="2"/>
      </rPr>
      <t>กิจกรรมที่ 1</t>
    </r>
    <r>
      <rPr>
        <sz val="16"/>
        <color theme="1"/>
        <rFont val="TH SarabunPSK"/>
        <family val="2"/>
      </rPr>
      <t xml:space="preserve"> ค่าตอบแทนอาสาสมัครช่วยปฏิบัติงานฯ เป็นเงิน 145,152 บาท</t>
    </r>
  </si>
  <si>
    <t xml:space="preserve"> - ค่าจ้างอาสาสมัครฯ 1 คน เป็นเงิน 138,240 บาท</t>
  </si>
  <si>
    <t xml:space="preserve"> - เงินสมทบกองทุนปกส. เป็นเงิน 6,912 บาท</t>
  </si>
  <si>
    <r>
      <rPr>
        <b/>
        <u/>
        <sz val="16"/>
        <color theme="1"/>
        <rFont val="TH SarabunPSK"/>
        <family val="2"/>
      </rPr>
      <t>กิจกรรมที่ 2</t>
    </r>
    <r>
      <rPr>
        <sz val="16"/>
        <color theme="1"/>
        <rFont val="TH SarabunPSK"/>
        <family val="2"/>
      </rPr>
      <t xml:space="preserve"> จัดประชุมสมาชิกสภาเด็กฯ (3 ครั้ง/ปี)</t>
    </r>
  </si>
  <si>
    <t xml:space="preserve"> - ค่าอาหารว่างและเครื่องดื่ม (21 คน) เป็นเงิน 6,300 บาท</t>
  </si>
  <si>
    <t>รวมเป็นเงินทั้งสิ้น 201,452 บาท</t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</si>
  <si>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เดือนพฤศจิกายน 2566 - สิงหาคม 2567</t>
    </r>
  </si>
  <si>
    <t xml:space="preserve"> - เงินรางวัลประกวดนางนพมาศ 2 ประเภท เป็นเงิน 15,000 บาท</t>
  </si>
  <si>
    <t xml:space="preserve"> - เงินรางวัลประกวดกระทง 2 ประเภท เป็นเงิน 15,000 บาท</t>
  </si>
  <si>
    <t xml:space="preserve"> - ค่าจ้างเหมาจัดทำป้ายคัทเอ้าท์ เป็นเงิน 15,000 บาท</t>
  </si>
  <si>
    <t xml:space="preserve"> - ค่าจ้างเหมาการแสดง เป็นเงิน 24,000 บาท</t>
  </si>
  <si>
    <t xml:space="preserve"> - ค่าวัสดุสำหรับจัดกิจกรรม เป็นเงิน 54,790 บาท</t>
  </si>
  <si>
    <t xml:space="preserve"> - ค่าอาหารว่างและเครื่องดื่ม เป็นเงิน 36,000 บาท</t>
  </si>
  <si>
    <r>
      <rPr>
        <b/>
        <u/>
        <sz val="16"/>
        <color theme="1"/>
        <rFont val="TH SarabunPSK"/>
        <family val="2"/>
      </rPr>
      <t>กิจกรรมที่ 2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 xml:space="preserve">สืบสานประเพณีสงกรานต์และวันผู้สูงอายุ เป็นเงิน 145,300 บาท </t>
    </r>
  </si>
  <si>
    <t xml:space="preserve"> - ค่าภัตตาหารเช้าและภัตตาหารเพล เป็นเงิน 7,000 บาท</t>
  </si>
  <si>
    <t xml:space="preserve"> - ค่าวัสดุจัดกิจกรรม เป็นเงิน 10,910 บาท</t>
  </si>
  <si>
    <t xml:space="preserve"> - ค่าวัสดุจัดกิจกรรม เป็นเงิน 23,000 บาท</t>
  </si>
  <si>
    <t xml:space="preserve"> - ค่าวัสดุจัดกิจกรรม เป็นเงิน 12,950 บาท</t>
  </si>
  <si>
    <t xml:space="preserve"> - ค่าภัตตาหารเช้าและภัตตาหารเพล เป็นเงิน 7,0บาท</t>
  </si>
  <si>
    <t xml:space="preserve"> - ค่าวัสดุจัดกิจกรรม เป็นเงิน 6,250 บาท</t>
  </si>
  <si>
    <r>
      <t xml:space="preserve">ช่วงเวลาดำเนินการ </t>
    </r>
    <r>
      <rPr>
        <sz val="16"/>
        <color theme="1"/>
        <rFont val="TH SarabunPSK"/>
        <family val="2"/>
      </rPr>
      <t>เดือนตุลาคม 2566 - กันยายน 2567</t>
    </r>
  </si>
  <si>
    <t xml:space="preserve"> - การให้การสงเคราะห์ช่วยเหลือกลุ่มสตรี ครอบครัว และผู้ด้อยโอกาส (อายุ 18-59 ปี)</t>
  </si>
  <si>
    <r>
      <t>ช่วงเวลาดำเนินการ</t>
    </r>
    <r>
      <rPr>
        <sz val="16"/>
        <color theme="1"/>
        <rFont val="TH SarabunPSK"/>
        <family val="2"/>
      </rPr>
      <t xml:space="preserve"> เดือนมีนาคม - เมษายน 2567</t>
    </r>
  </si>
  <si>
    <t>ค่าใช้จ่ายในการสัมมนาและศึกษาดูงานเพื่อเพิ่มศักยภาพสถานประกอบการ</t>
  </si>
  <si>
    <t>ในพื้นที่เขตวังทองหลาง ด้านมลพิษทางอากาศ(ฝุ่นละอองขนาดเล็ก PM 2.5)</t>
  </si>
  <si>
    <r>
      <rPr>
        <b/>
        <u/>
        <sz val="16"/>
        <color theme="1"/>
        <rFont val="TH SarabunPSK"/>
        <family val="2"/>
      </rPr>
      <t>กิจกรรม</t>
    </r>
    <r>
      <rPr>
        <sz val="16"/>
        <color theme="1"/>
        <rFont val="TH SarabunPSK"/>
        <family val="2"/>
      </rPr>
      <t xml:space="preserve"> จัดสัมมนาและศึกษาดูงานแบบพักค้าง จำนวน 1 รุ่น โดยจัดสัมมนา 4 วัน 2 คืน </t>
    </r>
  </si>
  <si>
    <t>ณ สำนักงานเขตวังทองหลาง และจ.เชียงใหม่ 1 รุ่น</t>
  </si>
  <si>
    <r>
      <t>ช่วงเวลาดำเนินการ</t>
    </r>
    <r>
      <rPr>
        <sz val="16"/>
        <color theme="1"/>
        <rFont val="TH SarabunPSK"/>
        <family val="2"/>
      </rPr>
      <t xml:space="preserve"> 16-19 พฤศจิกายน 2566</t>
    </r>
  </si>
  <si>
    <t xml:space="preserve"> - ค่าสมนาคุณวิทยากร เป็นเงิน 50,400 บาท</t>
  </si>
  <si>
    <t xml:space="preserve"> - ค่าวัสดุ อุปกรณ์ เป็นเงิน 10,000 บาท</t>
  </si>
  <si>
    <t xml:space="preserve"> - ค่าอาหาร เป็นเงิน 172,000 บาท</t>
  </si>
  <si>
    <t xml:space="preserve"> - ค่าที่พัก เป็นเงิน 192,000 บาท</t>
  </si>
  <si>
    <t xml:space="preserve"> - ค่าของสมนาคุณ เป็นเงิน 4,500 บาท</t>
  </si>
  <si>
    <t xml:space="preserve"> - ค่าขนสัมภาระ เป็นเงิน 32,000 บาท </t>
  </si>
  <si>
    <t xml:space="preserve"> - ค่าจ้างเหมารถยนต์โดยสารปรับอากาศขนาด 40 ที่นั่งขึ้นไป เป็นเงิน 184,000 บาท </t>
  </si>
  <si>
    <t>รวมเป็นเงินทั้งสิ้น 654,900 บาท</t>
  </si>
  <si>
    <r>
      <rPr>
        <b/>
        <u/>
        <sz val="16"/>
        <color theme="1"/>
        <rFont val="TH SarabunPSK"/>
        <family val="2"/>
      </rPr>
      <t>กิจกรรม1</t>
    </r>
    <r>
      <rPr>
        <sz val="16"/>
        <color theme="1"/>
        <rFont val="TH SarabunPSK"/>
        <family val="2"/>
      </rPr>
      <t xml:space="preserve"> ตรวจวิเคราะห์การปนเปื้อนเชื้อโรคและสารพิษในอาหารและน้ำ เป็นเงิน 144,400 บาท</t>
    </r>
  </si>
  <si>
    <t xml:space="preserve"> - จัดซื้อตัวอย่างอาหารเพื่อตรวจหาสารปนเปื้อนฯ เป็นเงิน 40,000 บาท</t>
  </si>
  <si>
    <t xml:space="preserve"> - ค่าอาหารทำการนอกเวลาในวันทำการ เป็นเงิน 45,000 บาท</t>
  </si>
  <si>
    <t xml:space="preserve"> - ค่าตอบแทนบุคลากรด้านการแพทย์และสาธารณสุข เป็นเงิน 59,400 บาท</t>
  </si>
  <si>
    <r>
      <rPr>
        <b/>
        <u/>
        <sz val="16"/>
        <color theme="1"/>
        <rFont val="TH SarabunPSK"/>
        <family val="2"/>
      </rPr>
      <t>กิจกรรม2</t>
    </r>
    <r>
      <rPr>
        <sz val="16"/>
        <color theme="1"/>
        <rFont val="TH SarabunPSK"/>
        <family val="2"/>
      </rPr>
      <t xml:space="preserve"> สนับสนุนการพัฒนาการสุขาภิบาลอาหารในสถานศึกษา เป็นเงิน 10,000 บาท</t>
    </r>
  </si>
  <si>
    <t>รวมเป็นเงิน 169,400 บาท</t>
  </si>
  <si>
    <r>
      <rPr>
        <b/>
        <u/>
        <sz val="16"/>
        <color theme="1"/>
        <rFont val="TH SarabunPSK"/>
        <family val="2"/>
      </rPr>
      <t>กิจกรรม</t>
    </r>
    <r>
      <rPr>
        <sz val="16"/>
        <color theme="1"/>
        <rFont val="TH SarabunPSK"/>
        <family val="2"/>
      </rPr>
      <t xml:space="preserve"> การจัดการพาหนะนำโรคแบบผสมผสานของชุมชน ป้องกันและควบคุมการแพร่ระบาดของโรคที่มียุงลาย</t>
    </r>
  </si>
  <si>
    <t>เป็นพาหนะ จำนวน 19 ชุมชน</t>
  </si>
  <si>
    <t>1. ค่าตอบแทนบุคลากรทางด้านสาธารณสุข จำนวน 62 ครั้ง เป็นเงิน 131,440 บาท</t>
  </si>
  <si>
    <t>และควบคุมลูกน้ำยุงลาย จำนวน 31 ครั้ง เป็นเงิน 12,400 บาท</t>
  </si>
  <si>
    <t>รวมเป็นเงิน 143,840 บาท</t>
  </si>
  <si>
    <r>
      <t>ช่วงเวลาดำเนินการ</t>
    </r>
    <r>
      <rPr>
        <sz val="16"/>
        <color theme="1"/>
        <rFont val="TH SarabunPSK"/>
        <family val="2"/>
      </rPr>
      <t xml:space="preserve"> เดือนตุลาคม 2566 - มิถุนายน 2567</t>
    </r>
  </si>
  <si>
    <t xml:space="preserve">58 คน เพื่อเพิ่มพูนความรู้และประสบการณ์ในการทำงาน </t>
  </si>
  <si>
    <t>ค่าใช้จ่ายในการสัมมนาและศึกษาดูงานข้าราชการครูและบุคลากรทางการศึกษากรุงเทพมหานคร</t>
  </si>
  <si>
    <t>เพื่อเตรียมความพร้อมในการพัฒนาสู่สถานศึกษานำร่องพื้นที่นวัตกรรมการศึกษา</t>
  </si>
  <si>
    <r>
      <rPr>
        <b/>
        <u/>
        <sz val="16"/>
        <color theme="1"/>
        <rFont val="TH SarabunPSK"/>
        <family val="2"/>
      </rPr>
      <t>กิจกรรม</t>
    </r>
    <r>
      <rPr>
        <sz val="16"/>
        <color theme="1"/>
        <rFont val="TH SarabunPSK"/>
        <family val="2"/>
      </rPr>
      <t xml:space="preserve"> จัดสัมมนาและศึกษาดูงานข้าราชการครูและบุคลากรทางการศึกษากรุงเทพมหานคร</t>
    </r>
  </si>
  <si>
    <t xml:space="preserve">เพื่อเตรียมความพร้อมในการพัฒนาสู่สถานศึกษานำร่องพื้นที่นวัตกรรมการศึกษา จำนวน 1 รุ่น </t>
  </si>
  <si>
    <t>โดยมีผู้เข้าร่วมโครงการจำนวนทั้งสิ้น 67 คน ณ จ.ระยอง</t>
  </si>
  <si>
    <t xml:space="preserve"> - ค่าจ้างเหมารถยนต์โดยสารปรับอากาศ ขนาด 40 ที่นั่งขึ้นไป เป็นเงิน 49,200 บาท</t>
  </si>
  <si>
    <t xml:space="preserve"> - ค่าเช่าที่พัก เป็นเงิน 48,750 บาท</t>
  </si>
  <si>
    <t xml:space="preserve"> - ค่าสมมนาคุณวิทยากร เป็นเงิน 3,600 บาท</t>
  </si>
  <si>
    <t xml:space="preserve"> - ค่าวัสดุและเครื่องเขียน เป็นเงิน 5,000 บาท</t>
  </si>
  <si>
    <t xml:space="preserve"> - ค่าอาหาร ค่าอาหารว่างและเครื่องดื่ม เป็นเงิน 91,000 บาท</t>
  </si>
  <si>
    <t>รวมเป็นเงินทั้งสิ้น 197,550 บาท</t>
  </si>
  <si>
    <t>ค่าใช้จ่ายในการจัดการเรียนการสอน</t>
  </si>
  <si>
    <t>ค่าใช้จ่ายในการจัดกิจกรรมพัฒนาคุณภาพผู้เรียน</t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</si>
  <si>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เดือนตุลาคม 2566 - กันยายน 2567</t>
    </r>
  </si>
  <si>
    <r>
      <rPr>
        <b/>
        <u/>
        <sz val="16"/>
        <color theme="1"/>
        <rFont val="TH SarabunPSK"/>
        <family val="2"/>
      </rPr>
      <t>กิจกรรม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จัดประชุมคณะกรรมการสถานศึกษาเพื่อสนับสนุนการดำเนินกิจการของโรงเรียน ร่วมให้คำปรึกษา</t>
    </r>
  </si>
  <si>
    <t>แนะนำ ช่วยเหลือโรงเรียน พัฒนาโรงเรียนในสังกัด เพื่อสร้างความเข้าใจและแลกเปลี่ยนความคิดเห็นระหว่างกัน</t>
  </si>
  <si>
    <t>โรงเรียนละ 4 ครั้ง จำนวน 15 คน</t>
  </si>
  <si>
    <t>ค่าใช้จ่ายตามโครงการเรียนฟรี เรียนดีอย่างมีคุณภาพโรงเรียนสังกัดกรุงเทพมหานคร</t>
  </si>
  <si>
    <t>ค่าใช้จ่ายในการเปิดโลกกว้างสร้างเส้นทางสู่อาชีพ</t>
  </si>
  <si>
    <t>*** ให้กำหนดรายละเอียด ว/ด/ปี ในแต่ละขั้นตอนของกิจกรรม</t>
  </si>
  <si>
    <t>ธ.ค.66</t>
  </si>
  <si>
    <t>พ.ย.66</t>
  </si>
  <si>
    <t>อยู่ระหว่างแต่งตั้งคณะกรรมการกำหนดคุณลักษณะเฉพาะ</t>
  </si>
  <si>
    <t>งบประมาณรายจ่ายประจำปีงบประมาณ พ.ศ. 2567</t>
  </si>
  <si>
    <t>งบประมาณราจ่ายประจำปีงบประมาณ พ.ศ. 2567</t>
  </si>
  <si>
    <t>พ.ย. 66</t>
  </si>
  <si>
    <t>อยู่ระหว่างประสานชุมชนเพื่อขอรายชื่อกลุ่มเป้าหมายเข้าร่วมโครงการ</t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</si>
  <si>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2 รุ่น 1. 13-15 พ.ย. 66 2. 20-22 พ.ย. 66 ณ จ.เพชรบุรี</t>
    </r>
  </si>
  <si>
    <t>อยู่ระหว่างประสานขอรายละเอียดวิทยากรประจำสถานที่ศึกษาดูงาน,จ้างเหมารถยนต์ปรับอากาศฯ</t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</si>
  <si>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วันที่ 17-19 มกราคม 2567 ณ จ. สุโขทัย</t>
    </r>
  </si>
  <si>
    <t>ม.ค. 67</t>
  </si>
  <si>
    <r>
      <t>ช่วงเวลาดำเนินการ</t>
    </r>
    <r>
      <rPr>
        <sz val="16"/>
        <color theme="1"/>
        <rFont val="TH SarabunPSK"/>
        <family val="2"/>
      </rPr>
      <t xml:space="preserve"> วันที่ 23-26 มกราคม 2567 ณ จ. พังงา จ.กระบี่ และจ.ภูเก็ต</t>
    </r>
  </si>
  <si>
    <t>อยู่ระหว่างกำหนดหลักเกณฑ์การประกวดกระทง,ประกวดหนูน้อยพพมาศ,ประกวดนางนพมาศ</t>
  </si>
  <si>
    <t>ดำเนินการวันที่ 11 เมษายน 2567</t>
  </si>
  <si>
    <t>เม.ย. 67</t>
  </si>
  <si>
    <t>11 เม.ย. 67</t>
  </si>
  <si>
    <t>กำหนดจัดกิจกรรมวันที่ 11 เมษายน 2567</t>
  </si>
  <si>
    <t>3 มิ.ย. 67</t>
  </si>
  <si>
    <t>กำหนดจัดกิจกรรมวันที่ 3 มิถุนายน 2567</t>
  </si>
  <si>
    <t>ก.ค. 67</t>
  </si>
  <si>
    <t>กำหนดจัดกิจกรรมวันที่ 16 - 19 กรกฎาคม 2567</t>
  </si>
  <si>
    <t>ดำเนินการวันที่ 26 กรกฎาคม 2567</t>
  </si>
  <si>
    <t>26 ก.ค. 67</t>
  </si>
  <si>
    <t>กำหนดจัดกิจกรรมวันที่ 26 กรกฎาคม 2567</t>
  </si>
  <si>
    <t>ส.ค. 67</t>
  </si>
  <si>
    <t>ถวายเทียนพรรษา ณ วัดสามัคคีธรรม</t>
  </si>
  <si>
    <t>9 ส.ค. 67</t>
  </si>
  <si>
    <t>กำหนดจัดกิจกรรมวันที่ 9 สิงหาคม 2567</t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</si>
  <si>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เดือนมกราคม 2567</t>
    </r>
  </si>
  <si>
    <t>อยู่ระหว่างกำหนดรูปแบบการจัดกิจกรรมและประสานขอใช้สถานที่จัดกิจกรรม</t>
  </si>
  <si>
    <t>มี.ค. 67</t>
  </si>
  <si>
    <t xml:space="preserve">กำหนดจัดกิจกรรมเดือนมีนาคม 2567 </t>
  </si>
  <si>
    <t>จัดแข่งขันกีฬาฟุตซอล ณ ลานกีฬาในพื้นที่เขตวังทองหลาง</t>
  </si>
  <si>
    <t>พ.ค. 67</t>
  </si>
  <si>
    <t xml:space="preserve">กำหนดจัดกิจกรรมเดือนพฤษภาคม 2567 </t>
  </si>
  <si>
    <t>จัดแข่งขันกีฬาบาสเกตบอล ณ ลานกีฬาในพื้นที่เขตวังทองหลาง</t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</si>
  <si>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เดือนพฤษภาคม 2567</t>
    </r>
  </si>
  <si>
    <t>ข้อเท็จจริงเพื่อนำเสนอให้คณะกรรมการพิจารณาอนุมัติให้ความช่วยเหลือ</t>
  </si>
  <si>
    <t>ผู้ประสบความเดือดร้อนต่อไป</t>
  </si>
  <si>
    <t>อยู่ระหว่างรวบรวมเอกสารผู้ที่มายื่นขอรับเงินสงเคราะห์เพื่อจัดเจ้าหน้าที่ลงพื้นที่ตรวจสอบ</t>
  </si>
  <si>
    <t>กำหนดจัดกิจกรรม ณ บ้านหนังสือ 2 แห่ง เดือนมีนาคม - เมษายน 2567</t>
  </si>
  <si>
    <t xml:space="preserve">   - ค่าตอบแทนอาสาสมัครคนพิการ 6 คน ภายในวงเงิน 1,080,000 บาท (ค่าจ้างตามวุฒิการศึกษา)</t>
  </si>
  <si>
    <t xml:space="preserve">   - เงินสมทบกองทุนกันสังคม 54,000 บาท</t>
  </si>
  <si>
    <t>รวมเป็นเงิน 1,134,000 บาท</t>
  </si>
  <si>
    <r>
      <rPr>
        <b/>
        <u/>
        <sz val="16"/>
        <color theme="1"/>
        <rFont val="TH SarabunPSK"/>
        <family val="2"/>
      </rPr>
      <t>ผู้รับผิดชอบ</t>
    </r>
    <r>
      <rPr>
        <sz val="16"/>
        <color theme="1"/>
        <rFont val="TH SarabunPSK"/>
        <family val="2"/>
      </rPr>
      <t xml:space="preserve"> ฝ่ายพัฒนาชุมชนและสวัสดิการสังคม</t>
    </r>
  </si>
  <si>
    <r>
      <t>ช่วงเวลาดำเนินการ</t>
    </r>
    <r>
      <rPr>
        <sz val="16"/>
        <color theme="1"/>
        <rFont val="TH SarabunPSK"/>
        <family val="2"/>
      </rPr>
      <t xml:space="preserve"> วันที่ 26-29 กุมภาพันธ์ 2567 ณ จ. อุดรธานี และจ.หนองคาย</t>
    </r>
  </si>
  <si>
    <t>เป้าหมายผู้เข้าร่วมกิจกรรมครั้งละ 100 คน รวม 400 คน  ณ ชุมชนและโรงเรียนในพื้นที่เขต</t>
  </si>
  <si>
    <t>และบ้านหนังสือชุมชนคลองพลับพลา จำนวน 2 แห่ง ๆ ละ 8 ครั้ง ๆ ละ 50 คน รวม 800 คน</t>
  </si>
  <si>
    <t>จำนวนทั้งสิ้น 26  รายการ รวมเป็นเงิน 2,886,100.-บาท</t>
  </si>
  <si>
    <t xml:space="preserve"> 1.ซอยรามคำแหง 43/1 ยาว 2,088 เมตร จำนวนเงิน 237,426.48 บาท </t>
  </si>
  <si>
    <t xml:space="preserve"> 2.ซอยพระยาประเสริฐ ยาว 4,275 เมตร จำนวนเงิน 285,011.08 บาท</t>
  </si>
  <si>
    <t xml:space="preserve"> 3.ซอยร่วมน้ำใจ  ยาว 2,829 เมตา จำนวนเงิน 190,215.75 บาท </t>
  </si>
  <si>
    <t xml:space="preserve"> 4. ซยอลาดพร้าว 81 ยาว 4,443.- บาท จำนวนเงิน 383,322.61 บาท </t>
  </si>
  <si>
    <t xml:space="preserve"> 5. ซอยลาดพร้าว 85 ยาว 420 เมตร จำนวนเงิน 25,237 บาท </t>
  </si>
  <si>
    <t xml:space="preserve"> 6. ซอยลาดพร้าว 83 ยาว 39,332 เมตร จำนวนเงิน 347,841.70 บาท </t>
  </si>
  <si>
    <t xml:space="preserve"> 7.ซอยลาดพร้าว 114 ยาว 3,304 เมตร จำนวนเงิน 227,376.80</t>
  </si>
  <si>
    <t xml:space="preserve"> 8. ซอยลาดพร้าว 94 ยาว 3,382 เมตร  จำนวนเงิน 358,261.66 บาท </t>
  </si>
  <si>
    <t xml:space="preserve"> 9. ซอยลาดพร้าว 88 ยาว 793 เมตร จำนวนงิน 48,048.54 บาท</t>
  </si>
  <si>
    <t xml:space="preserve"> 10. ซอยลาดพร้าว 122 แยก 1 ยาว 225 เมตร จำนวนเงิน 11,873.50 บาท</t>
  </si>
  <si>
    <t xml:space="preserve"> 11.ซอยลาดพร้าว 122 แยก 2 ยาว 215 เมตร จำนวนเงิน 12,775.40 บาท </t>
  </si>
  <si>
    <t xml:space="preserve"> 12. ซอยลาดพร้าว 122 แยก 3 ยาว 220 เมตร จำนวนเงิน 11,739.70 บาท</t>
  </si>
  <si>
    <t xml:space="preserve"> 13. ซอยลาดพร้าว 122 แยก 4 ยาว 215 เมตร จำนวนเงิน 12,776.40 บาท</t>
  </si>
  <si>
    <t xml:space="preserve"> 14. ซอยลาดพร้าว 122 แยก 5 ยาว 330 เมตร จำนวนเงิน 19,599.40 บาท </t>
  </si>
  <si>
    <t xml:space="preserve"> 15. ซอยลาดพร้าว 122 แยก 6 ยาว 210 เมตร จำนวนเงิน 12,642.60 บาท </t>
  </si>
  <si>
    <t xml:space="preserve"> 16. ซอยลาดพร้าว 122 แยก 7 ยาว 325 เมตร จำนวนเงิน 19,465.60 บาท </t>
  </si>
  <si>
    <t xml:space="preserve"> 17. ซอยลาดพร้าว 122 แยก 9 ยาว 330 เมตร จำนวนเงิน  20,163.50 บาท</t>
  </si>
  <si>
    <t xml:space="preserve"> 18.ซอยลาดพร้าว 122 แยก 10 ยาว 210 เมตร จำนวนเงิน 12,642.60 บาท </t>
  </si>
  <si>
    <t xml:space="preserve"> 19. ซอยลาดพร้าว 122 แยก 11 ยาว 335 เมตร จำนวนเงิน 20,201.40 บาท </t>
  </si>
  <si>
    <t xml:space="preserve"> 20. ซอยลาดพร้าว 122 แยก 12 ยาว 165 บาท จำนวนเงิน 10,033.80 บาท </t>
  </si>
  <si>
    <t xml:space="preserve"> 21. ซอยลาดพร้าว 122 แยก 13 ยาว 240 บาท จำนวนเงิน 14,381.18 บาท</t>
  </si>
  <si>
    <t xml:space="preserve"> 22. ซอยลาดพร้าว 122 14 ยาว 125 เมตร จำนวนเงิน 7,558.80 บาท </t>
  </si>
  <si>
    <t>23. ซอยลาดพร้าว 122 แยก 15 ยาว 190 เมตร จำนวนเงิน 9,766.40 บาท</t>
  </si>
  <si>
    <t xml:space="preserve"> 24.ซอยลาดพร้าว 122 แยก 19 ยาว 58 เมตร จำนวนเงิน 3,424.88 บาท</t>
  </si>
  <si>
    <t xml:space="preserve"> 25. ซอยลาดพร้าว 122 แยก 19 ยาว 3,534 เมตร จำนวนเงิน 262,602.42 บาท</t>
  </si>
  <si>
    <t xml:space="preserve"> 26. ซอยลาดพร้าว 87 เส้นเมน ยาว 3,390 เมตร จำนวนเงิน 322,765.42 บาท</t>
  </si>
  <si>
    <t>ธ.ค. 66</t>
  </si>
  <si>
    <t>1 เม.ย. 67</t>
  </si>
  <si>
    <t>11 ม.ค. 67</t>
  </si>
  <si>
    <t>ม.ค.67</t>
  </si>
  <si>
    <t>มี.ค.67</t>
  </si>
  <si>
    <t>อยู่ระหว่างสำรวจพื้นที่ ประมาณราคา</t>
  </si>
  <si>
    <t>กำหนดจัดกิจกรรม 1 เดือนพฤษภาคม 2567</t>
  </si>
  <si>
    <t>กำหนดจัดกิจกรรม 2 เดือนมิถุนายน 2567</t>
  </si>
  <si>
    <t>กำหนดจัดกิจกรรมรุ่น 1 วันที่ 8-9 มกราคม 2567</t>
  </si>
  <si>
    <t>กำหนดจัดกิจกรรมรุ่น 2 วันที่ 10-11 มกราคม 2567</t>
  </si>
  <si>
    <t>กำหนดจัดกิจกรรมรุ่น 3 วันที่ 15-16 มกราคม 2567</t>
  </si>
  <si>
    <t xml:space="preserve">กำหนดจัดประชุมครูเดือนมิถุนายน 2567 </t>
  </si>
  <si>
    <r>
      <rPr>
        <b/>
        <u/>
        <sz val="16"/>
        <color theme="1"/>
        <rFont val="TH SarabunPSK"/>
        <family val="2"/>
      </rPr>
      <t>กิจกรรม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จัดสรรค่าใช้จ่ายรายหัวให้กับนักเรียนในโรงเรียนสังกัด 3 โรงเรียน จำนวน 840 คน โดยจัดสรรให้</t>
    </r>
  </si>
  <si>
    <t>ร้อยละ 40 ของจำนวนนักเรียน</t>
  </si>
  <si>
    <t xml:space="preserve">  - โรงเรียนวัดสามัคคีธรรม 335,160 บาท</t>
  </si>
  <si>
    <t xml:space="preserve">  - โรงเรียนสุเหร่าลาดพร้าว 193,160 บาท</t>
  </si>
  <si>
    <t xml:space="preserve">  - โรงเรียนสุเหร่าดอนสะแก 93,880 บาท</t>
  </si>
  <si>
    <t>อยู่ระหว่างโรงเรียนเสนอโครงการเพื่อขอนุมัติดำเนินการ</t>
  </si>
  <si>
    <t xml:space="preserve">  - โรงเรียนวัดสามัคคีธรรม 84,846 บาท</t>
  </si>
  <si>
    <t xml:space="preserve">  - โรงเรียนสุเหร่าลาดพร้าว 48,812 บาท</t>
  </si>
  <si>
    <t xml:space="preserve">  - โรงเรียนสุเหร่าดอนสะแก 23,724 บาท</t>
  </si>
  <si>
    <t xml:space="preserve"> - โรงเรียนวัดสามัคคีธรรม</t>
  </si>
  <si>
    <t xml:space="preserve">   ค่าอาหารว่างและเครื่องดื่ม เป็นเงิน 2,100 บาท</t>
  </si>
  <si>
    <t xml:space="preserve">   ค่าวัสดุ เป็นเงิน 4,500 บาท</t>
  </si>
  <si>
    <t xml:space="preserve"> - โรงเรียนสุเหร่าดอนสะแก</t>
  </si>
  <si>
    <t xml:space="preserve"> - โรงเรียนสุเหร่าลาดพร้าว</t>
  </si>
  <si>
    <t>จำนวน 36 คน เป็นเงิน 6,620 บาท</t>
  </si>
  <si>
    <t xml:space="preserve">   ค่าอาหารว่างและเครื่องดื่ม เป็นเงิน 840 บาท</t>
  </si>
  <si>
    <t xml:space="preserve">   ค่าเอกสารการประชุม เป็นเงิน 1,500 บาท</t>
  </si>
  <si>
    <t xml:space="preserve">   ค่าเอกสารการประชุม เป็นเงิน 1,300 บาท</t>
  </si>
  <si>
    <r>
      <rPr>
        <b/>
        <u/>
        <sz val="16"/>
        <color theme="1"/>
        <rFont val="TH SarabunPSK"/>
        <family val="2"/>
      </rPr>
      <t>กิจกรรม</t>
    </r>
    <r>
      <rPr>
        <sz val="16"/>
        <color theme="1"/>
        <rFont val="TH SarabunPSK"/>
        <family val="2"/>
      </rPr>
      <t xml:space="preserve">  โรงเรียนจัดกิจกรรมการเรียนรู้เพื่อส่งเสริมให้นักเรียนสามารถนำนวัตกรรม</t>
    </r>
  </si>
  <si>
    <t>หรือสื่อหรือเทคโนโลยีสารสนเทศมาใช้สร้างสรรค์ผลงานเพื่อการเรียนรู้ เป็นเงิน 35,300 บาท</t>
  </si>
  <si>
    <t xml:space="preserve"> - โรงเรียนขนาดกลาง จำนวน 1 โรงเรียน เป็นเงิน 13,100 บาท</t>
  </si>
  <si>
    <t xml:space="preserve"> - โรงเรียนขนาดเล็ก จำนวน 2 โรงเรียน เป็นเงิน 22,200 บาท </t>
  </si>
  <si>
    <r>
      <t>ช่วงเวลาดำเนินการ</t>
    </r>
    <r>
      <rPr>
        <sz val="16"/>
        <color theme="1"/>
        <rFont val="TH SarabunPSK"/>
        <family val="2"/>
      </rPr>
      <t xml:space="preserve">  มีนาคม 2567</t>
    </r>
  </si>
  <si>
    <r>
      <rPr>
        <b/>
        <u/>
        <sz val="16"/>
        <color theme="1"/>
        <rFont val="TH SarabunPSK"/>
        <family val="2"/>
      </rPr>
      <t>กิจกรรม</t>
    </r>
    <r>
      <rPr>
        <sz val="16"/>
        <color theme="1"/>
        <rFont val="TH SarabunPSK"/>
        <family val="2"/>
      </rPr>
      <t xml:space="preserve"> โรงเรียนดำเนินการจัดหาชุดและทำประกันภัยอุบัติเหตุให้แก่นักเรียน 840 คน</t>
    </r>
  </si>
  <si>
    <t xml:space="preserve"> - จ้างเหมาตัดเย็บชุดลูกเสือ/ยุวกาชาด/ชุดพละ/ชุดนอนอนุบาล (คนละ 450 บาท) </t>
  </si>
  <si>
    <t xml:space="preserve">เป็นเงิน 378,000 บาท </t>
  </si>
  <si>
    <t xml:space="preserve">  - สรรหาบริษัทประกันภัยอุบัติเหตุนักเรียน (คนละ 150.-) เป็นเงิน 126,000 บาท</t>
  </si>
  <si>
    <t>รวมเป็นเงิน 504,000 บาท</t>
  </si>
  <si>
    <t xml:space="preserve">  - ค่าวัสดุสำหรับฝึกอาชีพ โรงเรียนวัดสามัคคีธรรม 10,000 บาท</t>
  </si>
  <si>
    <t xml:space="preserve">  - ค่าวัสดุสำหรับฝึกอาชีพ โรงเรียนสุเหร่าดอนสะแก 10,000 บาท</t>
  </si>
  <si>
    <t xml:space="preserve">  - ค่าวัสดุสำหรับฝึกอาชีพ โรงเรียนสุเหร่าลาดพร้าว 10,000 บาท</t>
  </si>
  <si>
    <t>เบิกจ่ายเรียบร้อยแล้ว</t>
  </si>
  <si>
    <t>8 ก.ย. 66</t>
  </si>
  <si>
    <t>27 ส.ค. 66</t>
  </si>
  <si>
    <t>06 ก.พ. 66</t>
  </si>
  <si>
    <t>เนื่องจากติดอุปสรรคประปา</t>
  </si>
  <si>
    <t xml:space="preserve">ดำเนินการเรียบร้อยแล้ว </t>
  </si>
  <si>
    <t xml:space="preserve">อยู่ระหว่างขออนุมัติลดงดค่าปรับ </t>
  </si>
  <si>
    <t>29 มี.ค. 66</t>
  </si>
  <si>
    <t>27 มี.ค. 66</t>
  </si>
  <si>
    <t>22 ก.พ. 66</t>
  </si>
  <si>
    <t>31 ส.ค. 66</t>
  </si>
  <si>
    <t>18 ส.ค. 66</t>
  </si>
  <si>
    <t>27 ก.ย. 66</t>
  </si>
  <si>
    <t>4 พ.ย. 65</t>
  </si>
  <si>
    <t>1 ต.ค. 65</t>
  </si>
  <si>
    <t>27 ต.ค. 65</t>
  </si>
  <si>
    <t>24 พ.ย. 65</t>
  </si>
  <si>
    <t>3 พ.ย. 65</t>
  </si>
  <si>
    <t>15 มี.ค. 66</t>
  </si>
  <si>
    <t>25 ต.ค. 65</t>
  </si>
  <si>
    <t>28 ต.ค. 65</t>
  </si>
  <si>
    <t>21 ต.ค. 65</t>
  </si>
  <si>
    <t xml:space="preserve">ค่าใช้จ่ายในการจัดงานวันสำคัญ อนุรักษ์สืบสานวัฒนธรรมประเพณีไทย                      </t>
  </si>
  <si>
    <t>รวมกรณีไม่ก่อหนี้ผูกพัน</t>
  </si>
  <si>
    <t>อยู่ระหว่างผู้รับจ้างดำเนินการ</t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</si>
  <si>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เดือนมกราคม 2567 - กรกฎาคม 2567</t>
    </r>
  </si>
  <si>
    <t>อยู่ระหว่างฟ้องร้องดำเนินคดี</t>
  </si>
  <si>
    <t>ตรวจวิเคราะการปนเปื้อนเชื้อโรคและสารพิษในอาหารและน้ำ</t>
  </si>
  <si>
    <t>การตรวจประเมินติดตามกำกับมาตราฐานการรับรองมาตราฐานอาหารปลอดภัย</t>
  </si>
  <si>
    <t>การดำเนินกิจกรรมการพัฒนาตลาดสะอาดได้มาตราฐานอาหารปลอดภัย</t>
  </si>
  <si>
    <t>ดำเนินการกิจกรรมเครือข่ายงานสุขาภิบาลอาหารในโรงเรียน ครั้งที่ 1</t>
  </si>
  <si>
    <t>ดำเนินการกิจกรรมเครือข่ายงานสุขาภิบาลอาหารในโรงเรียน ครั้งที่ 2</t>
  </si>
  <si>
    <t>จัดประชุมและให้ความรู้การสุขาภิบาลอาหารแก่อาสาสมัครอาหารปลอดภัย ครั้งที่ 1</t>
  </si>
  <si>
    <t>จัดประชุมและให้ความรู้การสุขาภิบาลอาหารแก่อาสาสมัครอาหารปลอดภัย ครั้งที่ 2</t>
  </si>
  <si>
    <t>จัดประชุมและให้ความรู้การสุขาภิบาลอาหารแก่อาสาสมัครอาหารปลอดภัย ครั้งที่ 3</t>
  </si>
  <si>
    <t>ต.ค. 66 - ก.ย. 67</t>
  </si>
  <si>
    <t>กำหนดจัดกิจกรรมวันที่ 23-24 พ.ย. 66</t>
  </si>
  <si>
    <t xml:space="preserve">รณรงค์ สำรวจแหล่งเพาะพันธ์ลูกน้ำยุงลายในชุมชน 19 ชุมชน </t>
  </si>
  <si>
    <t>สรุปและจัดทำรายงานการดำเนินกิจกรรมการจัดการพาหะโรคแบบผสมผสานของชุมชน</t>
  </si>
  <si>
    <t>(เดือนละ 1 ครั้ง)</t>
  </si>
  <si>
    <t>สรุปรายงานผล</t>
  </si>
  <si>
    <t>ม.ค. 67- ส.ค. 67</t>
  </si>
  <si>
    <t>ธ.ค. 66 - ก.ย. 67</t>
  </si>
  <si>
    <t>ก.ย. 67</t>
  </si>
  <si>
    <t>ติดอุปสรรคประปา</t>
  </si>
  <si>
    <t>จัดซื้อวัสดุอุปกรณ์กีฬาให้กับลานกีฬา 13 แห่ง สำหรับให้บริการประชาชน</t>
  </si>
  <si>
    <t>อยู่ระหว่างแต่งตั้งเจ้าหน้าที่กำหนดรายละเอียดคุณลักษณะและราคากลาง</t>
  </si>
  <si>
    <t>เริ่ม 28 ก.ย. 66 สิ้นสุด 25 ม.ค. 67</t>
  </si>
  <si>
    <t>เริ่ม 28 ก.ย. 66 สิ้นสุด 25 มี.ค. 67</t>
  </si>
  <si>
    <t>อยู่ระหว่างแต่งตั้งคณะกรรมการกำหนดรายละเอียดคุณลักษณะเฉพาะ</t>
  </si>
  <si>
    <t>20 ต.ค. 66</t>
  </si>
  <si>
    <t>30 ต.ค. 66</t>
  </si>
  <si>
    <t>รับสมัครหนูน้อยนพมาศและการส่งกระทงประกวด ตั้งแต่วันที่ 30 ตุลาคม - 25 พฤศจิกายน 2566</t>
  </si>
  <si>
    <t>ขั้นตอนการดำเนินการ 
*** ให้กำหนดรายละเอียด ว/ด/ปี ในแต่ละขั้นตอนของกิจกรรม</t>
  </si>
  <si>
    <r>
      <t>ผู้รับผิดชอบ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ฝ่ายโยธา</t>
    </r>
  </si>
  <si>
    <r>
      <t>ช่วงเวลาดำเนินการ</t>
    </r>
    <r>
      <rPr>
        <sz val="16"/>
        <color theme="1"/>
        <rFont val="TH SarabunPSK"/>
        <family val="2"/>
      </rPr>
      <t xml:space="preserve"> วันที่ 23-24 พฤศจิกายน 2566</t>
    </r>
  </si>
  <si>
    <r>
      <t>กิจกรรม</t>
    </r>
    <r>
      <rPr>
        <sz val="16"/>
        <color theme="1"/>
        <rFont val="TH SarabunPSK"/>
        <family val="2"/>
      </rPr>
      <t xml:space="preserve"> ศึกษาดูงาน แบบพักค้าง 2 วัน 1 คืน จำนวน 1 รุ่น 71 คน จ.เพชรบุรี 3 แห่ง ดังนี้</t>
    </r>
  </si>
  <si>
    <r>
      <rPr>
        <b/>
        <u/>
        <sz val="16"/>
        <color theme="1"/>
        <rFont val="TH SarabunPSK"/>
        <family val="2"/>
      </rPr>
      <t xml:space="preserve"> กิจกรรมที่ 1</t>
    </r>
    <r>
      <rPr>
        <sz val="16"/>
        <color theme="1"/>
        <rFont val="TH SarabunPSK"/>
        <family val="2"/>
      </rPr>
      <t xml:space="preserve"> วันลอยกระทง เป็นเงิน 143,790 บาท ดำเนินการวันที่ 27 พ.ย. 66 </t>
    </r>
  </si>
  <si>
    <r>
      <rPr>
        <b/>
        <u/>
        <sz val="16"/>
        <color theme="1"/>
        <rFont val="TH SarabunPSK"/>
        <family val="2"/>
      </rPr>
      <t>กิจกรรมที่ 3</t>
    </r>
    <r>
      <rPr>
        <sz val="16"/>
        <color theme="1"/>
        <rFont val="TH SarabunPSK"/>
        <family val="2"/>
      </rPr>
      <t xml:space="preserve"> วันเฉลิมพระชนมพรรษาสมเด็จพระราชินี  เป็นเงิน 49,910 บาท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ดำเนินการวันที่ 3 มิถุนายน 2567</t>
    </r>
  </si>
  <si>
    <r>
      <rPr>
        <b/>
        <u/>
        <sz val="16"/>
        <color theme="1"/>
        <rFont val="TH SarabunPSK"/>
        <family val="2"/>
      </rPr>
      <t>กิจกรรมที่ 4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หล่อเทียน-ถวายเทียนพรรษา เป็นเงิน 63,800 บาท ดำเนินการวันที่ 16-19 กรกฎาคม 2567</t>
    </r>
  </si>
  <si>
    <r>
      <rPr>
        <b/>
        <u/>
        <sz val="16"/>
        <color theme="1"/>
        <rFont val="TH SarabunPSK"/>
        <family val="2"/>
      </rPr>
      <t>กิจกรรมที่ 5</t>
    </r>
    <r>
      <rPr>
        <sz val="16"/>
        <color theme="1"/>
        <rFont val="TH SarabunPSK"/>
        <family val="2"/>
      </rPr>
      <t xml:space="preserve"> วันเฉลิมพระชนมพรรษาสมเด็จพระเจ้าอยู่หัว เป็นเงิน 51,950 บาท </t>
    </r>
    <r>
      <rPr>
        <b/>
        <sz val="16"/>
        <color theme="1"/>
        <rFont val="TH SarabunPSK"/>
        <family val="2"/>
      </rPr>
      <t xml:space="preserve"> </t>
    </r>
  </si>
  <si>
    <r>
      <rPr>
        <b/>
        <u/>
        <sz val="16"/>
        <color theme="1"/>
        <rFont val="TH SarabunPSK"/>
        <family val="2"/>
      </rPr>
      <t>กิจกรรมที่ 6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วันแม่แห่งชาติ เป็นเงิน 45,250 บาท ดำเนินการวันที่ 9 สิงหาคม 2567</t>
    </r>
  </si>
  <si>
    <r>
      <rPr>
        <b/>
        <u/>
        <sz val="16"/>
        <color theme="1"/>
        <rFont val="TH SarabunPSK"/>
        <family val="2"/>
      </rPr>
      <t>กิจกรรม</t>
    </r>
    <r>
      <rPr>
        <sz val="16"/>
        <color theme="1"/>
        <rFont val="TH SarabunPSK"/>
        <family val="2"/>
      </rPr>
      <t xml:space="preserve"> จัดหน่วยรณรงค์เคลื่อนที่ให้ความรู้ด้านการออมฯ จำนวน 4 ครั้ง </t>
    </r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</si>
  <si>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เดือนมีนาคม 2567</t>
    </r>
  </si>
  <si>
    <r>
      <rPr>
        <b/>
        <u/>
        <sz val="16"/>
        <color theme="1"/>
        <rFont val="TH SarabunPSK"/>
        <family val="2"/>
      </rPr>
      <t>กิจกรรม</t>
    </r>
    <r>
      <rPr>
        <sz val="16"/>
        <color theme="1"/>
        <rFont val="TH SarabunPSK"/>
        <family val="2"/>
      </rPr>
      <t xml:space="preserve"> จัดกิจกรรมส่งเสริมการรักการอ่าน ณ บ้านหนังสือชุมชนทรัพย์สินใหม่</t>
    </r>
  </si>
  <si>
    <r>
      <rPr>
        <b/>
        <u/>
        <sz val="16"/>
        <color theme="1"/>
        <rFont val="TH SarabunPSK"/>
        <family val="2"/>
      </rPr>
      <t>ช่วงเวลาดำเนินการ</t>
    </r>
    <r>
      <rPr>
        <sz val="16"/>
        <color theme="1"/>
        <rFont val="TH SarabunPSK"/>
        <family val="2"/>
      </rPr>
      <t xml:space="preserve"> เดือนตุลาคม 2566 - กันยายน 2567</t>
    </r>
  </si>
  <si>
    <r>
      <rPr>
        <b/>
        <u/>
        <sz val="16"/>
        <color theme="1"/>
        <rFont val="TH SarabunPSK"/>
        <family val="2"/>
      </rPr>
      <t>กิจกรรม</t>
    </r>
    <r>
      <rPr>
        <sz val="16"/>
        <color theme="1"/>
        <rFont val="TH SarabunPSK"/>
        <family val="2"/>
      </rPr>
      <t xml:space="preserve">  จ้างคนพิการเพื่อปฏิบัติงาน ตั้งแต่ ตุลาคม 2566 - กันยายน 2567</t>
    </r>
  </si>
  <si>
    <r>
      <rPr>
        <b/>
        <u/>
        <sz val="16"/>
        <color theme="1"/>
        <rFont val="TH SarabunPSK"/>
        <family val="2"/>
      </rPr>
      <t>กิจกรรม</t>
    </r>
    <r>
      <rPr>
        <sz val="16"/>
        <color theme="1"/>
        <rFont val="TH SarabunPSK"/>
        <family val="2"/>
      </rPr>
      <t xml:space="preserve"> ประชุมข้าราชการครูและบุคลากรทางการศึกษาของโรงเรียนในสังกัดเขตวังทองหลาง จำนวน 1 ครั้ง</t>
    </r>
  </si>
  <si>
    <r>
      <t xml:space="preserve"> - </t>
    </r>
    <r>
      <rPr>
        <u/>
        <sz val="16"/>
        <color theme="1"/>
        <rFont val="TH SarabunPSK"/>
        <family val="2"/>
      </rPr>
      <t>โรงเรียนวัดสามัคคีธรรม</t>
    </r>
  </si>
  <si>
    <r>
      <rPr>
        <b/>
        <u/>
        <sz val="16"/>
        <color theme="1"/>
        <rFont val="TH SarabunPSK"/>
        <family val="2"/>
      </rPr>
      <t>กิจกรรม</t>
    </r>
    <r>
      <rPr>
        <sz val="16"/>
        <color theme="1"/>
        <rFont val="TH SarabunPSK"/>
        <family val="2"/>
      </rPr>
      <t xml:space="preserve">  โรงเรียนจัดประชุมสัมมนาคณะกรรมการเครือข่ายผู้ปกครองนักเรียน</t>
    </r>
  </si>
  <si>
    <r>
      <rPr>
        <b/>
        <u/>
        <sz val="16"/>
        <color theme="1"/>
        <rFont val="TH SarabunPSK"/>
        <family val="2"/>
      </rPr>
      <t>กิจกรรม</t>
    </r>
    <r>
      <rPr>
        <sz val="16"/>
        <color theme="1"/>
        <rFont val="TH SarabunPSK"/>
        <family val="2"/>
      </rPr>
      <t xml:space="preserve">  โรงเรียนในสังกัดทั้ง 3 โรงเรียนจัดกิจกรรมฝึกทักษะอาชีพ</t>
    </r>
  </si>
  <si>
    <r>
      <t>ช่วงเวลาดำเนินการ</t>
    </r>
    <r>
      <rPr>
        <sz val="16"/>
        <color theme="1"/>
        <rFont val="TH SarabunPSK"/>
        <family val="2"/>
      </rPr>
      <t xml:space="preserve"> 29-30 มีนาคม 2567</t>
    </r>
  </si>
  <si>
    <t>1. จัดซื้อกล้องโทรทัศน์วงจรปิดพร้อมติดตั้ง 11 ชุด</t>
  </si>
  <si>
    <t xml:space="preserve">2. โคมไฟโซล่าเซลล์ </t>
  </si>
  <si>
    <t>3. แผงโซล่าเซลล์และเครื่องจัดเก็บพลังงานไฟฟ้า 1 ชุด</t>
  </si>
  <si>
    <t>4. จ้างเหมาลอกท่อระบายน้ำ</t>
  </si>
  <si>
    <t>อยู่ระหว่างขออนุมัติจ้าง</t>
  </si>
  <si>
    <t>กันเหลื่อมปี 67</t>
  </si>
  <si>
    <t xml:space="preserve"> เบิก 68</t>
  </si>
  <si>
    <t>ส่งของเรียบร้อยแล้ว</t>
  </si>
  <si>
    <t>อยู่ระหว่างคณะกรรมการกำหนดรายละเอียดคุณลักษณะเฉพาะ</t>
  </si>
  <si>
    <t>อยู่ระหว่างจัดทำบันทึกขออนุมัติตัวบุคคลต่อปลัดกรุงเทพมหานคร</t>
  </si>
  <si>
    <t>อยู่ระหว่างประสานขอรายละเอียดวิทยากรประจำสถานที่ศึกษาดูงาน</t>
  </si>
  <si>
    <t>อยู่ระหว่างจัดทำราคากลางจ้างเหมารถยนต์โดยสาร สำรวจและสืบราคาที่พัก</t>
  </si>
  <si>
    <t>อยู่ระหว่างจัดทำแบบรูปรายการก่อสร้าง</t>
  </si>
  <si>
    <t xml:space="preserve">2. ซ่อมถนนซอยลาดพร้าว 110 แยก 3 และซอยแยกซอยสังคมสงเคราะห์ 9 ตามตำแหน่งที่กำหนด </t>
  </si>
  <si>
    <t xml:space="preserve">1. ซ่อมถนนซอยลาดพร้าว 124 และซอยลาดพร้าว 64 แยก 2 ตามตำแหน่งที่กำหนด จำนวน 2 แห่ง </t>
  </si>
  <si>
    <t>จำนวน 2 แห่ง อยู่ระหว่างจัดทำแบบรูปรายการก่อสร้าง</t>
  </si>
  <si>
    <t>และอยู่ระหว่างสำรวจพื้นที่ ประมาณราคาเพิ่มเติม</t>
  </si>
  <si>
    <t>อยู่ระหว่างขอจดทะเบียนเรือ</t>
  </si>
  <si>
    <t xml:space="preserve"> พ.ย. 66</t>
  </si>
  <si>
    <t>อยู่ระหว่างรายงานขอจ้างปลัดกรุงเทพมหานคร</t>
  </si>
  <si>
    <t>ได้รับอนุมัติโครงการแล้ว กำหนดดำเนินการเดือนพฤษภาคม 2567</t>
  </si>
  <si>
    <t>อยู่ระหว่างจัดทำร่างขอบเขตงาน</t>
  </si>
  <si>
    <t>อยุ่ระหว่างจัดทำรายงานขออนุมัติ</t>
  </si>
  <si>
    <t>29 พ.ย. 66</t>
  </si>
  <si>
    <t>เบิกจ่ายเงินสนับสนุนการดำเนินงานของคณะกรรมการชุมชน เดือนตุลาคม 2566 แล้ว</t>
  </si>
  <si>
    <t>ได้รับอนุมัติเปลี่ยนแปลงวันดำเนินการเนื่องจากสถานที่ศึกษาดูงานประสานขอเปลี่ยน</t>
  </si>
  <si>
    <t>รุ่นที่ 1  เดิม 6-8 ธันวาคม 2566     เป็น 6-8 มีนาคม 2567</t>
  </si>
  <si>
    <t>รุ่นที่ 2  เดิม 13-15 ธันวาคม 2566 เป็น 11-13 มีนาคม 2567</t>
  </si>
  <si>
    <t>รุ่นที่ 3  เดิม 20-22 ธันวาคม 2566 เป็น 18-20 มีนาคม 2567</t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</si>
  <si>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3 รุ่น 1. 6-8 มี.ค. 67 2. 11-13 มี.ค. 67 3. 18-20 มี.ค. 67 ณ จ.กาญจนบุรี</t>
    </r>
  </si>
  <si>
    <t>1. ติดตั้งไฟฟ้าสาธารณะ 5 ซอย เป็นเงิน 88,300 บาท อยู่ระหว่างการไฟฟ้าดำเนินการ</t>
  </si>
  <si>
    <t>2. ติดตั้งไฟฟ้าสาธารณะ 2 ซอย เป็นเงิน 84,100 บาท อยู่ระหว่างขออนุมัติจ้าง</t>
  </si>
  <si>
    <t>อยู่ระหว่างประสานยืนยันกำหนดการกับสถานที่ศึกษาดูงานและวิทยากร</t>
  </si>
  <si>
    <t>เบิกค่าตอบแทนอาสาสมัครและเงินสมทบกองทุนประกันสังคม เดือนตุลาคม 2566 แล้ว</t>
  </si>
  <si>
    <t>3 พ.ย. 66</t>
  </si>
  <si>
    <t xml:space="preserve">- กำหนดจัดกิจกรรม 14, 16, 20, 23 ธันวาคม 2566 จำนวน 4 ครั้ง ๆ ละ 100 คน รวม 400 คน </t>
  </si>
  <si>
    <t>และประสานสถานที่จัดกิจกรรม</t>
  </si>
  <si>
    <t>อยู่ระหว่างเพิ่มเติมข้อมูลตามที่คณะกรรมการฯเสนอแนะ (ประชุมเมื่อวันที่ 9 พฤศจิกายน 2566)</t>
  </si>
  <si>
    <t>ลงนามในใบสั่งจ้าง วันที่ 10 พ.ย. 66 อยู่ระหว่างรอส่งมอบงาน</t>
  </si>
  <si>
    <t>ตามสัญญา ดำเนินการได้ 50%</t>
  </si>
  <si>
    <t xml:space="preserve"> ธ.ค. 66</t>
  </si>
  <si>
    <t>อยู่ระหว่างขอเห็นชอบคุณลักษณะเฉพาะ</t>
  </si>
  <si>
    <t>อยู่ระหว่างขออนุมัติรูปแบบรายการ</t>
  </si>
  <si>
    <t>อยู่ระหว่างขอเห็นชอบแบบรูปรายการก่อสร้าง</t>
  </si>
  <si>
    <t>จำนวน 2 แห่ง อยู่ระหว่างขอเห็นชอบแบบรูปรายการก่อสร้าง</t>
  </si>
  <si>
    <t>อยู่ระหว่างกรมราชทัณฑ์เสนอราคา</t>
  </si>
  <si>
    <t>อยู่ระหว่างรวบรวมเอกสารเบิกจ่าย</t>
  </si>
  <si>
    <t>อยู่ระหว่างขออนุมัติซื้อ</t>
  </si>
  <si>
    <t>อยู่ระหว่างขออนุมัติจัดซื้อ</t>
  </si>
  <si>
    <t>อยู่ระหว่างคณะกรรมการกำหนดแบบรูปรายการ</t>
  </si>
  <si>
    <t>วันที่ 28 ธันวาคม 2566</t>
  </si>
  <si>
    <t>ลงนามในสัญญาวันที่ 28 ธ.ค. 66</t>
  </si>
  <si>
    <t>กำหนดส่งของภายใน 30 วัน</t>
  </si>
  <si>
    <t>อยุ่ระหว่างดำเนินการตามสัญญา</t>
  </si>
  <si>
    <t>เริ่ม 13 ธ.ค. 66 สิ้นสุด 11 ม.ค. 67</t>
  </si>
  <si>
    <t>อยู่ระหว่างดำเนินการตามสัญญา ได้15%</t>
  </si>
  <si>
    <t>ลงนามในสัญญาแล้ว</t>
  </si>
  <si>
    <t>เริ่ม 17 พย. 66 สิ้นสุด 3 มิย. 67</t>
  </si>
  <si>
    <t>เริ่ม 26 ธ.ค. 66 สิ้นสุด 12 ก.ค. 67</t>
  </si>
  <si>
    <t>ส่งมอบงานแล้ว 26 ธ.ค. 66</t>
  </si>
  <si>
    <t>อยู่ระหว่างรอตรวจรับงาน</t>
  </si>
  <si>
    <t>อยู่ระหว่างผู้รับจ้างดำเนินการได้ 50%</t>
  </si>
  <si>
    <t>อยู่ระหว่างตรวจรับงาน</t>
  </si>
  <si>
    <t>ตามสัญญา ดำเนินการได้ 60%</t>
  </si>
  <si>
    <t>ตามสัญญา ดำเนินการได้ 40%</t>
  </si>
  <si>
    <t>และราคากลาง</t>
  </si>
  <si>
    <t>28 ธ.ค. 66</t>
  </si>
  <si>
    <t>อยู่ระหว่างขออนุมัติเงินจัดสรร</t>
  </si>
  <si>
    <t>อยู่ระหว่างขอเห็นชอบดำเนินการจัดซื้อ</t>
  </si>
  <si>
    <t>22 ธ.ค. 66</t>
  </si>
  <si>
    <t>ได้รับอนุมัติเงินจัดสรรเรียบร้อยแล้ว</t>
  </si>
  <si>
    <t>ลงนามในสัญญา กำหนดส่งของ 5 วันทำการ</t>
  </si>
  <si>
    <t>รายละเอียดคุณลักษณะเฉพาะและราคากลาง</t>
  </si>
  <si>
    <t>ดำเนินการขึ้นร่างประกาศแล้ว มีผู้อุทธรณ์จึงอยู่ระหว่างแก้ไข</t>
  </si>
  <si>
    <t>15 ธ.ค. 66</t>
  </si>
  <si>
    <t>อยู่ระหว่างคณะกรรมการพิจารณาเอกสารเสนอ</t>
  </si>
  <si>
    <t>19 ธ.ค. 66</t>
  </si>
  <si>
    <t>ได้ตัวผู้รับจ้างแล้ว อยู่ระหว่างขออนุมัติจ้าง</t>
  </si>
  <si>
    <t>20 ธ.ค. 66</t>
  </si>
  <si>
    <t>อยู่ระหว่างคณะกรรมการกำหนดราคากลาง</t>
  </si>
  <si>
    <t xml:space="preserve">3. ซ่อมบ่อพักประตูปิดกั้นน้ำ ซอยลาดพร้าว 80 แยก 26 วงเงิน 497,000 บาท </t>
  </si>
  <si>
    <t>ลงนามในข้อตกลงแล้ว (90 วัน) เริ่ม 27 ธ.ค. 66</t>
  </si>
  <si>
    <t>3. ซ่อมไฟฟ้าสาธารณะ 62 ซอย เป็นเงิน 488,698.32 บาท เบิกจ่ายเรียบร้อยแล้ว</t>
  </si>
  <si>
    <t>4. ซ่อมไฟฟ้าสาธารณะ 59 ซอย เป็นเงิน 469,562.45 บาท เบิกจ่ายรียบร้อยแล้ว</t>
  </si>
  <si>
    <t>ติดต่อสถานที่และวิทยากรแล้ว อยู่ระหว่างจ้างเหมารถโดยสาร และทำเรื่องขออนุมัติยืมเงินใช้ในราชการ</t>
  </si>
  <si>
    <t>25 ธ.ค. 66</t>
  </si>
  <si>
    <t>เบิกจ่ายเงินสนับสนุนการดำเนินงานของคณะกรรมการชุมชน เดือนพฤศจิกายน 2566</t>
  </si>
  <si>
    <t>เบิกจ่ายค่าจัดซื้อวัสดุเรียบร้อยแล้ว</t>
  </si>
  <si>
    <t>อยู่ระหว่างรวบรวมเอกสารเพื่อชดใช้เงินยืมใช้ในราชการ (เหลือจ่าย 2,000.-บาท)</t>
  </si>
  <si>
    <t>15 ธ.ค.66</t>
  </si>
  <si>
    <t>เบิกจ่ายค่าจัดซื้อวัสดุเรียบร้อยแล้ว (10,000.-บาท)</t>
  </si>
  <si>
    <t>16 ธ.ค.66</t>
  </si>
  <si>
    <t>เบิกจ่ายค่าจ้างเหมรถฯ เรียบร้อยแล้ว (366,000.-บาท)</t>
  </si>
  <si>
    <t>19 ธ.ค.66</t>
  </si>
  <si>
    <t>ชดใช้เงินยืมใช้ในราชการเรียบร้อยแล้ว (1,594,000.-บาท)</t>
  </si>
  <si>
    <t>ดำเนินการเรียบร้อยแล้ว อยู่ระหว่างรวบรวมเอกสารเบิกจ่าย</t>
  </si>
  <si>
    <t>อยู่ระหว่างเสนอราคา</t>
  </si>
  <si>
    <t>28 ธ.ค.66</t>
  </si>
  <si>
    <t>อยู่ระหว่างรวบรวมรายชื่อผู้เข้าร่วมโครงการฯ เพื่อขออนุมัติบุคคลภายนอก</t>
  </si>
  <si>
    <t>จัดเตรียมเอกสารเพื่อขออนุมัติเงินจัดสรร ประจำงวดที่ 2/67</t>
  </si>
  <si>
    <t>เบิกค่าตอบแทนอาสาสมัครและเงินสมทบกองทุนประกันสังคม เดือนธันวาคม 2566</t>
  </si>
  <si>
    <t>อยู่ระหว่างรวบรวมเอกสารเบิกจ่ายค่าตอบแทนอาสาสมัครและเงินสมทบกองทุนประกันสังคม</t>
  </si>
  <si>
    <t xml:space="preserve"> เดือนธันวาคม 2566</t>
  </si>
  <si>
    <t>ชดใช้เงินยืมใช้ในราชการเรียบร้อยแล้ว (คงเหลือ 15,000.-บาท)</t>
  </si>
  <si>
    <t>เบิกจ่ายค่าจัดซื้อวัสดุจัดกิจกรรมเรียบร้อยแล้ว (10,000.-บาท)</t>
  </si>
  <si>
    <t>อยู่ระหว่างรวบรวมเอกสารเพื่อชดใช้เงินยืมใช้ในราชการ (10,000.-บาท)</t>
  </si>
  <si>
    <t>เบิกค่าตอบแทนอาสาสมัครและเงินสมทบกองทุนประกันสังคม เดือนตุลาคม 2566</t>
  </si>
  <si>
    <t>1 ธ.ค. 66</t>
  </si>
  <si>
    <t>เบิกค่าตอบแทนอาสาสมัครและเงินสมทบกองทุนประกันสังคม เดือนพฤศจิกายน 2566</t>
  </si>
  <si>
    <t>ค่าใช้จ่ายโครงการจ้างอาสาสมัครพัฒนาชุมชน</t>
  </si>
  <si>
    <t xml:space="preserve">จัดทำคำสั่งแต่งตั้งอาสาสมัครพัฒนาชุมชนเรียบร้อยแล้ว  จำนวน 4 ราย </t>
  </si>
  <si>
    <t>อยู่ระหว่างเปิดรับสมัครพัฒนาชุมชนเพิ่มเติม</t>
  </si>
  <si>
    <t>ช่วงเวลาดำเนินการ เดือนพฤศจิกายน 2566 - กันยายน 2567</t>
  </si>
  <si>
    <t>กิจกรรม  จ้างอาสาสมัครพัฒนาชุมชนเพื่อปฏิบัติงาน ตั้งแต่ ตุลาคม 2566 - กันยายน 2567</t>
  </si>
  <si>
    <t xml:space="preserve">   - ค่าตอบแทนอาสาสมัครพัฒนาชุมชน 14 คน ภายในวงเงิน 184,800 บาท</t>
  </si>
  <si>
    <t xml:space="preserve">     (300.-บาท/วัน x 4 วัน/เดือน x 11 เดือน x 14 คน)</t>
  </si>
  <si>
    <t>รวมเป็นเงิน 184,800 บาท</t>
  </si>
  <si>
    <t>ค่าใช้จ่ายโครงการพัฒนาต้นแบบ BKK Food Bank ส่งต่ออาหารให้กลุ่มเปราะบางอย่างเป็นรูปธรรม</t>
  </si>
  <si>
    <t>อยู่ระหว่างจัดทำคำสั่งคณะทำงาน</t>
  </si>
  <si>
    <t>ช่วงเวลาดำเนินการ เดือนธันวาคม 2566 - กันยายน 2567</t>
  </si>
  <si>
    <t>กิจกรรม  เพื่อจัดหารวบรวมส่งต่อวัตถุดิบ อาหารส่วนเกิน (Food surplus) จาก"ผู้บริโภค สู่ผู้รับ"</t>
  </si>
  <si>
    <t>เบิกจ่ายค่าวัสดุเรียบร้อยแล้ว</t>
  </si>
  <si>
    <t>เบิกค่าวัสดุเรียบร้อยแล้ว</t>
  </si>
  <si>
    <t>4-22 'ธ.ค. 66</t>
  </si>
  <si>
    <t xml:space="preserve">อยู่ระหว่างประกาศประกวดราคา </t>
  </si>
  <si>
    <t>กำหนดเสนอราคา</t>
  </si>
  <si>
    <t>26 ธ.ค. 66</t>
  </si>
  <si>
    <t>4-13 ธ.ค. 66</t>
  </si>
  <si>
    <t>14 ธ.ค. 66</t>
  </si>
  <si>
    <t xml:space="preserve">อยู่ระหว่างประกาศร่างขอบเขตงาน </t>
  </si>
  <si>
    <t>6-12 ธ.ค. 66</t>
  </si>
  <si>
    <t>อยู่ระหว่างประกาศประกวดราคา</t>
  </si>
  <si>
    <t xml:space="preserve"> 4-13 ธ.ค. 66</t>
  </si>
  <si>
    <t xml:space="preserve">กำหนดเสนอราคา </t>
  </si>
  <si>
    <t>22 ม.ค. 67</t>
  </si>
  <si>
    <t xml:space="preserve">กำหนดเสนอราคา วันที่ </t>
  </si>
  <si>
    <t>ลงนามในสัญญาแล้ว อยู่ระหว่างรอส่งของ</t>
  </si>
  <si>
    <t>อยู่ระหว่างขออนุมัติยกเลิกดำเนินการ เนื่องจากใช้ชื่อรายการผิด ทำให้</t>
  </si>
  <si>
    <t>ได้รับรถไม่ตรงวัตถุประสงค์การใช้งาน และมีรถขยะเพียงพอต่อการปฏิบัติงานแล้ว</t>
  </si>
  <si>
    <t>20 ธ.ค.66-</t>
  </si>
  <si>
    <t>21 ม.ค. 67</t>
  </si>
  <si>
    <t>10 ม.ค. 67</t>
  </si>
  <si>
    <t>3 ธ.ค. 66</t>
  </si>
  <si>
    <t>เบิกค่าตอบแทนอาสาสมัครและเงินสมทบกองทุนประกันสังคม เดือนพฤศจิกายน 2566 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</si>
</sst>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[$-101041E]d\ mmm\ yy;@"/>
    <numFmt numFmtId="190" formatCode="#,##0.00;[Red]#,##0.00"/>
  </numFmts>
  <fonts count="32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3"/>
      <color indexed="8"/>
      <name val="TH SarabunPSK"/>
      <family val="2"/>
    </font>
    <font>
      <b/>
      <u/>
      <sz val="14"/>
      <color indexed="8"/>
      <name val="TH SarabunPSK"/>
      <family val="2"/>
    </font>
    <font>
      <b/>
      <sz val="12"/>
      <color indexed="8"/>
      <name val="TH SarabunPSK"/>
      <family val="2"/>
    </font>
    <font>
      <sz val="16"/>
      <name val="Angsana New"/>
      <family val="1"/>
    </font>
    <font>
      <sz val="14"/>
      <name val="TH SarabunPSK"/>
      <family val="2"/>
    </font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6"/>
      <color theme="1"/>
      <name val="TH SarabunPSK"/>
      <family val="2"/>
    </font>
    <font>
      <u/>
      <sz val="16"/>
      <color theme="1"/>
      <name val="TH SarabunPSK"/>
      <family val="2"/>
    </font>
    <font>
      <sz val="8"/>
      <name val="Tahoma"/>
      <family val="2"/>
      <scheme val="minor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b/>
      <u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b/>
      <sz val="13"/>
      <color theme="1"/>
      <name val="TH SarabunPSK"/>
      <family val="2"/>
    </font>
    <font>
      <sz val="16"/>
      <color indexed="8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6"/>
      <color indexed="8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187" fontId="3" fillId="0" borderId="0" applyFont="0" applyFill="0" applyBorder="0" applyAlignment="0" applyProtection="0"/>
    <xf numFmtId="0" fontId="9" fillId="0" borderId="0"/>
    <xf numFmtId="0" fontId="9" fillId="0" borderId="0"/>
    <xf numFmtId="43" fontId="11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2" fillId="0" borderId="0"/>
    <xf numFmtId="0" fontId="13" fillId="0" borderId="0"/>
    <xf numFmtId="0" fontId="1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5" fillId="0" borderId="0"/>
  </cellStyleXfs>
  <cellXfs count="569">
    <xf numFmtId="0" fontId="0" fillId="0" borderId="0" xfId="0"/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187" fontId="4" fillId="0" borderId="6" xfId="1" applyFont="1" applyFill="1" applyBorder="1" applyAlignment="1">
      <alignment horizontal="center" vertical="center"/>
    </xf>
    <xf numFmtId="187" fontId="6" fillId="0" borderId="5" xfId="1" applyFont="1" applyFill="1" applyBorder="1" applyAlignment="1">
      <alignment horizontal="center" vertical="center"/>
    </xf>
    <xf numFmtId="187" fontId="6" fillId="0" borderId="6" xfId="1" applyFont="1" applyFill="1" applyBorder="1" applyAlignment="1">
      <alignment horizontal="center" vertical="center"/>
    </xf>
    <xf numFmtId="49" fontId="4" fillId="0" borderId="8" xfId="1" applyNumberFormat="1" applyFont="1" applyFill="1" applyBorder="1" applyAlignment="1">
      <alignment horizontal="center" vertical="center"/>
    </xf>
    <xf numFmtId="49" fontId="4" fillId="0" borderId="9" xfId="1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187" fontId="5" fillId="0" borderId="14" xfId="1" applyFont="1" applyFill="1" applyBorder="1" applyAlignment="1">
      <alignment horizontal="right"/>
    </xf>
    <xf numFmtId="187" fontId="5" fillId="0" borderId="16" xfId="1" applyFont="1" applyFill="1" applyBorder="1" applyAlignment="1">
      <alignment horizontal="right"/>
    </xf>
    <xf numFmtId="0" fontId="5" fillId="0" borderId="5" xfId="0" applyFont="1" applyBorder="1" applyAlignment="1">
      <alignment vertical="top"/>
    </xf>
    <xf numFmtId="187" fontId="5" fillId="0" borderId="0" xfId="1" applyFont="1" applyFill="1" applyAlignment="1">
      <alignment horizontal="right"/>
    </xf>
    <xf numFmtId="0" fontId="5" fillId="0" borderId="0" xfId="0" applyFont="1" applyAlignment="1">
      <alignment horizontal="center" vertical="top"/>
    </xf>
    <xf numFmtId="187" fontId="4" fillId="0" borderId="5" xfId="1" applyFont="1" applyFill="1" applyBorder="1" applyAlignment="1">
      <alignment horizontal="center" vertical="center"/>
    </xf>
    <xf numFmtId="187" fontId="5" fillId="0" borderId="23" xfId="1" applyFont="1" applyFill="1" applyBorder="1" applyAlignment="1">
      <alignment horizontal="right"/>
    </xf>
    <xf numFmtId="0" fontId="5" fillId="0" borderId="23" xfId="0" applyFont="1" applyBorder="1" applyAlignment="1">
      <alignment vertical="top"/>
    </xf>
    <xf numFmtId="187" fontId="5" fillId="2" borderId="17" xfId="1" applyFont="1" applyFill="1" applyBorder="1" applyAlignment="1">
      <alignment horizontal="right"/>
    </xf>
    <xf numFmtId="187" fontId="4" fillId="2" borderId="6" xfId="1" applyFont="1" applyFill="1" applyBorder="1" applyAlignment="1">
      <alignment horizontal="center" vertical="center"/>
    </xf>
    <xf numFmtId="187" fontId="6" fillId="2" borderId="6" xfId="1" applyFont="1" applyFill="1" applyBorder="1" applyAlignment="1">
      <alignment horizontal="center" vertical="center"/>
    </xf>
    <xf numFmtId="49" fontId="4" fillId="2" borderId="9" xfId="1" applyNumberFormat="1" applyFont="1" applyFill="1" applyBorder="1" applyAlignment="1">
      <alignment horizontal="center" vertical="center"/>
    </xf>
    <xf numFmtId="187" fontId="5" fillId="2" borderId="19" xfId="1" applyFont="1" applyFill="1" applyBorder="1" applyAlignment="1">
      <alignment horizontal="right"/>
    </xf>
    <xf numFmtId="187" fontId="8" fillId="2" borderId="3" xfId="1" applyFont="1" applyFill="1" applyBorder="1" applyAlignment="1">
      <alignment horizontal="center" vertical="center"/>
    </xf>
    <xf numFmtId="187" fontId="4" fillId="2" borderId="9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187" fontId="5" fillId="0" borderId="0" xfId="1" applyFont="1" applyFill="1" applyBorder="1" applyAlignment="1">
      <alignment horizontal="right"/>
    </xf>
    <xf numFmtId="0" fontId="14" fillId="0" borderId="0" xfId="0" applyFont="1"/>
    <xf numFmtId="0" fontId="5" fillId="0" borderId="17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187" fontId="5" fillId="0" borderId="17" xfId="1" applyFont="1" applyFill="1" applyBorder="1" applyAlignment="1">
      <alignment horizontal="right" vertical="top"/>
    </xf>
    <xf numFmtId="0" fontId="14" fillId="0" borderId="17" xfId="0" applyFont="1" applyBorder="1"/>
    <xf numFmtId="187" fontId="5" fillId="2" borderId="16" xfId="1" applyFont="1" applyFill="1" applyBorder="1" applyAlignment="1">
      <alignment horizontal="right"/>
    </xf>
    <xf numFmtId="187" fontId="5" fillId="2" borderId="14" xfId="1" applyFont="1" applyFill="1" applyBorder="1" applyAlignment="1">
      <alignment horizontal="right"/>
    </xf>
    <xf numFmtId="187" fontId="5" fillId="0" borderId="15" xfId="1" applyFont="1" applyFill="1" applyBorder="1" applyAlignment="1">
      <alignment horizontal="right"/>
    </xf>
    <xf numFmtId="0" fontId="5" fillId="0" borderId="16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187" fontId="5" fillId="0" borderId="17" xfId="1" applyFont="1" applyFill="1" applyBorder="1" applyAlignment="1">
      <alignment horizontal="right"/>
    </xf>
    <xf numFmtId="187" fontId="5" fillId="0" borderId="18" xfId="1" applyFont="1" applyFill="1" applyBorder="1" applyAlignment="1">
      <alignment horizontal="right"/>
    </xf>
    <xf numFmtId="187" fontId="5" fillId="0" borderId="5" xfId="1" applyFont="1" applyFill="1" applyBorder="1" applyAlignment="1">
      <alignment horizontal="right"/>
    </xf>
    <xf numFmtId="187" fontId="5" fillId="0" borderId="19" xfId="1" applyFont="1" applyFill="1" applyBorder="1" applyAlignment="1">
      <alignment horizontal="right"/>
    </xf>
    <xf numFmtId="188" fontId="5" fillId="0" borderId="14" xfId="1" applyNumberFormat="1" applyFont="1" applyFill="1" applyBorder="1" applyAlignment="1">
      <alignment horizontal="right"/>
    </xf>
    <xf numFmtId="188" fontId="5" fillId="0" borderId="16" xfId="1" applyNumberFormat="1" applyFont="1" applyFill="1" applyBorder="1" applyAlignment="1">
      <alignment horizontal="right"/>
    </xf>
    <xf numFmtId="187" fontId="4" fillId="2" borderId="2" xfId="1" applyFont="1" applyFill="1" applyBorder="1" applyAlignment="1">
      <alignment horizontal="center" vertical="center"/>
    </xf>
    <xf numFmtId="187" fontId="4" fillId="2" borderId="3" xfId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>
      <alignment horizontal="center" vertical="center"/>
    </xf>
    <xf numFmtId="187" fontId="5" fillId="0" borderId="6" xfId="1" applyFont="1" applyFill="1" applyBorder="1" applyAlignment="1">
      <alignment horizontal="right"/>
    </xf>
    <xf numFmtId="187" fontId="5" fillId="0" borderId="14" xfId="1" quotePrefix="1" applyFont="1" applyFill="1" applyBorder="1" applyAlignment="1">
      <alignment horizontal="right"/>
    </xf>
    <xf numFmtId="187" fontId="5" fillId="2" borderId="23" xfId="1" applyFont="1" applyFill="1" applyBorder="1" applyAlignment="1">
      <alignment horizontal="right"/>
    </xf>
    <xf numFmtId="187" fontId="5" fillId="0" borderId="27" xfId="1" applyFont="1" applyFill="1" applyBorder="1" applyAlignment="1">
      <alignment horizontal="right"/>
    </xf>
    <xf numFmtId="0" fontId="14" fillId="0" borderId="14" xfId="0" applyFont="1" applyBorder="1"/>
    <xf numFmtId="188" fontId="5" fillId="0" borderId="17" xfId="1" applyNumberFormat="1" applyFont="1" applyFill="1" applyBorder="1" applyAlignment="1">
      <alignment horizontal="right"/>
    </xf>
    <xf numFmtId="187" fontId="5" fillId="0" borderId="29" xfId="1" applyFont="1" applyFill="1" applyBorder="1" applyAlignment="1">
      <alignment horizontal="right"/>
    </xf>
    <xf numFmtId="0" fontId="23" fillId="0" borderId="0" xfId="0" applyFont="1" applyAlignment="1">
      <alignment vertical="top"/>
    </xf>
    <xf numFmtId="187" fontId="22" fillId="0" borderId="2" xfId="1" applyFont="1" applyFill="1" applyBorder="1" applyAlignment="1">
      <alignment horizontal="center" vertical="center" wrapText="1"/>
    </xf>
    <xf numFmtId="187" fontId="22" fillId="3" borderId="3" xfId="1" applyFont="1" applyFill="1" applyBorder="1" applyAlignment="1">
      <alignment horizontal="center" vertical="center"/>
    </xf>
    <xf numFmtId="0" fontId="22" fillId="0" borderId="0" xfId="0" applyFont="1" applyAlignment="1">
      <alignment vertical="top"/>
    </xf>
    <xf numFmtId="187" fontId="22" fillId="0" borderId="5" xfId="1" applyFont="1" applyFill="1" applyBorder="1" applyAlignment="1">
      <alignment horizontal="center" vertical="center" wrapText="1"/>
    </xf>
    <xf numFmtId="187" fontId="22" fillId="0" borderId="5" xfId="1" applyFont="1" applyFill="1" applyBorder="1" applyAlignment="1">
      <alignment horizontal="center" vertical="center"/>
    </xf>
    <xf numFmtId="187" fontId="22" fillId="0" borderId="6" xfId="1" applyFont="1" applyFill="1" applyBorder="1" applyAlignment="1">
      <alignment horizontal="center" vertical="center"/>
    </xf>
    <xf numFmtId="187" fontId="22" fillId="3" borderId="6" xfId="1" applyFont="1" applyFill="1" applyBorder="1" applyAlignment="1">
      <alignment horizontal="center" vertical="center"/>
    </xf>
    <xf numFmtId="187" fontId="22" fillId="0" borderId="8" xfId="1" applyFont="1" applyFill="1" applyBorder="1" applyAlignment="1">
      <alignment horizontal="center" vertical="center"/>
    </xf>
    <xf numFmtId="49" fontId="22" fillId="0" borderId="8" xfId="1" applyNumberFormat="1" applyFont="1" applyFill="1" applyBorder="1" applyAlignment="1">
      <alignment horizontal="center" vertical="center"/>
    </xf>
    <xf numFmtId="187" fontId="22" fillId="0" borderId="9" xfId="1" applyFont="1" applyFill="1" applyBorder="1" applyAlignment="1">
      <alignment horizontal="center" vertical="center"/>
    </xf>
    <xf numFmtId="49" fontId="22" fillId="0" borderId="9" xfId="1" applyNumberFormat="1" applyFont="1" applyFill="1" applyBorder="1" applyAlignment="1">
      <alignment horizontal="center" vertical="center"/>
    </xf>
    <xf numFmtId="187" fontId="22" fillId="3" borderId="9" xfId="1" applyFont="1" applyFill="1" applyBorder="1" applyAlignment="1">
      <alignment horizontal="center" vertical="center"/>
    </xf>
    <xf numFmtId="49" fontId="22" fillId="3" borderId="9" xfId="1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87" fontId="5" fillId="3" borderId="16" xfId="1" applyFont="1" applyFill="1" applyBorder="1" applyAlignment="1">
      <alignment horizontal="right"/>
    </xf>
    <xf numFmtId="188" fontId="5" fillId="3" borderId="16" xfId="1" applyNumberFormat="1" applyFont="1" applyFill="1" applyBorder="1" applyAlignment="1">
      <alignment horizontal="right"/>
    </xf>
    <xf numFmtId="188" fontId="5" fillId="3" borderId="14" xfId="1" applyNumberFormat="1" applyFont="1" applyFill="1" applyBorder="1" applyAlignment="1">
      <alignment horizontal="right"/>
    </xf>
    <xf numFmtId="188" fontId="5" fillId="0" borderId="15" xfId="1" applyNumberFormat="1" applyFont="1" applyFill="1" applyBorder="1" applyAlignment="1">
      <alignment horizontal="right"/>
    </xf>
    <xf numFmtId="188" fontId="5" fillId="3" borderId="17" xfId="1" applyNumberFormat="1" applyFont="1" applyFill="1" applyBorder="1" applyAlignment="1">
      <alignment horizontal="right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187" fontId="23" fillId="0" borderId="0" xfId="1" applyFont="1" applyFill="1" applyAlignment="1">
      <alignment horizontal="right"/>
    </xf>
    <xf numFmtId="0" fontId="23" fillId="0" borderId="0" xfId="0" applyFont="1" applyAlignment="1">
      <alignment horizontal="center" vertical="top"/>
    </xf>
    <xf numFmtId="188" fontId="5" fillId="0" borderId="19" xfId="1" applyNumberFormat="1" applyFont="1" applyFill="1" applyBorder="1" applyAlignment="1">
      <alignment horizontal="right"/>
    </xf>
    <xf numFmtId="187" fontId="17" fillId="0" borderId="17" xfId="1" applyFont="1" applyFill="1" applyBorder="1" applyAlignment="1">
      <alignment horizontal="center" vertical="center"/>
    </xf>
    <xf numFmtId="49" fontId="17" fillId="0" borderId="17" xfId="1" applyNumberFormat="1" applyFont="1" applyFill="1" applyBorder="1" applyAlignment="1">
      <alignment horizontal="center" vertical="center"/>
    </xf>
    <xf numFmtId="187" fontId="5" fillId="3" borderId="19" xfId="1" applyFont="1" applyFill="1" applyBorder="1" applyAlignment="1">
      <alignment horizontal="right"/>
    </xf>
    <xf numFmtId="188" fontId="5" fillId="3" borderId="19" xfId="1" applyNumberFormat="1" applyFont="1" applyFill="1" applyBorder="1" applyAlignment="1">
      <alignment horizontal="right"/>
    </xf>
    <xf numFmtId="188" fontId="5" fillId="0" borderId="18" xfId="1" applyNumberFormat="1" applyFont="1" applyFill="1" applyBorder="1" applyAlignment="1">
      <alignment horizontal="right"/>
    </xf>
    <xf numFmtId="0" fontId="5" fillId="0" borderId="15" xfId="0" applyFont="1" applyBorder="1" applyAlignment="1">
      <alignment vertical="top" wrapText="1"/>
    </xf>
    <xf numFmtId="187" fontId="22" fillId="0" borderId="5" xfId="1" quotePrefix="1" applyFont="1" applyFill="1" applyBorder="1" applyAlignment="1">
      <alignment horizontal="center" vertical="center"/>
    </xf>
    <xf numFmtId="187" fontId="22" fillId="0" borderId="6" xfId="1" quotePrefix="1" applyFont="1" applyFill="1" applyBorder="1" applyAlignment="1">
      <alignment horizontal="center" vertical="center"/>
    </xf>
    <xf numFmtId="49" fontId="10" fillId="0" borderId="15" xfId="0" applyNumberFormat="1" applyFont="1" applyBorder="1" applyAlignment="1">
      <alignment vertical="top" wrapText="1"/>
    </xf>
    <xf numFmtId="187" fontId="10" fillId="0" borderId="15" xfId="1" applyFont="1" applyFill="1" applyBorder="1" applyAlignment="1">
      <alignment horizontal="right"/>
    </xf>
    <xf numFmtId="49" fontId="10" fillId="0" borderId="14" xfId="1" applyNumberFormat="1" applyFont="1" applyFill="1" applyBorder="1" applyAlignment="1">
      <alignment horizontal="center"/>
    </xf>
    <xf numFmtId="187" fontId="10" fillId="0" borderId="17" xfId="1" applyFont="1" applyFill="1" applyBorder="1" applyAlignment="1">
      <alignment horizontal="right"/>
    </xf>
    <xf numFmtId="187" fontId="10" fillId="0" borderId="14" xfId="1" applyFont="1" applyFill="1" applyBorder="1" applyAlignment="1">
      <alignment horizontal="right"/>
    </xf>
    <xf numFmtId="0" fontId="10" fillId="0" borderId="19" xfId="0" applyFont="1" applyBorder="1" applyAlignment="1">
      <alignment vertical="top"/>
    </xf>
    <xf numFmtId="188" fontId="5" fillId="0" borderId="14" xfId="1" quotePrefix="1" applyNumberFormat="1" applyFont="1" applyFill="1" applyBorder="1" applyAlignment="1">
      <alignment horizontal="right"/>
    </xf>
    <xf numFmtId="49" fontId="5" fillId="0" borderId="14" xfId="1" applyNumberFormat="1" applyFont="1" applyFill="1" applyBorder="1" applyAlignment="1">
      <alignment horizontal="right"/>
    </xf>
    <xf numFmtId="49" fontId="14" fillId="0" borderId="31" xfId="1" applyNumberFormat="1" applyFont="1" applyFill="1" applyBorder="1" applyAlignment="1">
      <alignment horizontal="center"/>
    </xf>
    <xf numFmtId="49" fontId="14" fillId="0" borderId="32" xfId="1" applyNumberFormat="1" applyFont="1" applyFill="1" applyBorder="1" applyAlignment="1">
      <alignment horizontal="center"/>
    </xf>
    <xf numFmtId="3" fontId="17" fillId="0" borderId="17" xfId="1" applyNumberFormat="1" applyFont="1" applyFill="1" applyBorder="1" applyAlignment="1">
      <alignment horizontal="right"/>
    </xf>
    <xf numFmtId="0" fontId="25" fillId="4" borderId="0" xfId="0" applyFont="1" applyFill="1" applyAlignment="1">
      <alignment vertical="top"/>
    </xf>
    <xf numFmtId="0" fontId="26" fillId="4" borderId="0" xfId="0" applyFont="1" applyFill="1" applyAlignment="1">
      <alignment vertical="top"/>
    </xf>
    <xf numFmtId="0" fontId="14" fillId="0" borderId="14" xfId="0" applyFont="1" applyBorder="1" applyAlignment="1">
      <alignment horizontal="center" vertical="top"/>
    </xf>
    <xf numFmtId="0" fontId="24" fillId="0" borderId="15" xfId="0" applyFont="1" applyBorder="1" applyAlignment="1">
      <alignment vertical="top" wrapText="1"/>
    </xf>
    <xf numFmtId="187" fontId="14" fillId="0" borderId="15" xfId="1" applyFont="1" applyFill="1" applyBorder="1" applyAlignment="1">
      <alignment horizontal="right"/>
    </xf>
    <xf numFmtId="188" fontId="14" fillId="0" borderId="14" xfId="1" applyNumberFormat="1" applyFont="1" applyFill="1" applyBorder="1" applyAlignment="1">
      <alignment horizontal="right"/>
    </xf>
    <xf numFmtId="187" fontId="14" fillId="0" borderId="14" xfId="1" applyFont="1" applyFill="1" applyBorder="1" applyAlignment="1">
      <alignment horizontal="right"/>
    </xf>
    <xf numFmtId="187" fontId="14" fillId="0" borderId="29" xfId="1" applyFont="1" applyFill="1" applyBorder="1" applyAlignment="1">
      <alignment horizontal="right"/>
    </xf>
    <xf numFmtId="187" fontId="14" fillId="0" borderId="16" xfId="1" applyFont="1" applyFill="1" applyBorder="1" applyAlignment="1">
      <alignment horizontal="right"/>
    </xf>
    <xf numFmtId="188" fontId="14" fillId="0" borderId="16" xfId="1" applyNumberFormat="1" applyFont="1" applyFill="1" applyBorder="1" applyAlignment="1">
      <alignment horizontal="right"/>
    </xf>
    <xf numFmtId="188" fontId="14" fillId="0" borderId="15" xfId="1" applyNumberFormat="1" applyFont="1" applyFill="1" applyBorder="1" applyAlignment="1">
      <alignment horizontal="right"/>
    </xf>
    <xf numFmtId="0" fontId="14" fillId="0" borderId="16" xfId="0" applyFont="1" applyBorder="1" applyAlignment="1">
      <alignment vertical="top"/>
    </xf>
    <xf numFmtId="0" fontId="14" fillId="0" borderId="15" xfId="0" applyFont="1" applyBorder="1" applyAlignment="1">
      <alignment vertical="top" wrapText="1"/>
    </xf>
    <xf numFmtId="49" fontId="14" fillId="0" borderId="14" xfId="1" applyNumberFormat="1" applyFont="1" applyFill="1" applyBorder="1" applyAlignment="1">
      <alignment horizontal="center"/>
    </xf>
    <xf numFmtId="0" fontId="14" fillId="0" borderId="5" xfId="0" applyFont="1" applyBorder="1" applyAlignment="1">
      <alignment horizontal="center" vertical="top"/>
    </xf>
    <xf numFmtId="0" fontId="14" fillId="0" borderId="7" xfId="0" applyFont="1" applyBorder="1" applyAlignment="1">
      <alignment vertical="top" wrapText="1"/>
    </xf>
    <xf numFmtId="187" fontId="14" fillId="0" borderId="7" xfId="1" applyFont="1" applyFill="1" applyBorder="1" applyAlignment="1">
      <alignment horizontal="right"/>
    </xf>
    <xf numFmtId="188" fontId="14" fillId="0" borderId="5" xfId="1" applyNumberFormat="1" applyFont="1" applyFill="1" applyBorder="1" applyAlignment="1">
      <alignment horizontal="right"/>
    </xf>
    <xf numFmtId="187" fontId="14" fillId="0" borderId="5" xfId="1" applyFont="1" applyFill="1" applyBorder="1" applyAlignment="1">
      <alignment horizontal="right"/>
    </xf>
    <xf numFmtId="187" fontId="14" fillId="0" borderId="0" xfId="1" applyFont="1" applyFill="1" applyBorder="1" applyAlignment="1">
      <alignment horizontal="right"/>
    </xf>
    <xf numFmtId="187" fontId="14" fillId="0" borderId="6" xfId="1" applyFont="1" applyFill="1" applyBorder="1" applyAlignment="1">
      <alignment horizontal="right"/>
    </xf>
    <xf numFmtId="188" fontId="14" fillId="0" borderId="6" xfId="1" applyNumberFormat="1" applyFont="1" applyFill="1" applyBorder="1" applyAlignment="1">
      <alignment horizontal="right"/>
    </xf>
    <xf numFmtId="188" fontId="14" fillId="0" borderId="7" xfId="1" applyNumberFormat="1" applyFont="1" applyFill="1" applyBorder="1" applyAlignment="1">
      <alignment horizontal="right"/>
    </xf>
    <xf numFmtId="0" fontId="14" fillId="0" borderId="6" xfId="0" applyFont="1" applyBorder="1" applyAlignment="1">
      <alignment vertical="top"/>
    </xf>
    <xf numFmtId="0" fontId="14" fillId="0" borderId="23" xfId="0" applyFont="1" applyBorder="1" applyAlignment="1">
      <alignment horizontal="center" vertical="top"/>
    </xf>
    <xf numFmtId="0" fontId="27" fillId="0" borderId="23" xfId="0" applyFont="1" applyBorder="1" applyAlignment="1">
      <alignment vertical="top"/>
    </xf>
    <xf numFmtId="187" fontId="27" fillId="0" borderId="25" xfId="1" applyFont="1" applyFill="1" applyBorder="1" applyAlignment="1">
      <alignment horizontal="right"/>
    </xf>
    <xf numFmtId="188" fontId="27" fillId="0" borderId="23" xfId="1" applyNumberFormat="1" applyFont="1" applyFill="1" applyBorder="1" applyAlignment="1">
      <alignment horizontal="right"/>
    </xf>
    <xf numFmtId="187" fontId="27" fillId="0" borderId="23" xfId="1" applyFont="1" applyFill="1" applyBorder="1" applyAlignment="1">
      <alignment horizontal="right"/>
    </xf>
    <xf numFmtId="188" fontId="27" fillId="0" borderId="25" xfId="1" applyNumberFormat="1" applyFont="1" applyFill="1" applyBorder="1" applyAlignment="1">
      <alignment horizontal="right"/>
    </xf>
    <xf numFmtId="0" fontId="27" fillId="0" borderId="24" xfId="0" applyFont="1" applyBorder="1" applyAlignment="1">
      <alignment vertical="top"/>
    </xf>
    <xf numFmtId="187" fontId="14" fillId="3" borderId="16" xfId="1" applyFont="1" applyFill="1" applyBorder="1" applyAlignment="1">
      <alignment horizontal="right"/>
    </xf>
    <xf numFmtId="188" fontId="14" fillId="3" borderId="16" xfId="1" applyNumberFormat="1" applyFont="1" applyFill="1" applyBorder="1" applyAlignment="1">
      <alignment horizontal="right"/>
    </xf>
    <xf numFmtId="188" fontId="14" fillId="3" borderId="14" xfId="1" applyNumberFormat="1" applyFont="1" applyFill="1" applyBorder="1" applyAlignment="1">
      <alignment horizontal="right"/>
    </xf>
    <xf numFmtId="187" fontId="14" fillId="0" borderId="18" xfId="1" applyFont="1" applyFill="1" applyBorder="1" applyAlignment="1">
      <alignment horizontal="right"/>
    </xf>
    <xf numFmtId="49" fontId="14" fillId="0" borderId="14" xfId="1" applyNumberFormat="1" applyFont="1" applyFill="1" applyBorder="1" applyAlignment="1">
      <alignment horizontal="right"/>
    </xf>
    <xf numFmtId="187" fontId="14" fillId="0" borderId="17" xfId="1" applyFont="1" applyFill="1" applyBorder="1" applyAlignment="1">
      <alignment horizontal="right"/>
    </xf>
    <xf numFmtId="187" fontId="14" fillId="0" borderId="19" xfId="1" applyFont="1" applyFill="1" applyBorder="1" applyAlignment="1">
      <alignment horizontal="right"/>
    </xf>
    <xf numFmtId="188" fontId="14" fillId="0" borderId="19" xfId="1" applyNumberFormat="1" applyFont="1" applyFill="1" applyBorder="1" applyAlignment="1">
      <alignment horizontal="right"/>
    </xf>
    <xf numFmtId="188" fontId="14" fillId="3" borderId="17" xfId="1" applyNumberFormat="1" applyFont="1" applyFill="1" applyBorder="1" applyAlignment="1">
      <alignment horizontal="right"/>
    </xf>
    <xf numFmtId="188" fontId="14" fillId="0" borderId="18" xfId="1" applyNumberFormat="1" applyFont="1" applyFill="1" applyBorder="1" applyAlignment="1">
      <alignment horizontal="right"/>
    </xf>
    <xf numFmtId="187" fontId="14" fillId="3" borderId="19" xfId="1" applyFont="1" applyFill="1" applyBorder="1" applyAlignment="1">
      <alignment horizontal="right"/>
    </xf>
    <xf numFmtId="188" fontId="14" fillId="3" borderId="19" xfId="1" applyNumberFormat="1" applyFont="1" applyFill="1" applyBorder="1" applyAlignment="1">
      <alignment horizontal="right"/>
    </xf>
    <xf numFmtId="188" fontId="14" fillId="0" borderId="14" xfId="1" quotePrefix="1" applyNumberFormat="1" applyFont="1" applyFill="1" applyBorder="1" applyAlignment="1">
      <alignment horizontal="right"/>
    </xf>
    <xf numFmtId="0" fontId="14" fillId="0" borderId="19" xfId="0" applyFont="1" applyBorder="1" applyAlignment="1">
      <alignment vertical="top"/>
    </xf>
    <xf numFmtId="0" fontId="14" fillId="0" borderId="17" xfId="0" applyFont="1" applyBorder="1" applyAlignment="1">
      <alignment horizontal="center" vertical="top"/>
    </xf>
    <xf numFmtId="0" fontId="14" fillId="0" borderId="18" xfId="0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24" fillId="0" borderId="17" xfId="0" applyFont="1" applyBorder="1" applyAlignment="1">
      <alignment vertical="top" wrapText="1"/>
    </xf>
    <xf numFmtId="0" fontId="27" fillId="0" borderId="23" xfId="0" applyFont="1" applyBorder="1" applyAlignment="1">
      <alignment horizontal="center" vertical="top"/>
    </xf>
    <xf numFmtId="0" fontId="27" fillId="0" borderId="25" xfId="0" applyFont="1" applyBorder="1" applyAlignment="1">
      <alignment horizontal="center" vertical="top" wrapText="1"/>
    </xf>
    <xf numFmtId="188" fontId="27" fillId="0" borderId="24" xfId="1" applyNumberFormat="1" applyFont="1" applyFill="1" applyBorder="1" applyAlignment="1">
      <alignment horizontal="right"/>
    </xf>
    <xf numFmtId="187" fontId="14" fillId="0" borderId="0" xfId="1" applyFont="1" applyFill="1" applyBorder="1" applyAlignment="1">
      <alignment horizontal="center"/>
    </xf>
    <xf numFmtId="187" fontId="27" fillId="0" borderId="2" xfId="1" applyFont="1" applyFill="1" applyBorder="1" applyAlignment="1">
      <alignment horizontal="center" vertical="center"/>
    </xf>
    <xf numFmtId="187" fontId="27" fillId="0" borderId="5" xfId="1" applyFont="1" applyFill="1" applyBorder="1" applyAlignment="1">
      <alignment horizontal="center" vertical="center"/>
    </xf>
    <xf numFmtId="187" fontId="28" fillId="0" borderId="5" xfId="1" applyFont="1" applyFill="1" applyBorder="1" applyAlignment="1">
      <alignment horizontal="center" vertical="center"/>
    </xf>
    <xf numFmtId="49" fontId="27" fillId="0" borderId="8" xfId="1" applyNumberFormat="1" applyFont="1" applyFill="1" applyBorder="1" applyAlignment="1">
      <alignment horizontal="center" vertical="center"/>
    </xf>
    <xf numFmtId="187" fontId="14" fillId="0" borderId="11" xfId="1" applyFont="1" applyFill="1" applyBorder="1" applyAlignment="1">
      <alignment horizontal="right"/>
    </xf>
    <xf numFmtId="187" fontId="14" fillId="0" borderId="11" xfId="1" applyFont="1" applyFill="1" applyBorder="1" applyAlignment="1">
      <alignment horizontal="center"/>
    </xf>
    <xf numFmtId="187" fontId="14" fillId="0" borderId="14" xfId="1" applyFont="1" applyFill="1" applyBorder="1" applyAlignment="1">
      <alignment horizontal="center"/>
    </xf>
    <xf numFmtId="187" fontId="14" fillId="0" borderId="14" xfId="1" quotePrefix="1" applyFont="1" applyFill="1" applyBorder="1" applyAlignment="1">
      <alignment horizontal="center"/>
    </xf>
    <xf numFmtId="187" fontId="14" fillId="0" borderId="15" xfId="1" quotePrefix="1" applyFont="1" applyFill="1" applyBorder="1" applyAlignment="1">
      <alignment horizontal="right"/>
    </xf>
    <xf numFmtId="187" fontId="17" fillId="0" borderId="15" xfId="1" applyFont="1" applyFill="1" applyBorder="1" applyAlignment="1">
      <alignment horizontal="right"/>
    </xf>
    <xf numFmtId="49" fontId="14" fillId="0" borderId="14" xfId="1" quotePrefix="1" applyNumberFormat="1" applyFont="1" applyFill="1" applyBorder="1" applyAlignment="1">
      <alignment horizontal="center"/>
    </xf>
    <xf numFmtId="187" fontId="14" fillId="0" borderId="5" xfId="1" quotePrefix="1" applyFont="1" applyFill="1" applyBorder="1" applyAlignment="1">
      <alignment horizontal="center"/>
    </xf>
    <xf numFmtId="187" fontId="14" fillId="0" borderId="23" xfId="1" applyFont="1" applyFill="1" applyBorder="1" applyAlignment="1">
      <alignment horizontal="right"/>
    </xf>
    <xf numFmtId="187" fontId="14" fillId="0" borderId="25" xfId="1" applyFont="1" applyFill="1" applyBorder="1" applyAlignment="1">
      <alignment horizontal="right"/>
    </xf>
    <xf numFmtId="187" fontId="14" fillId="0" borderId="0" xfId="1" applyFont="1" applyFill="1" applyAlignment="1">
      <alignment horizontal="right"/>
    </xf>
    <xf numFmtId="187" fontId="14" fillId="0" borderId="0" xfId="1" applyFont="1" applyFill="1" applyAlignment="1">
      <alignment horizontal="center"/>
    </xf>
    <xf numFmtId="0" fontId="27" fillId="0" borderId="0" xfId="0" applyFont="1" applyAlignment="1">
      <alignment horizontal="center"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187" fontId="18" fillId="0" borderId="2" xfId="1" applyFont="1" applyFill="1" applyBorder="1" applyAlignment="1">
      <alignment horizontal="center" vertical="center"/>
    </xf>
    <xf numFmtId="0" fontId="27" fillId="0" borderId="0" xfId="0" applyFont="1" applyAlignment="1">
      <alignment vertical="top"/>
    </xf>
    <xf numFmtId="187" fontId="27" fillId="0" borderId="8" xfId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top"/>
    </xf>
    <xf numFmtId="0" fontId="24" fillId="0" borderId="11" xfId="0" applyFont="1" applyBorder="1" applyAlignment="1">
      <alignment vertical="top"/>
    </xf>
    <xf numFmtId="0" fontId="14" fillId="0" borderId="14" xfId="0" applyFont="1" applyBorder="1" applyAlignment="1">
      <alignment vertical="top"/>
    </xf>
    <xf numFmtId="0" fontId="24" fillId="0" borderId="17" xfId="0" applyFont="1" applyBorder="1" applyAlignment="1">
      <alignment vertical="top"/>
    </xf>
    <xf numFmtId="0" fontId="24" fillId="0" borderId="14" xfId="0" applyFont="1" applyBorder="1" applyAlignment="1">
      <alignment vertical="top"/>
    </xf>
    <xf numFmtId="0" fontId="24" fillId="0" borderId="14" xfId="0" applyFont="1" applyBorder="1" applyAlignment="1">
      <alignment horizontal="left"/>
    </xf>
    <xf numFmtId="0" fontId="14" fillId="0" borderId="20" xfId="7" applyFont="1" applyBorder="1"/>
    <xf numFmtId="0" fontId="14" fillId="0" borderId="27" xfId="0" applyFont="1" applyBorder="1" applyAlignment="1">
      <alignment vertical="top"/>
    </xf>
    <xf numFmtId="0" fontId="17" fillId="0" borderId="16" xfId="0" applyFont="1" applyBorder="1" applyAlignment="1">
      <alignment vertical="top"/>
    </xf>
    <xf numFmtId="49" fontId="14" fillId="0" borderId="17" xfId="0" applyNumberFormat="1" applyFont="1" applyBorder="1"/>
    <xf numFmtId="0" fontId="14" fillId="0" borderId="0" xfId="0" applyFont="1" applyAlignment="1">
      <alignment horizontal="justify" vertical="center"/>
    </xf>
    <xf numFmtId="49" fontId="24" fillId="0" borderId="17" xfId="0" applyNumberFormat="1" applyFont="1" applyBorder="1"/>
    <xf numFmtId="0" fontId="14" fillId="0" borderId="5" xfId="0" applyFont="1" applyBorder="1"/>
    <xf numFmtId="0" fontId="14" fillId="0" borderId="5" xfId="0" applyFont="1" applyBorder="1" applyAlignment="1">
      <alignment vertical="top"/>
    </xf>
    <xf numFmtId="0" fontId="14" fillId="0" borderId="24" xfId="0" applyFont="1" applyBorder="1" applyAlignment="1">
      <alignment vertical="top"/>
    </xf>
    <xf numFmtId="0" fontId="14" fillId="0" borderId="23" xfId="0" applyFont="1" applyBorder="1" applyAlignment="1">
      <alignment vertical="top"/>
    </xf>
    <xf numFmtId="187" fontId="14" fillId="0" borderId="12" xfId="1" applyFont="1" applyFill="1" applyBorder="1" applyAlignment="1">
      <alignment horizontal="right"/>
    </xf>
    <xf numFmtId="187" fontId="14" fillId="0" borderId="13" xfId="1" applyFont="1" applyFill="1" applyBorder="1" applyAlignment="1">
      <alignment horizontal="right"/>
    </xf>
    <xf numFmtId="0" fontId="14" fillId="0" borderId="11" xfId="0" applyFont="1" applyBorder="1" applyAlignment="1">
      <alignment vertical="top"/>
    </xf>
    <xf numFmtId="187" fontId="14" fillId="0" borderId="17" xfId="1" applyFont="1" applyFill="1" applyBorder="1" applyAlignment="1">
      <alignment horizontal="center"/>
    </xf>
    <xf numFmtId="0" fontId="14" fillId="0" borderId="17" xfId="0" applyFont="1" applyBorder="1" applyAlignment="1">
      <alignment vertical="top"/>
    </xf>
    <xf numFmtId="0" fontId="14" fillId="0" borderId="20" xfId="0" applyFont="1" applyBorder="1" applyAlignment="1">
      <alignment horizontal="center" vertical="top"/>
    </xf>
    <xf numFmtId="0" fontId="14" fillId="0" borderId="20" xfId="0" applyFont="1" applyBorder="1" applyAlignment="1">
      <alignment vertical="top"/>
    </xf>
    <xf numFmtId="187" fontId="14" fillId="0" borderId="5" xfId="1" applyFont="1" applyFill="1" applyBorder="1" applyAlignment="1">
      <alignment horizontal="center"/>
    </xf>
    <xf numFmtId="15" fontId="14" fillId="0" borderId="6" xfId="0" applyNumberFormat="1" applyFont="1" applyBorder="1" applyAlignment="1">
      <alignment horizontal="left" vertical="top"/>
    </xf>
    <xf numFmtId="187" fontId="14" fillId="0" borderId="20" xfId="1" applyFont="1" applyFill="1" applyBorder="1" applyAlignment="1">
      <alignment horizontal="right"/>
    </xf>
    <xf numFmtId="187" fontId="14" fillId="0" borderId="20" xfId="1" applyFont="1" applyFill="1" applyBorder="1" applyAlignment="1">
      <alignment horizontal="center"/>
    </xf>
    <xf numFmtId="187" fontId="14" fillId="0" borderId="22" xfId="1" applyFont="1" applyFill="1" applyBorder="1" applyAlignment="1">
      <alignment horizontal="right"/>
    </xf>
    <xf numFmtId="0" fontId="14" fillId="0" borderId="29" xfId="0" applyFont="1" applyBorder="1" applyAlignment="1">
      <alignment vertical="top"/>
    </xf>
    <xf numFmtId="0" fontId="14" fillId="0" borderId="21" xfId="0" applyFont="1" applyBorder="1" applyAlignment="1">
      <alignment vertical="top"/>
    </xf>
    <xf numFmtId="187" fontId="14" fillId="0" borderId="17" xfId="1" quotePrefix="1" applyFont="1" applyFill="1" applyBorder="1" applyAlignment="1">
      <alignment horizontal="center"/>
    </xf>
    <xf numFmtId="187" fontId="14" fillId="0" borderId="20" xfId="1" quotePrefix="1" applyFont="1" applyFill="1" applyBorder="1" applyAlignment="1">
      <alignment horizontal="center"/>
    </xf>
    <xf numFmtId="0" fontId="14" fillId="0" borderId="36" xfId="0" applyFont="1" applyBorder="1" applyAlignment="1">
      <alignment horizontal="center" vertical="top"/>
    </xf>
    <xf numFmtId="0" fontId="14" fillId="0" borderId="36" xfId="0" applyFont="1" applyBorder="1"/>
    <xf numFmtId="187" fontId="14" fillId="0" borderId="36" xfId="1" applyFont="1" applyFill="1" applyBorder="1" applyAlignment="1">
      <alignment horizontal="right"/>
    </xf>
    <xf numFmtId="187" fontId="14" fillId="0" borderId="36" xfId="1" quotePrefix="1" applyFont="1" applyFill="1" applyBorder="1" applyAlignment="1">
      <alignment horizontal="center"/>
    </xf>
    <xf numFmtId="187" fontId="14" fillId="0" borderId="9" xfId="1" applyFont="1" applyFill="1" applyBorder="1" applyAlignment="1">
      <alignment horizontal="right"/>
    </xf>
    <xf numFmtId="187" fontId="14" fillId="0" borderId="8" xfId="1" applyFont="1" applyFill="1" applyBorder="1" applyAlignment="1">
      <alignment horizontal="right"/>
    </xf>
    <xf numFmtId="0" fontId="14" fillId="0" borderId="36" xfId="0" applyFont="1" applyBorder="1" applyAlignment="1">
      <alignment vertical="top"/>
    </xf>
    <xf numFmtId="0" fontId="19" fillId="0" borderId="14" xfId="0" applyFont="1" applyBorder="1" applyAlignment="1">
      <alignment vertical="top"/>
    </xf>
    <xf numFmtId="0" fontId="17" fillId="0" borderId="17" xfId="0" applyFont="1" applyBorder="1"/>
    <xf numFmtId="49" fontId="16" fillId="0" borderId="17" xfId="0" applyNumberFormat="1" applyFont="1" applyBorder="1" applyAlignment="1">
      <alignment horizontal="left"/>
    </xf>
    <xf numFmtId="0" fontId="17" fillId="0" borderId="20" xfId="0" applyFont="1" applyBorder="1" applyAlignment="1">
      <alignment shrinkToFit="1"/>
    </xf>
    <xf numFmtId="49" fontId="19" fillId="0" borderId="17" xfId="0" applyNumberFormat="1" applyFont="1" applyBorder="1" applyAlignment="1">
      <alignment horizontal="left"/>
    </xf>
    <xf numFmtId="0" fontId="17" fillId="0" borderId="14" xfId="0" applyFont="1" applyBorder="1" applyAlignment="1">
      <alignment vertical="top"/>
    </xf>
    <xf numFmtId="49" fontId="17" fillId="0" borderId="17" xfId="0" applyNumberFormat="1" applyFont="1" applyBorder="1" applyAlignment="1">
      <alignment horizontal="left"/>
    </xf>
    <xf numFmtId="190" fontId="20" fillId="0" borderId="17" xfId="0" applyNumberFormat="1" applyFont="1" applyBorder="1" applyAlignment="1">
      <alignment horizontal="left" vertical="center"/>
    </xf>
    <xf numFmtId="0" fontId="17" fillId="0" borderId="14" xfId="0" applyFont="1" applyBorder="1"/>
    <xf numFmtId="0" fontId="17" fillId="0" borderId="18" xfId="0" applyFont="1" applyBorder="1"/>
    <xf numFmtId="0" fontId="19" fillId="0" borderId="15" xfId="0" applyFont="1" applyBorder="1" applyAlignment="1">
      <alignment vertical="top"/>
    </xf>
    <xf numFmtId="49" fontId="17" fillId="0" borderId="14" xfId="0" applyNumberFormat="1" applyFont="1" applyBorder="1"/>
    <xf numFmtId="0" fontId="20" fillId="0" borderId="14" xfId="0" applyFont="1" applyBorder="1" applyAlignment="1">
      <alignment vertical="top"/>
    </xf>
    <xf numFmtId="0" fontId="17" fillId="0" borderId="20" xfId="0" applyFont="1" applyBorder="1" applyAlignment="1">
      <alignment horizontal="center" vertical="top"/>
    </xf>
    <xf numFmtId="49" fontId="17" fillId="0" borderId="20" xfId="0" applyNumberFormat="1" applyFont="1" applyBorder="1"/>
    <xf numFmtId="49" fontId="17" fillId="0" borderId="17" xfId="0" applyNumberFormat="1" applyFont="1" applyBorder="1"/>
    <xf numFmtId="0" fontId="17" fillId="0" borderId="17" xfId="0" applyFont="1" applyBorder="1" applyAlignment="1">
      <alignment vertical="top"/>
    </xf>
    <xf numFmtId="0" fontId="17" fillId="0" borderId="5" xfId="0" applyFont="1" applyBorder="1" applyAlignment="1">
      <alignment vertical="top"/>
    </xf>
    <xf numFmtId="0" fontId="17" fillId="0" borderId="19" xfId="0" applyFont="1" applyBorder="1" applyAlignment="1">
      <alignment vertical="top"/>
    </xf>
    <xf numFmtId="0" fontId="17" fillId="0" borderId="21" xfId="0" applyFont="1" applyBorder="1" applyAlignment="1">
      <alignment vertical="top"/>
    </xf>
    <xf numFmtId="49" fontId="17" fillId="0" borderId="14" xfId="0" applyNumberFormat="1" applyFont="1" applyBorder="1" applyAlignment="1">
      <alignment horizontal="left"/>
    </xf>
    <xf numFmtId="0" fontId="17" fillId="0" borderId="30" xfId="0" applyFont="1" applyBorder="1" applyAlignment="1">
      <alignment vertical="top"/>
    </xf>
    <xf numFmtId="0" fontId="17" fillId="0" borderId="17" xfId="0" applyFont="1" applyBorder="1" applyAlignment="1">
      <alignment vertical="top" wrapText="1"/>
    </xf>
    <xf numFmtId="49" fontId="17" fillId="0" borderId="19" xfId="0" applyNumberFormat="1" applyFont="1" applyBorder="1" applyAlignment="1">
      <alignment horizontal="left"/>
    </xf>
    <xf numFmtId="49" fontId="14" fillId="0" borderId="19" xfId="0" applyNumberFormat="1" applyFont="1" applyBorder="1" applyAlignment="1">
      <alignment horizontal="left"/>
    </xf>
    <xf numFmtId="0" fontId="16" fillId="0" borderId="17" xfId="0" applyFont="1" applyBorder="1" applyAlignment="1">
      <alignment horizontal="left" shrinkToFit="1"/>
    </xf>
    <xf numFmtId="0" fontId="17" fillId="0" borderId="0" xfId="0" applyFont="1" applyAlignment="1">
      <alignment vertical="top"/>
    </xf>
    <xf numFmtId="187" fontId="16" fillId="0" borderId="23" xfId="1" applyFont="1" applyFill="1" applyBorder="1" applyAlignment="1">
      <alignment horizontal="center" vertical="center"/>
    </xf>
    <xf numFmtId="0" fontId="16" fillId="0" borderId="0" xfId="0" applyFont="1" applyAlignment="1">
      <alignment vertical="top"/>
    </xf>
    <xf numFmtId="0" fontId="16" fillId="0" borderId="6" xfId="0" applyFont="1" applyBorder="1" applyAlignment="1">
      <alignment horizontal="center" vertical="center"/>
    </xf>
    <xf numFmtId="49" fontId="16" fillId="0" borderId="23" xfId="1" applyNumberFormat="1" applyFont="1" applyFill="1" applyBorder="1" applyAlignment="1">
      <alignment horizontal="center" vertical="center"/>
    </xf>
    <xf numFmtId="0" fontId="16" fillId="0" borderId="23" xfId="1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187" fontId="17" fillId="0" borderId="11" xfId="1" applyFont="1" applyFill="1" applyBorder="1" applyAlignment="1">
      <alignment horizontal="left" vertical="center"/>
    </xf>
    <xf numFmtId="187" fontId="16" fillId="0" borderId="11" xfId="1" applyFont="1" applyFill="1" applyBorder="1" applyAlignment="1">
      <alignment horizontal="center" vertical="center" wrapText="1"/>
    </xf>
    <xf numFmtId="187" fontId="16" fillId="0" borderId="12" xfId="1" applyFont="1" applyFill="1" applyBorder="1" applyAlignment="1">
      <alignment horizontal="center" vertical="center" wrapText="1"/>
    </xf>
    <xf numFmtId="187" fontId="16" fillId="0" borderId="12" xfId="1" applyFont="1" applyFill="1" applyBorder="1" applyAlignment="1">
      <alignment horizontal="center" vertical="center"/>
    </xf>
    <xf numFmtId="0" fontId="16" fillId="0" borderId="12" xfId="1" applyNumberFormat="1" applyFont="1" applyFill="1" applyBorder="1" applyAlignment="1">
      <alignment horizontal="center" vertical="center"/>
    </xf>
    <xf numFmtId="189" fontId="16" fillId="0" borderId="34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left" vertical="center"/>
    </xf>
    <xf numFmtId="187" fontId="16" fillId="0" borderId="17" xfId="1" applyFont="1" applyFill="1" applyBorder="1" applyAlignment="1">
      <alignment horizontal="left" vertical="center"/>
    </xf>
    <xf numFmtId="187" fontId="17" fillId="0" borderId="17" xfId="1" quotePrefix="1" applyFont="1" applyFill="1" applyBorder="1" applyAlignment="1">
      <alignment horizontal="center" vertical="center" wrapText="1"/>
    </xf>
    <xf numFmtId="187" fontId="17" fillId="0" borderId="19" xfId="1" quotePrefix="1" applyFont="1" applyFill="1" applyBorder="1" applyAlignment="1">
      <alignment horizontal="center" vertical="center" wrapText="1"/>
    </xf>
    <xf numFmtId="187" fontId="17" fillId="0" borderId="19" xfId="1" applyFont="1" applyFill="1" applyBorder="1" applyAlignment="1">
      <alignment horizontal="left" vertical="center"/>
    </xf>
    <xf numFmtId="187" fontId="17" fillId="0" borderId="19" xfId="1" applyFont="1" applyFill="1" applyBorder="1" applyAlignment="1">
      <alignment horizontal="center" vertical="center"/>
    </xf>
    <xf numFmtId="187" fontId="17" fillId="0" borderId="19" xfId="1" applyFont="1" applyFill="1" applyBorder="1" applyAlignment="1">
      <alignment horizontal="right"/>
    </xf>
    <xf numFmtId="43" fontId="17" fillId="0" borderId="17" xfId="1" applyNumberFormat="1" applyFont="1" applyFill="1" applyBorder="1" applyAlignment="1">
      <alignment horizontal="right"/>
    </xf>
    <xf numFmtId="189" fontId="17" fillId="0" borderId="31" xfId="1" quotePrefix="1" applyNumberFormat="1" applyFont="1" applyFill="1" applyBorder="1" applyAlignment="1">
      <alignment horizontal="center"/>
    </xf>
    <xf numFmtId="0" fontId="17" fillId="0" borderId="19" xfId="0" applyFont="1" applyBorder="1" applyAlignment="1">
      <alignment horizontal="left" vertical="center"/>
    </xf>
    <xf numFmtId="187" fontId="17" fillId="0" borderId="17" xfId="1" applyFont="1" applyFill="1" applyBorder="1" applyAlignment="1">
      <alignment horizontal="left" vertical="center"/>
    </xf>
    <xf numFmtId="187" fontId="16" fillId="0" borderId="17" xfId="1" applyFont="1" applyFill="1" applyBorder="1" applyAlignment="1">
      <alignment horizontal="center" vertical="center" wrapText="1"/>
    </xf>
    <xf numFmtId="187" fontId="16" fillId="0" borderId="19" xfId="1" applyFont="1" applyFill="1" applyBorder="1" applyAlignment="1">
      <alignment horizontal="center" vertical="center" wrapText="1"/>
    </xf>
    <xf numFmtId="187" fontId="16" fillId="0" borderId="19" xfId="1" applyFont="1" applyFill="1" applyBorder="1" applyAlignment="1">
      <alignment horizontal="center" vertical="center"/>
    </xf>
    <xf numFmtId="0" fontId="16" fillId="0" borderId="19" xfId="1" applyNumberFormat="1" applyFont="1" applyFill="1" applyBorder="1" applyAlignment="1">
      <alignment horizontal="center" vertical="center"/>
    </xf>
    <xf numFmtId="189" fontId="17" fillId="0" borderId="31" xfId="0" applyNumberFormat="1" applyFont="1" applyBorder="1" applyAlignment="1">
      <alignment horizontal="center"/>
    </xf>
    <xf numFmtId="187" fontId="17" fillId="0" borderId="19" xfId="1" applyFont="1" applyFill="1" applyBorder="1" applyAlignment="1"/>
    <xf numFmtId="187" fontId="16" fillId="0" borderId="19" xfId="1" applyFont="1" applyFill="1" applyBorder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center"/>
    </xf>
    <xf numFmtId="0" fontId="16" fillId="0" borderId="17" xfId="0" applyFont="1" applyBorder="1" applyAlignment="1">
      <alignment horizontal="center" vertical="center"/>
    </xf>
    <xf numFmtId="189" fontId="16" fillId="0" borderId="31" xfId="0" applyNumberFormat="1" applyFont="1" applyBorder="1" applyAlignment="1">
      <alignment horizontal="center"/>
    </xf>
    <xf numFmtId="187" fontId="17" fillId="0" borderId="19" xfId="1" applyFont="1" applyFill="1" applyBorder="1" applyAlignment="1">
      <alignment horizontal="center" vertical="center" wrapText="1"/>
    </xf>
    <xf numFmtId="43" fontId="17" fillId="0" borderId="19" xfId="1" applyNumberFormat="1" applyFont="1" applyFill="1" applyBorder="1" applyAlignment="1">
      <alignment horizontal="center" vertical="center"/>
    </xf>
    <xf numFmtId="187" fontId="17" fillId="0" borderId="17" xfId="1" applyFont="1" applyFill="1" applyBorder="1" applyAlignment="1">
      <alignment horizontal="center" vertical="center" wrapText="1"/>
    </xf>
    <xf numFmtId="0" fontId="17" fillId="0" borderId="19" xfId="1" applyNumberFormat="1" applyFont="1" applyFill="1" applyBorder="1" applyAlignment="1">
      <alignment horizontal="center" vertical="center"/>
    </xf>
    <xf numFmtId="189" fontId="17" fillId="0" borderId="31" xfId="0" quotePrefix="1" applyNumberFormat="1" applyFont="1" applyBorder="1" applyAlignment="1">
      <alignment horizontal="center"/>
    </xf>
    <xf numFmtId="49" fontId="16" fillId="0" borderId="17" xfId="1" applyNumberFormat="1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9" xfId="0" applyFont="1" applyBorder="1" applyAlignment="1">
      <alignment vertical="top"/>
    </xf>
    <xf numFmtId="0" fontId="16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/>
    </xf>
    <xf numFmtId="49" fontId="16" fillId="0" borderId="14" xfId="1" applyNumberFormat="1" applyFont="1" applyFill="1" applyBorder="1" applyAlignment="1">
      <alignment horizontal="center" vertical="center"/>
    </xf>
    <xf numFmtId="187" fontId="16" fillId="0" borderId="14" xfId="1" applyFont="1" applyFill="1" applyBorder="1" applyAlignment="1">
      <alignment horizontal="center" vertical="center" wrapText="1"/>
    </xf>
    <xf numFmtId="187" fontId="16" fillId="0" borderId="16" xfId="1" applyFont="1" applyFill="1" applyBorder="1" applyAlignment="1">
      <alignment horizontal="center" vertical="center" wrapText="1"/>
    </xf>
    <xf numFmtId="187" fontId="16" fillId="0" borderId="16" xfId="1" applyFont="1" applyFill="1" applyBorder="1" applyAlignment="1">
      <alignment horizontal="left" vertical="center"/>
    </xf>
    <xf numFmtId="187" fontId="16" fillId="0" borderId="16" xfId="1" applyFont="1" applyFill="1" applyBorder="1" applyAlignment="1">
      <alignment horizontal="center" vertical="center"/>
    </xf>
    <xf numFmtId="0" fontId="16" fillId="0" borderId="16" xfId="1" applyNumberFormat="1" applyFont="1" applyFill="1" applyBorder="1" applyAlignment="1">
      <alignment horizontal="center" vertical="center"/>
    </xf>
    <xf numFmtId="189" fontId="16" fillId="0" borderId="33" xfId="0" applyNumberFormat="1" applyFont="1" applyBorder="1" applyAlignment="1">
      <alignment horizontal="center"/>
    </xf>
    <xf numFmtId="0" fontId="17" fillId="0" borderId="17" xfId="0" applyFont="1" applyBorder="1" applyAlignment="1">
      <alignment horizontal="center" vertical="top"/>
    </xf>
    <xf numFmtId="0" fontId="19" fillId="0" borderId="17" xfId="0" applyFont="1" applyBorder="1" applyAlignment="1">
      <alignment vertical="top"/>
    </xf>
    <xf numFmtId="187" fontId="17" fillId="0" borderId="17" xfId="1" applyFont="1" applyFill="1" applyBorder="1" applyAlignment="1">
      <alignment horizontal="right"/>
    </xf>
    <xf numFmtId="187" fontId="17" fillId="0" borderId="17" xfId="1" applyFont="1" applyFill="1" applyBorder="1" applyAlignment="1">
      <alignment horizontal="center"/>
    </xf>
    <xf numFmtId="187" fontId="17" fillId="0" borderId="19" xfId="1" applyFont="1" applyFill="1" applyBorder="1" applyAlignment="1">
      <alignment horizontal="center"/>
    </xf>
    <xf numFmtId="0" fontId="17" fillId="0" borderId="17" xfId="1" applyNumberFormat="1" applyFont="1" applyFill="1" applyBorder="1" applyAlignment="1">
      <alignment horizontal="right"/>
    </xf>
    <xf numFmtId="189" fontId="17" fillId="0" borderId="31" xfId="1" applyNumberFormat="1" applyFont="1" applyFill="1" applyBorder="1" applyAlignment="1">
      <alignment horizontal="center"/>
    </xf>
    <xf numFmtId="0" fontId="17" fillId="0" borderId="12" xfId="0" applyFont="1" applyBorder="1" applyAlignment="1">
      <alignment vertical="top"/>
    </xf>
    <xf numFmtId="0" fontId="17" fillId="0" borderId="14" xfId="0" applyFont="1" applyBorder="1" applyAlignment="1">
      <alignment horizontal="center" vertical="top"/>
    </xf>
    <xf numFmtId="187" fontId="17" fillId="0" borderId="14" xfId="1" applyFont="1" applyFill="1" applyBorder="1" applyAlignment="1">
      <alignment horizontal="right"/>
    </xf>
    <xf numFmtId="187" fontId="17" fillId="0" borderId="14" xfId="1" applyFont="1" applyFill="1" applyBorder="1" applyAlignment="1">
      <alignment horizontal="center"/>
    </xf>
    <xf numFmtId="187" fontId="17" fillId="0" borderId="16" xfId="1" applyFont="1" applyFill="1" applyBorder="1" applyAlignment="1">
      <alignment horizontal="center"/>
    </xf>
    <xf numFmtId="187" fontId="17" fillId="0" borderId="16" xfId="1" applyFont="1" applyFill="1" applyBorder="1" applyAlignment="1">
      <alignment horizontal="right"/>
    </xf>
    <xf numFmtId="189" fontId="17" fillId="0" borderId="14" xfId="1" applyNumberFormat="1" applyFont="1" applyFill="1" applyBorder="1" applyAlignment="1">
      <alignment horizontal="center"/>
    </xf>
    <xf numFmtId="189" fontId="17" fillId="0" borderId="31" xfId="6" applyNumberFormat="1" applyFont="1" applyFill="1" applyBorder="1" applyAlignment="1">
      <alignment horizontal="center"/>
    </xf>
    <xf numFmtId="0" fontId="17" fillId="0" borderId="6" xfId="0" applyFont="1" applyBorder="1" applyAlignment="1">
      <alignment vertical="top"/>
    </xf>
    <xf numFmtId="189" fontId="17" fillId="0" borderId="14" xfId="1" quotePrefix="1" applyNumberFormat="1" applyFont="1" applyFill="1" applyBorder="1" applyAlignment="1">
      <alignment horizontal="center"/>
    </xf>
    <xf numFmtId="0" fontId="17" fillId="0" borderId="20" xfId="0" applyFont="1" applyBorder="1"/>
    <xf numFmtId="189" fontId="17" fillId="0" borderId="17" xfId="1" quotePrefix="1" applyNumberFormat="1" applyFont="1" applyFill="1" applyBorder="1" applyAlignment="1">
      <alignment horizontal="center"/>
    </xf>
    <xf numFmtId="0" fontId="17" fillId="0" borderId="17" xfId="0" applyFont="1" applyBorder="1" applyAlignment="1">
      <alignment shrinkToFit="1"/>
    </xf>
    <xf numFmtId="189" fontId="17" fillId="0" borderId="17" xfId="1" applyNumberFormat="1" applyFont="1" applyFill="1" applyBorder="1" applyAlignment="1">
      <alignment horizontal="center"/>
    </xf>
    <xf numFmtId="0" fontId="17" fillId="0" borderId="29" xfId="0" applyFont="1" applyBorder="1" applyAlignment="1">
      <alignment vertical="top"/>
    </xf>
    <xf numFmtId="3" fontId="17" fillId="0" borderId="14" xfId="1" applyNumberFormat="1" applyFont="1" applyFill="1" applyBorder="1" applyAlignment="1">
      <alignment horizontal="right"/>
    </xf>
    <xf numFmtId="0" fontId="17" fillId="0" borderId="16" xfId="1" applyNumberFormat="1" applyFont="1" applyFill="1" applyBorder="1" applyAlignment="1">
      <alignment horizontal="right"/>
    </xf>
    <xf numFmtId="189" fontId="17" fillId="0" borderId="33" xfId="1" applyNumberFormat="1" applyFont="1" applyFill="1" applyBorder="1" applyAlignment="1">
      <alignment horizontal="center"/>
    </xf>
    <xf numFmtId="187" fontId="17" fillId="0" borderId="16" xfId="1" applyFont="1" applyFill="1" applyBorder="1" applyAlignment="1"/>
    <xf numFmtId="0" fontId="17" fillId="0" borderId="14" xfId="0" applyFont="1" applyBorder="1" applyAlignment="1">
      <alignment vertical="top" wrapText="1"/>
    </xf>
    <xf numFmtId="49" fontId="17" fillId="0" borderId="14" xfId="1" quotePrefix="1" applyNumberFormat="1" applyFont="1" applyFill="1" applyBorder="1" applyAlignment="1">
      <alignment horizontal="center"/>
    </xf>
    <xf numFmtId="49" fontId="17" fillId="0" borderId="17" xfId="1" applyNumberFormat="1" applyFont="1" applyFill="1" applyBorder="1" applyAlignment="1">
      <alignment horizontal="center"/>
    </xf>
    <xf numFmtId="49" fontId="17" fillId="0" borderId="18" xfId="0" applyNumberFormat="1" applyFont="1" applyBorder="1" applyAlignment="1">
      <alignment horizontal="left"/>
    </xf>
    <xf numFmtId="0" fontId="20" fillId="0" borderId="17" xfId="0" applyFont="1" applyBorder="1" applyAlignment="1">
      <alignment horizontal="center" vertical="top"/>
    </xf>
    <xf numFmtId="0" fontId="20" fillId="0" borderId="20" xfId="0" applyFont="1" applyBorder="1" applyAlignment="1">
      <alignment shrinkToFit="1"/>
    </xf>
    <xf numFmtId="3" fontId="20" fillId="0" borderId="17" xfId="1" applyNumberFormat="1" applyFont="1" applyFill="1" applyBorder="1" applyAlignment="1">
      <alignment horizontal="right"/>
    </xf>
    <xf numFmtId="187" fontId="20" fillId="0" borderId="17" xfId="1" applyFont="1" applyFill="1" applyBorder="1" applyAlignment="1">
      <alignment horizontal="center"/>
    </xf>
    <xf numFmtId="187" fontId="20" fillId="0" borderId="19" xfId="1" applyFont="1" applyFill="1" applyBorder="1" applyAlignment="1">
      <alignment horizontal="center"/>
    </xf>
    <xf numFmtId="187" fontId="20" fillId="0" borderId="19" xfId="1" applyFont="1" applyFill="1" applyBorder="1" applyAlignment="1">
      <alignment horizontal="right"/>
    </xf>
    <xf numFmtId="0" fontId="20" fillId="0" borderId="17" xfId="1" applyNumberFormat="1" applyFont="1" applyFill="1" applyBorder="1" applyAlignment="1">
      <alignment horizontal="right"/>
    </xf>
    <xf numFmtId="189" fontId="20" fillId="0" borderId="31" xfId="1" applyNumberFormat="1" applyFont="1" applyFill="1" applyBorder="1" applyAlignment="1">
      <alignment horizontal="center"/>
    </xf>
    <xf numFmtId="0" fontId="20" fillId="0" borderId="19" xfId="0" applyFont="1" applyBorder="1" applyAlignment="1">
      <alignment vertical="top"/>
    </xf>
    <xf numFmtId="0" fontId="20" fillId="0" borderId="19" xfId="1" applyNumberFormat="1" applyFont="1" applyFill="1" applyBorder="1" applyAlignment="1">
      <alignment horizontal="right"/>
    </xf>
    <xf numFmtId="49" fontId="17" fillId="0" borderId="17" xfId="1" quotePrefix="1" applyNumberFormat="1" applyFont="1" applyFill="1" applyBorder="1" applyAlignment="1">
      <alignment horizontal="center"/>
    </xf>
    <xf numFmtId="49" fontId="17" fillId="0" borderId="20" xfId="0" applyNumberFormat="1" applyFont="1" applyBorder="1" applyAlignment="1">
      <alignment horizontal="left"/>
    </xf>
    <xf numFmtId="187" fontId="17" fillId="0" borderId="17" xfId="1" quotePrefix="1" applyFont="1" applyFill="1" applyBorder="1" applyAlignment="1">
      <alignment horizontal="center"/>
    </xf>
    <xf numFmtId="0" fontId="17" fillId="0" borderId="19" xfId="1" applyNumberFormat="1" applyFont="1" applyFill="1" applyBorder="1" applyAlignment="1">
      <alignment horizontal="right"/>
    </xf>
    <xf numFmtId="0" fontId="17" fillId="0" borderId="17" xfId="0" applyFont="1" applyBorder="1" applyAlignment="1">
      <alignment horizontal="left" shrinkToFit="1"/>
    </xf>
    <xf numFmtId="43" fontId="17" fillId="0" borderId="19" xfId="1" applyNumberFormat="1" applyFont="1" applyFill="1" applyBorder="1" applyAlignment="1">
      <alignment horizontal="center"/>
    </xf>
    <xf numFmtId="0" fontId="17" fillId="0" borderId="35" xfId="0" applyFont="1" applyBorder="1" applyAlignment="1">
      <alignment vertical="top" wrapText="1"/>
    </xf>
    <xf numFmtId="0" fontId="17" fillId="0" borderId="36" xfId="0" applyFont="1" applyBorder="1" applyAlignment="1">
      <alignment horizontal="center" vertical="top"/>
    </xf>
    <xf numFmtId="0" fontId="17" fillId="0" borderId="36" xfId="0" applyFont="1" applyBorder="1" applyAlignment="1">
      <alignment vertical="top" wrapText="1"/>
    </xf>
    <xf numFmtId="187" fontId="17" fillId="0" borderId="36" xfId="1" applyFont="1" applyFill="1" applyBorder="1" applyAlignment="1">
      <alignment horizontal="right"/>
    </xf>
    <xf numFmtId="49" fontId="17" fillId="0" borderId="36" xfId="1" applyNumberFormat="1" applyFont="1" applyFill="1" applyBorder="1" applyAlignment="1">
      <alignment horizontal="center"/>
    </xf>
    <xf numFmtId="187" fontId="17" fillId="0" borderId="26" xfId="1" applyFont="1" applyFill="1" applyBorder="1" applyAlignment="1">
      <alignment horizontal="center"/>
    </xf>
    <xf numFmtId="187" fontId="17" fillId="0" borderId="26" xfId="1" applyFont="1" applyFill="1" applyBorder="1" applyAlignment="1">
      <alignment horizontal="right"/>
    </xf>
    <xf numFmtId="43" fontId="17" fillId="0" borderId="26" xfId="1" applyNumberFormat="1" applyFont="1" applyFill="1" applyBorder="1" applyAlignment="1">
      <alignment horizontal="center"/>
    </xf>
    <xf numFmtId="189" fontId="17" fillId="0" borderId="40" xfId="1" applyNumberFormat="1" applyFont="1" applyFill="1" applyBorder="1" applyAlignment="1">
      <alignment horizontal="center"/>
    </xf>
    <xf numFmtId="0" fontId="17" fillId="0" borderId="41" xfId="0" applyFont="1" applyBorder="1" applyAlignment="1">
      <alignment vertical="top" wrapText="1"/>
    </xf>
    <xf numFmtId="187" fontId="17" fillId="0" borderId="14" xfId="1" quotePrefix="1" applyFont="1" applyFill="1" applyBorder="1" applyAlignment="1">
      <alignment horizontal="center"/>
    </xf>
    <xf numFmtId="43" fontId="17" fillId="0" borderId="14" xfId="1" applyNumberFormat="1" applyFont="1" applyFill="1" applyBorder="1" applyAlignment="1">
      <alignment horizontal="right"/>
    </xf>
    <xf numFmtId="0" fontId="17" fillId="0" borderId="35" xfId="0" applyFont="1" applyBorder="1" applyAlignment="1">
      <alignment horizontal="left" vertical="center"/>
    </xf>
    <xf numFmtId="43" fontId="17" fillId="0" borderId="17" xfId="0" applyNumberFormat="1" applyFont="1" applyBorder="1"/>
    <xf numFmtId="0" fontId="17" fillId="0" borderId="30" xfId="0" applyFont="1" applyBorder="1" applyAlignment="1">
      <alignment vertical="top" wrapText="1"/>
    </xf>
    <xf numFmtId="189" fontId="17" fillId="0" borderId="33" xfId="1" quotePrefix="1" applyNumberFormat="1" applyFont="1" applyFill="1" applyBorder="1" applyAlignment="1">
      <alignment horizontal="center"/>
    </xf>
    <xf numFmtId="0" fontId="17" fillId="0" borderId="39" xfId="0" applyFont="1" applyBorder="1" applyAlignment="1">
      <alignment vertical="top" wrapText="1"/>
    </xf>
    <xf numFmtId="49" fontId="17" fillId="0" borderId="35" xfId="0" applyNumberFormat="1" applyFont="1" applyBorder="1" applyAlignment="1">
      <alignment horizontal="left" vertical="center"/>
    </xf>
    <xf numFmtId="0" fontId="17" fillId="0" borderId="36" xfId="0" applyFont="1" applyBorder="1"/>
    <xf numFmtId="187" fontId="17" fillId="0" borderId="36" xfId="1" applyFont="1" applyFill="1" applyBorder="1" applyAlignment="1">
      <alignment horizontal="center"/>
    </xf>
    <xf numFmtId="0" fontId="17" fillId="0" borderId="36" xfId="1" applyNumberFormat="1" applyFont="1" applyFill="1" applyBorder="1" applyAlignment="1">
      <alignment horizontal="right"/>
    </xf>
    <xf numFmtId="0" fontId="17" fillId="0" borderId="41" xfId="0" applyFont="1" applyBorder="1" applyAlignment="1">
      <alignment horizontal="left" vertical="center"/>
    </xf>
    <xf numFmtId="0" fontId="17" fillId="0" borderId="14" xfId="1" applyNumberFormat="1" applyFont="1" applyFill="1" applyBorder="1" applyAlignment="1">
      <alignment horizontal="right"/>
    </xf>
    <xf numFmtId="0" fontId="17" fillId="0" borderId="39" xfId="0" applyFont="1" applyBorder="1" applyAlignment="1">
      <alignment horizontal="left" vertical="center"/>
    </xf>
    <xf numFmtId="0" fontId="17" fillId="0" borderId="22" xfId="0" applyFont="1" applyBorder="1"/>
    <xf numFmtId="187" fontId="17" fillId="0" borderId="18" xfId="1" applyFont="1" applyFill="1" applyBorder="1" applyAlignment="1">
      <alignment horizontal="right"/>
    </xf>
    <xf numFmtId="187" fontId="17" fillId="0" borderId="18" xfId="1" applyFont="1" applyFill="1" applyBorder="1" applyAlignment="1">
      <alignment horizontal="center"/>
    </xf>
    <xf numFmtId="0" fontId="17" fillId="0" borderId="27" xfId="1" applyNumberFormat="1" applyFont="1" applyFill="1" applyBorder="1" applyAlignment="1">
      <alignment horizontal="right"/>
    </xf>
    <xf numFmtId="0" fontId="17" fillId="0" borderId="7" xfId="0" applyFont="1" applyBorder="1" applyAlignment="1">
      <alignment horizontal="center" vertical="top"/>
    </xf>
    <xf numFmtId="0" fontId="17" fillId="0" borderId="15" xfId="0" applyFont="1" applyBorder="1"/>
    <xf numFmtId="0" fontId="17" fillId="0" borderId="37" xfId="0" applyFont="1" applyBorder="1"/>
    <xf numFmtId="187" fontId="17" fillId="0" borderId="37" xfId="1" applyFont="1" applyFill="1" applyBorder="1" applyAlignment="1">
      <alignment horizontal="right"/>
    </xf>
    <xf numFmtId="187" fontId="17" fillId="0" borderId="37" xfId="1" applyFont="1" applyFill="1" applyBorder="1" applyAlignment="1">
      <alignment horizontal="center"/>
    </xf>
    <xf numFmtId="0" fontId="17" fillId="0" borderId="38" xfId="1" applyNumberFormat="1" applyFont="1" applyFill="1" applyBorder="1" applyAlignment="1">
      <alignment horizontal="right"/>
    </xf>
    <xf numFmtId="187" fontId="17" fillId="0" borderId="15" xfId="1" applyFont="1" applyFill="1" applyBorder="1" applyAlignment="1">
      <alignment horizontal="center"/>
    </xf>
    <xf numFmtId="0" fontId="17" fillId="0" borderId="29" xfId="1" applyNumberFormat="1" applyFont="1" applyFill="1" applyBorder="1" applyAlignment="1">
      <alignment horizontal="right"/>
    </xf>
    <xf numFmtId="0" fontId="17" fillId="0" borderId="7" xfId="0" applyFont="1" applyBorder="1"/>
    <xf numFmtId="0" fontId="17" fillId="0" borderId="15" xfId="0" applyFont="1" applyBorder="1" applyAlignment="1">
      <alignment vertical="top"/>
    </xf>
    <xf numFmtId="43" fontId="17" fillId="0" borderId="36" xfId="0" applyNumberFormat="1" applyFont="1" applyBorder="1"/>
    <xf numFmtId="187" fontId="17" fillId="0" borderId="6" xfId="1" applyFont="1" applyFill="1" applyBorder="1" applyAlignment="1">
      <alignment horizontal="right"/>
    </xf>
    <xf numFmtId="0" fontId="17" fillId="0" borderId="26" xfId="0" applyFont="1" applyBorder="1" applyAlignment="1">
      <alignment vertical="top"/>
    </xf>
    <xf numFmtId="187" fontId="17" fillId="0" borderId="20" xfId="1" applyFont="1" applyFill="1" applyBorder="1" applyAlignment="1">
      <alignment horizontal="right"/>
    </xf>
    <xf numFmtId="187" fontId="17" fillId="0" borderId="20" xfId="1" applyFont="1" applyFill="1" applyBorder="1" applyAlignment="1">
      <alignment horizontal="center"/>
    </xf>
    <xf numFmtId="187" fontId="17" fillId="0" borderId="21" xfId="1" applyFont="1" applyFill="1" applyBorder="1" applyAlignment="1">
      <alignment horizontal="right"/>
    </xf>
    <xf numFmtId="0" fontId="17" fillId="0" borderId="21" xfId="1" applyNumberFormat="1" applyFont="1" applyFill="1" applyBorder="1" applyAlignment="1">
      <alignment horizontal="right"/>
    </xf>
    <xf numFmtId="189" fontId="17" fillId="0" borderId="32" xfId="1" applyNumberFormat="1" applyFont="1" applyFill="1" applyBorder="1" applyAlignment="1">
      <alignment horizontal="center"/>
    </xf>
    <xf numFmtId="49" fontId="20" fillId="0" borderId="14" xfId="0" applyNumberFormat="1" applyFont="1" applyBorder="1" applyAlignment="1">
      <alignment vertical="top"/>
    </xf>
    <xf numFmtId="0" fontId="17" fillId="0" borderId="30" xfId="0" applyFont="1" applyBorder="1" applyAlignment="1">
      <alignment horizontal="left" vertical="center"/>
    </xf>
    <xf numFmtId="49" fontId="20" fillId="0" borderId="17" xfId="0" applyNumberFormat="1" applyFont="1" applyBorder="1" applyAlignment="1">
      <alignment vertical="top"/>
    </xf>
    <xf numFmtId="49" fontId="17" fillId="0" borderId="17" xfId="0" applyNumberFormat="1" applyFont="1" applyBorder="1" applyAlignment="1">
      <alignment vertical="top"/>
    </xf>
    <xf numFmtId="49" fontId="17" fillId="0" borderId="18" xfId="0" applyNumberFormat="1" applyFont="1" applyBorder="1" applyAlignment="1">
      <alignment vertical="top"/>
    </xf>
    <xf numFmtId="187" fontId="17" fillId="0" borderId="19" xfId="1" quotePrefix="1" applyFont="1" applyFill="1" applyBorder="1" applyAlignment="1">
      <alignment horizontal="center"/>
    </xf>
    <xf numFmtId="189" fontId="16" fillId="0" borderId="31" xfId="1" applyNumberFormat="1" applyFont="1" applyFill="1" applyBorder="1" applyAlignment="1">
      <alignment horizontal="center"/>
    </xf>
    <xf numFmtId="49" fontId="16" fillId="0" borderId="19" xfId="0" applyNumberFormat="1" applyFont="1" applyBorder="1" applyAlignment="1">
      <alignment horizontal="left"/>
    </xf>
    <xf numFmtId="49" fontId="17" fillId="0" borderId="14" xfId="1" applyNumberFormat="1" applyFont="1" applyFill="1" applyBorder="1" applyAlignment="1">
      <alignment horizontal="center"/>
    </xf>
    <xf numFmtId="0" fontId="16" fillId="0" borderId="19" xfId="0" applyFont="1" applyBorder="1" applyAlignment="1">
      <alignment vertical="top"/>
    </xf>
    <xf numFmtId="187" fontId="17" fillId="0" borderId="17" xfId="1" applyFont="1" applyFill="1" applyBorder="1" applyAlignment="1"/>
    <xf numFmtId="187" fontId="17" fillId="0" borderId="17" xfId="1" applyFont="1" applyFill="1" applyBorder="1" applyAlignment="1">
      <alignment horizontal="left"/>
    </xf>
    <xf numFmtId="49" fontId="17" fillId="0" borderId="17" xfId="0" applyNumberFormat="1" applyFont="1" applyBorder="1" applyAlignment="1">
      <alignment horizontal="left" vertical="top"/>
    </xf>
    <xf numFmtId="49" fontId="17" fillId="0" borderId="17" xfId="0" quotePrefix="1" applyNumberFormat="1" applyFont="1" applyBorder="1" applyAlignment="1">
      <alignment horizontal="left" vertical="top"/>
    </xf>
    <xf numFmtId="49" fontId="17" fillId="0" borderId="14" xfId="0" applyNumberFormat="1" applyFont="1" applyBorder="1" applyAlignment="1">
      <alignment horizontal="left" vertical="top"/>
    </xf>
    <xf numFmtId="0" fontId="17" fillId="0" borderId="11" xfId="0" applyFont="1" applyBorder="1" applyAlignment="1">
      <alignment horizontal="center" vertical="top"/>
    </xf>
    <xf numFmtId="0" fontId="16" fillId="0" borderId="11" xfId="0" applyFont="1" applyBorder="1" applyAlignment="1">
      <alignment vertical="top"/>
    </xf>
    <xf numFmtId="187" fontId="17" fillId="0" borderId="11" xfId="1" applyFont="1" applyFill="1" applyBorder="1" applyAlignment="1">
      <alignment horizontal="right"/>
    </xf>
    <xf numFmtId="187" fontId="17" fillId="0" borderId="11" xfId="1" applyFont="1" applyFill="1" applyBorder="1" applyAlignment="1">
      <alignment horizontal="center"/>
    </xf>
    <xf numFmtId="187" fontId="16" fillId="0" borderId="11" xfId="1" applyFont="1" applyFill="1" applyBorder="1" applyAlignment="1">
      <alignment horizontal="right"/>
    </xf>
    <xf numFmtId="189" fontId="17" fillId="0" borderId="34" xfId="1" applyNumberFormat="1" applyFont="1" applyFill="1" applyBorder="1" applyAlignment="1">
      <alignment horizontal="center"/>
    </xf>
    <xf numFmtId="187" fontId="17" fillId="0" borderId="12" xfId="1" applyFont="1" applyFill="1" applyBorder="1" applyAlignment="1">
      <alignment vertical="top"/>
    </xf>
    <xf numFmtId="0" fontId="17" fillId="0" borderId="0" xfId="0" applyFont="1" applyAlignment="1">
      <alignment horizontal="center" vertical="top"/>
    </xf>
    <xf numFmtId="187" fontId="17" fillId="0" borderId="0" xfId="1" applyFont="1" applyFill="1" applyAlignment="1">
      <alignment horizontal="right"/>
    </xf>
    <xf numFmtId="187" fontId="17" fillId="0" borderId="0" xfId="1" applyFont="1" applyFill="1" applyAlignment="1">
      <alignment horizontal="center"/>
    </xf>
    <xf numFmtId="0" fontId="17" fillId="0" borderId="0" xfId="1" applyNumberFormat="1" applyFont="1" applyFill="1" applyAlignment="1">
      <alignment horizontal="right"/>
    </xf>
    <xf numFmtId="189" fontId="17" fillId="0" borderId="0" xfId="1" applyNumberFormat="1" applyFont="1" applyFill="1" applyAlignment="1">
      <alignment horizontal="center"/>
    </xf>
    <xf numFmtId="187" fontId="14" fillId="3" borderId="6" xfId="1" applyFont="1" applyFill="1" applyBorder="1" applyAlignment="1">
      <alignment horizontal="right"/>
    </xf>
    <xf numFmtId="188" fontId="14" fillId="3" borderId="6" xfId="1" applyNumberFormat="1" applyFont="1" applyFill="1" applyBorder="1" applyAlignment="1">
      <alignment horizontal="right"/>
    </xf>
    <xf numFmtId="188" fontId="14" fillId="3" borderId="5" xfId="1" applyNumberFormat="1" applyFont="1" applyFill="1" applyBorder="1" applyAlignment="1">
      <alignment horizontal="right"/>
    </xf>
    <xf numFmtId="0" fontId="17" fillId="0" borderId="5" xfId="0" applyFont="1" applyBorder="1"/>
    <xf numFmtId="187" fontId="17" fillId="0" borderId="16" xfId="1" quotePrefix="1" applyFont="1" applyFill="1" applyBorder="1" applyAlignment="1">
      <alignment horizontal="center"/>
    </xf>
    <xf numFmtId="49" fontId="14" fillId="0" borderId="33" xfId="1" applyNumberFormat="1" applyFont="1" applyFill="1" applyBorder="1" applyAlignment="1">
      <alignment horizontal="center"/>
    </xf>
    <xf numFmtId="0" fontId="17" fillId="0" borderId="27" xfId="0" applyFont="1" applyBorder="1" applyAlignment="1">
      <alignment vertical="top"/>
    </xf>
    <xf numFmtId="187" fontId="27" fillId="0" borderId="25" xfId="1" applyFont="1" applyFill="1" applyBorder="1" applyAlignment="1">
      <alignment horizontal="left"/>
    </xf>
    <xf numFmtId="189" fontId="17" fillId="0" borderId="32" xfId="1" quotePrefix="1" applyNumberFormat="1" applyFont="1" applyFill="1" applyBorder="1" applyAlignment="1">
      <alignment horizontal="center"/>
    </xf>
    <xf numFmtId="49" fontId="29" fillId="0" borderId="31" xfId="1" applyNumberFormat="1" applyFont="1" applyFill="1" applyBorder="1" applyAlignment="1">
      <alignment horizontal="center"/>
    </xf>
    <xf numFmtId="0" fontId="29" fillId="0" borderId="19" xfId="0" applyFont="1" applyBorder="1" applyAlignment="1">
      <alignment vertical="top"/>
    </xf>
    <xf numFmtId="189" fontId="29" fillId="0" borderId="31" xfId="1" applyNumberFormat="1" applyFont="1" applyFill="1" applyBorder="1" applyAlignment="1">
      <alignment horizontal="center"/>
    </xf>
    <xf numFmtId="189" fontId="29" fillId="0" borderId="33" xfId="1" quotePrefix="1" applyNumberFormat="1" applyFont="1" applyFill="1" applyBorder="1" applyAlignment="1">
      <alignment horizontal="center"/>
    </xf>
    <xf numFmtId="0" fontId="29" fillId="0" borderId="39" xfId="0" applyFont="1" applyBorder="1" applyAlignment="1">
      <alignment vertical="top" wrapText="1"/>
    </xf>
    <xf numFmtId="49" fontId="30" fillId="0" borderId="35" xfId="0" applyNumberFormat="1" applyFont="1" applyBorder="1" applyAlignment="1">
      <alignment horizontal="left" vertical="center"/>
    </xf>
    <xf numFmtId="189" fontId="29" fillId="0" borderId="31" xfId="1" quotePrefix="1" applyNumberFormat="1" applyFont="1" applyFill="1" applyBorder="1" applyAlignment="1">
      <alignment horizontal="center"/>
    </xf>
    <xf numFmtId="49" fontId="31" fillId="0" borderId="19" xfId="0" applyNumberFormat="1" applyFont="1" applyBorder="1" applyAlignment="1">
      <alignment vertical="top"/>
    </xf>
    <xf numFmtId="0" fontId="30" fillId="0" borderId="35" xfId="0" applyFont="1" applyBorder="1" applyAlignment="1">
      <alignment horizontal="left" vertical="center"/>
    </xf>
    <xf numFmtId="0" fontId="17" fillId="0" borderId="0" xfId="0" applyFont="1"/>
    <xf numFmtId="49" fontId="14" fillId="0" borderId="14" xfId="0" applyNumberFormat="1" applyFont="1" applyBorder="1"/>
    <xf numFmtId="0" fontId="14" fillId="0" borderId="36" xfId="7" applyFont="1" applyBorder="1"/>
    <xf numFmtId="187" fontId="14" fillId="0" borderId="36" xfId="1" applyFont="1" applyFill="1" applyBorder="1" applyAlignment="1">
      <alignment horizontal="center"/>
    </xf>
    <xf numFmtId="187" fontId="14" fillId="0" borderId="26" xfId="1" applyFont="1" applyFill="1" applyBorder="1" applyAlignment="1">
      <alignment horizontal="right"/>
    </xf>
    <xf numFmtId="187" fontId="14" fillId="0" borderId="37" xfId="1" quotePrefix="1" applyFont="1" applyFill="1" applyBorder="1" applyAlignment="1">
      <alignment horizontal="right"/>
    </xf>
    <xf numFmtId="0" fontId="14" fillId="0" borderId="38" xfId="0" applyFont="1" applyBorder="1" applyAlignment="1">
      <alignment vertical="top"/>
    </xf>
    <xf numFmtId="49" fontId="14" fillId="0" borderId="36" xfId="0" applyNumberFormat="1" applyFont="1" applyBorder="1"/>
    <xf numFmtId="0" fontId="14" fillId="0" borderId="26" xfId="0" applyFont="1" applyBorder="1" applyAlignment="1">
      <alignment vertical="top"/>
    </xf>
    <xf numFmtId="0" fontId="24" fillId="0" borderId="14" xfId="0" applyFont="1" applyBorder="1"/>
    <xf numFmtId="49" fontId="14" fillId="0" borderId="11" xfId="0" applyNumberFormat="1" applyFont="1" applyBorder="1"/>
    <xf numFmtId="187" fontId="14" fillId="0" borderId="11" xfId="1" quotePrefix="1" applyFont="1" applyFill="1" applyBorder="1" applyAlignment="1">
      <alignment horizontal="center"/>
    </xf>
    <xf numFmtId="187" fontId="14" fillId="0" borderId="13" xfId="1" quotePrefix="1" applyFont="1" applyFill="1" applyBorder="1" applyAlignment="1">
      <alignment horizontal="right"/>
    </xf>
    <xf numFmtId="0" fontId="14" fillId="0" borderId="42" xfId="0" applyFont="1" applyBorder="1" applyAlignment="1">
      <alignment vertical="top"/>
    </xf>
    <xf numFmtId="0" fontId="14" fillId="0" borderId="8" xfId="0" applyFont="1" applyBorder="1" applyAlignment="1">
      <alignment horizontal="center" vertical="top"/>
    </xf>
    <xf numFmtId="187" fontId="14" fillId="0" borderId="8" xfId="1" quotePrefix="1" applyFont="1" applyFill="1" applyBorder="1" applyAlignment="1">
      <alignment horizontal="center"/>
    </xf>
    <xf numFmtId="187" fontId="14" fillId="0" borderId="10" xfId="1" quotePrefix="1" applyFont="1" applyFill="1" applyBorder="1" applyAlignment="1">
      <alignment horizontal="right"/>
    </xf>
    <xf numFmtId="0" fontId="14" fillId="0" borderId="9" xfId="0" applyFont="1" applyBorder="1" applyAlignment="1">
      <alignment vertical="top"/>
    </xf>
    <xf numFmtId="0" fontId="14" fillId="0" borderId="8" xfId="0" applyFont="1" applyBorder="1" applyAlignment="1">
      <alignment vertical="top"/>
    </xf>
    <xf numFmtId="49" fontId="24" fillId="0" borderId="14" xfId="0" applyNumberFormat="1" applyFont="1" applyBorder="1"/>
    <xf numFmtId="0" fontId="4" fillId="0" borderId="11" xfId="0" applyFont="1" applyBorder="1" applyAlignment="1">
      <alignment horizontal="center" vertical="center"/>
    </xf>
    <xf numFmtId="49" fontId="4" fillId="0" borderId="11" xfId="1" applyNumberFormat="1" applyFont="1" applyFill="1" applyBorder="1" applyAlignment="1">
      <alignment horizontal="center" vertical="center"/>
    </xf>
    <xf numFmtId="187" fontId="4" fillId="0" borderId="11" xfId="1" applyFont="1" applyFill="1" applyBorder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center" vertical="center"/>
    </xf>
    <xf numFmtId="49" fontId="4" fillId="0" borderId="12" xfId="1" applyNumberFormat="1" applyFont="1" applyFill="1" applyBorder="1" applyAlignment="1">
      <alignment horizontal="center" vertical="center"/>
    </xf>
    <xf numFmtId="49" fontId="4" fillId="2" borderId="12" xfId="1" applyNumberFormat="1" applyFont="1" applyFill="1" applyBorder="1" applyAlignment="1">
      <alignment horizontal="center" vertical="center"/>
    </xf>
    <xf numFmtId="187" fontId="4" fillId="2" borderId="12" xfId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14" xfId="1" applyNumberFormat="1" applyFont="1" applyFill="1" applyBorder="1" applyAlignment="1">
      <alignment horizontal="center" vertical="center"/>
    </xf>
    <xf numFmtId="187" fontId="4" fillId="0" borderId="14" xfId="1" applyFont="1" applyFill="1" applyBorder="1" applyAlignment="1">
      <alignment horizontal="center" vertical="center" wrapText="1"/>
    </xf>
    <xf numFmtId="49" fontId="4" fillId="2" borderId="14" xfId="1" applyNumberFormat="1" applyFont="1" applyFill="1" applyBorder="1" applyAlignment="1">
      <alignment horizontal="center" vertical="center"/>
    </xf>
    <xf numFmtId="49" fontId="4" fillId="0" borderId="16" xfId="1" applyNumberFormat="1" applyFont="1" applyFill="1" applyBorder="1" applyAlignment="1">
      <alignment horizontal="center" vertical="center"/>
    </xf>
    <xf numFmtId="49" fontId="4" fillId="2" borderId="16" xfId="1" applyNumberFormat="1" applyFont="1" applyFill="1" applyBorder="1" applyAlignment="1">
      <alignment horizontal="center" vertical="center"/>
    </xf>
    <xf numFmtId="187" fontId="4" fillId="2" borderId="16" xfId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187" fontId="4" fillId="0" borderId="14" xfId="1" applyFont="1" applyFill="1" applyBorder="1" applyAlignment="1">
      <alignment horizontal="center" vertical="center"/>
    </xf>
    <xf numFmtId="187" fontId="5" fillId="0" borderId="14" xfId="1" applyFont="1" applyFill="1" applyBorder="1" applyAlignment="1">
      <alignment horizontal="center" vertical="center"/>
    </xf>
    <xf numFmtId="187" fontId="5" fillId="0" borderId="14" xfId="1" applyFont="1" applyFill="1" applyBorder="1" applyAlignment="1">
      <alignment horizontal="center" vertical="center" wrapText="1"/>
    </xf>
    <xf numFmtId="187" fontId="5" fillId="2" borderId="14" xfId="1" applyFont="1" applyFill="1" applyBorder="1" applyAlignment="1">
      <alignment horizontal="center" vertical="center"/>
    </xf>
    <xf numFmtId="187" fontId="5" fillId="0" borderId="16" xfId="1" applyFont="1" applyFill="1" applyBorder="1" applyAlignment="1">
      <alignment horizontal="center" vertical="center"/>
    </xf>
    <xf numFmtId="187" fontId="5" fillId="2" borderId="16" xfId="1" applyFont="1" applyFill="1" applyBorder="1" applyAlignment="1">
      <alignment horizontal="center" vertical="center"/>
    </xf>
    <xf numFmtId="187" fontId="5" fillId="0" borderId="14" xfId="1" applyFont="1" applyBorder="1" applyAlignment="1">
      <alignment horizontal="center" vertical="center"/>
    </xf>
    <xf numFmtId="187" fontId="4" fillId="0" borderId="8" xfId="1" applyFont="1" applyFill="1" applyBorder="1" applyAlignment="1">
      <alignment horizontal="center" vertical="center"/>
    </xf>
    <xf numFmtId="187" fontId="4" fillId="0" borderId="11" xfId="1" applyFont="1" applyFill="1" applyBorder="1" applyAlignment="1">
      <alignment horizontal="center" vertical="center"/>
    </xf>
    <xf numFmtId="187" fontId="5" fillId="0" borderId="14" xfId="1" quotePrefix="1" applyFont="1" applyFill="1" applyBorder="1" applyAlignment="1">
      <alignment horizontal="center" vertical="center" wrapText="1"/>
    </xf>
    <xf numFmtId="187" fontId="5" fillId="0" borderId="17" xfId="1" applyFont="1" applyFill="1" applyBorder="1" applyAlignment="1">
      <alignment horizontal="center" vertical="center"/>
    </xf>
    <xf numFmtId="187" fontId="5" fillId="0" borderId="17" xfId="1" applyFont="1" applyFill="1" applyBorder="1" applyAlignment="1">
      <alignment horizontal="center" vertical="center" wrapText="1"/>
    </xf>
    <xf numFmtId="187" fontId="5" fillId="2" borderId="17" xfId="1" applyFont="1" applyFill="1" applyBorder="1" applyAlignment="1">
      <alignment horizontal="center" vertical="center"/>
    </xf>
    <xf numFmtId="187" fontId="5" fillId="0" borderId="19" xfId="1" applyFont="1" applyFill="1" applyBorder="1" applyAlignment="1">
      <alignment horizontal="center" vertical="center"/>
    </xf>
    <xf numFmtId="187" fontId="5" fillId="2" borderId="19" xfId="1" applyFont="1" applyFill="1" applyBorder="1" applyAlignment="1">
      <alignment horizontal="center" vertical="center"/>
    </xf>
    <xf numFmtId="187" fontId="14" fillId="0" borderId="18" xfId="1" quotePrefix="1" applyFont="1" applyFill="1" applyBorder="1" applyAlignment="1">
      <alignment horizontal="right"/>
    </xf>
    <xf numFmtId="187" fontId="5" fillId="0" borderId="17" xfId="1" applyFont="1" applyBorder="1" applyAlignment="1">
      <alignment horizontal="center" vertical="center"/>
    </xf>
    <xf numFmtId="187" fontId="5" fillId="0" borderId="18" xfId="1" quotePrefix="1" applyFont="1" applyFill="1" applyBorder="1" applyAlignment="1">
      <alignment horizontal="right"/>
    </xf>
    <xf numFmtId="187" fontId="5" fillId="2" borderId="5" xfId="1" applyFont="1" applyFill="1" applyBorder="1" applyAlignment="1">
      <alignment horizontal="right"/>
    </xf>
    <xf numFmtId="187" fontId="5" fillId="2" borderId="6" xfId="1" applyFont="1" applyFill="1" applyBorder="1" applyAlignment="1">
      <alignment horizontal="right"/>
    </xf>
    <xf numFmtId="187" fontId="5" fillId="0" borderId="7" xfId="1" applyFont="1" applyFill="1" applyBorder="1" applyAlignment="1">
      <alignment horizontal="right"/>
    </xf>
    <xf numFmtId="0" fontId="5" fillId="0" borderId="6" xfId="0" applyFont="1" applyBorder="1" applyAlignment="1">
      <alignment vertical="top"/>
    </xf>
    <xf numFmtId="187" fontId="5" fillId="0" borderId="23" xfId="1" quotePrefix="1" applyFont="1" applyFill="1" applyBorder="1" applyAlignment="1">
      <alignment horizontal="right"/>
    </xf>
    <xf numFmtId="0" fontId="14" fillId="0" borderId="7" xfId="0" applyFont="1" applyBorder="1" applyAlignment="1">
      <alignment horizontal="left"/>
    </xf>
    <xf numFmtId="187" fontId="14" fillId="0" borderId="37" xfId="1" applyFont="1" applyFill="1" applyBorder="1" applyAlignment="1">
      <alignment horizontal="right"/>
    </xf>
    <xf numFmtId="187" fontId="14" fillId="0" borderId="7" xfId="1" quotePrefix="1" applyFont="1" applyFill="1" applyBorder="1" applyAlignment="1">
      <alignment horizontal="right"/>
    </xf>
    <xf numFmtId="187" fontId="29" fillId="0" borderId="19" xfId="1" applyFont="1" applyFill="1" applyBorder="1" applyAlignment="1">
      <alignment horizontal="center"/>
    </xf>
    <xf numFmtId="187" fontId="29" fillId="0" borderId="14" xfId="1" applyFont="1" applyFill="1" applyBorder="1" applyAlignment="1">
      <alignment horizontal="center"/>
    </xf>
    <xf numFmtId="49" fontId="17" fillId="0" borderId="22" xfId="0" applyNumberFormat="1" applyFont="1" applyBorder="1" applyAlignment="1">
      <alignment vertical="top"/>
    </xf>
    <xf numFmtId="0" fontId="22" fillId="0" borderId="4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3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top"/>
    </xf>
    <xf numFmtId="0" fontId="22" fillId="0" borderId="1" xfId="0" applyFont="1" applyBorder="1" applyAlignment="1">
      <alignment horizontal="right" vertical="top"/>
    </xf>
    <xf numFmtId="0" fontId="22" fillId="0" borderId="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187" fontId="22" fillId="0" borderId="2" xfId="1" applyFont="1" applyFill="1" applyBorder="1" applyAlignment="1">
      <alignment horizontal="center" vertical="center" wrapText="1"/>
    </xf>
    <xf numFmtId="187" fontId="22" fillId="0" borderId="5" xfId="1" applyFont="1" applyFill="1" applyBorder="1" applyAlignment="1">
      <alignment horizontal="center" vertical="center" wrapText="1"/>
    </xf>
    <xf numFmtId="187" fontId="22" fillId="0" borderId="2" xfId="1" applyFont="1" applyFill="1" applyBorder="1" applyAlignment="1">
      <alignment horizontal="center" vertical="center"/>
    </xf>
    <xf numFmtId="187" fontId="22" fillId="0" borderId="5" xfId="1" applyFont="1" applyFill="1" applyBorder="1" applyAlignment="1">
      <alignment horizontal="center" vertical="center"/>
    </xf>
    <xf numFmtId="187" fontId="22" fillId="0" borderId="25" xfId="1" applyFont="1" applyFill="1" applyBorder="1" applyAlignment="1">
      <alignment horizontal="center" vertical="center"/>
    </xf>
    <xf numFmtId="187" fontId="22" fillId="0" borderId="28" xfId="1" applyFont="1" applyFill="1" applyBorder="1" applyAlignment="1">
      <alignment horizontal="center" vertical="center"/>
    </xf>
    <xf numFmtId="187" fontId="22" fillId="0" borderId="24" xfId="1" applyFont="1" applyFill="1" applyBorder="1" applyAlignment="1">
      <alignment horizontal="center" vertical="center"/>
    </xf>
    <xf numFmtId="187" fontId="27" fillId="0" borderId="25" xfId="1" applyFont="1" applyFill="1" applyBorder="1" applyAlignment="1">
      <alignment horizontal="center" vertical="center"/>
    </xf>
    <xf numFmtId="187" fontId="27" fillId="0" borderId="28" xfId="1" applyFont="1" applyFill="1" applyBorder="1" applyAlignment="1">
      <alignment horizontal="center" vertical="center"/>
    </xf>
    <xf numFmtId="187" fontId="27" fillId="0" borderId="24" xfId="1" applyFont="1" applyFill="1" applyBorder="1" applyAlignment="1">
      <alignment horizontal="center" vertical="center"/>
    </xf>
    <xf numFmtId="0" fontId="27" fillId="0" borderId="4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3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right" vertical="top"/>
    </xf>
    <xf numFmtId="0" fontId="27" fillId="0" borderId="23" xfId="0" applyFont="1" applyBorder="1" applyAlignment="1">
      <alignment horizontal="center" vertical="center"/>
    </xf>
    <xf numFmtId="187" fontId="27" fillId="0" borderId="2" xfId="1" applyFont="1" applyFill="1" applyBorder="1" applyAlignment="1">
      <alignment horizontal="center" vertical="center" wrapText="1"/>
    </xf>
    <xf numFmtId="187" fontId="27" fillId="0" borderId="5" xfId="1" applyFont="1" applyFill="1" applyBorder="1" applyAlignment="1">
      <alignment horizontal="center" vertical="center" wrapText="1"/>
    </xf>
    <xf numFmtId="187" fontId="27" fillId="0" borderId="2" xfId="1" applyFont="1" applyFill="1" applyBorder="1" applyAlignment="1">
      <alignment horizontal="center" vertical="center"/>
    </xf>
    <xf numFmtId="187" fontId="27" fillId="0" borderId="5" xfId="1" applyFont="1" applyFill="1" applyBorder="1" applyAlignment="1">
      <alignment horizontal="center" vertical="center"/>
    </xf>
    <xf numFmtId="187" fontId="27" fillId="0" borderId="23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87" fontId="4" fillId="0" borderId="2" xfId="1" applyFont="1" applyFill="1" applyBorder="1" applyAlignment="1">
      <alignment horizontal="center" vertical="center" wrapText="1"/>
    </xf>
    <xf numFmtId="187" fontId="4" fillId="0" borderId="5" xfId="1" applyFont="1" applyFill="1" applyBorder="1" applyAlignment="1">
      <alignment horizontal="center" vertical="center" wrapText="1"/>
    </xf>
    <xf numFmtId="187" fontId="4" fillId="0" borderId="2" xfId="1" applyFont="1" applyFill="1" applyBorder="1" applyAlignment="1">
      <alignment horizontal="center" vertical="center"/>
    </xf>
    <xf numFmtId="187" fontId="4" fillId="0" borderId="5" xfId="1" applyFont="1" applyFill="1" applyBorder="1" applyAlignment="1">
      <alignment horizontal="center" vertical="center"/>
    </xf>
    <xf numFmtId="187" fontId="4" fillId="0" borderId="8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187" fontId="4" fillId="0" borderId="25" xfId="1" applyFont="1" applyFill="1" applyBorder="1" applyAlignment="1">
      <alignment horizontal="center" vertical="center"/>
    </xf>
    <xf numFmtId="187" fontId="4" fillId="0" borderId="28" xfId="1" applyFont="1" applyFill="1" applyBorder="1" applyAlignment="1">
      <alignment horizontal="center" vertical="center"/>
    </xf>
    <xf numFmtId="187" fontId="4" fillId="0" borderId="24" xfId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87" fontId="16" fillId="0" borderId="23" xfId="1" applyFont="1" applyFill="1" applyBorder="1" applyAlignment="1">
      <alignment horizontal="center" vertical="center"/>
    </xf>
    <xf numFmtId="189" fontId="16" fillId="0" borderId="23" xfId="0" applyNumberFormat="1" applyFont="1" applyBorder="1" applyAlignment="1">
      <alignment horizontal="center"/>
    </xf>
    <xf numFmtId="0" fontId="16" fillId="0" borderId="23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6" xfId="0" applyFont="1" applyBorder="1" applyAlignment="1">
      <alignment horizontal="center" vertical="top"/>
    </xf>
    <xf numFmtId="0" fontId="16" fillId="0" borderId="1" xfId="0" applyFont="1" applyBorder="1" applyAlignment="1">
      <alignment horizontal="right" vertical="top"/>
    </xf>
    <xf numFmtId="0" fontId="16" fillId="0" borderId="9" xfId="0" applyFont="1" applyBorder="1" applyAlignment="1">
      <alignment horizontal="right" vertical="top"/>
    </xf>
    <xf numFmtId="187" fontId="16" fillId="0" borderId="23" xfId="1" applyFont="1" applyFill="1" applyBorder="1" applyAlignment="1">
      <alignment horizontal="center" vertical="center" wrapText="1"/>
    </xf>
    <xf numFmtId="0" fontId="16" fillId="0" borderId="2" xfId="1" applyNumberFormat="1" applyFont="1" applyFill="1" applyBorder="1" applyAlignment="1">
      <alignment horizontal="center" vertical="center"/>
    </xf>
    <xf numFmtId="0" fontId="16" fillId="0" borderId="5" xfId="1" applyNumberFormat="1" applyFont="1" applyFill="1" applyBorder="1" applyAlignment="1">
      <alignment horizontal="center" vertical="center"/>
    </xf>
    <xf numFmtId="0" fontId="16" fillId="0" borderId="8" xfId="1" applyNumberFormat="1" applyFont="1" applyFill="1" applyBorder="1" applyAlignment="1">
      <alignment horizontal="center" vertical="center"/>
    </xf>
  </cellXfs>
  <cellStyles count="16">
    <cellStyle name="เครื่องหมายจุลภาค 6" xfId="4" xr:uid="{00000000-0005-0000-0000-000002000000}"/>
    <cellStyle name="จุลภาค" xfId="1" builtinId="3"/>
    <cellStyle name="จุลภาค 2" xfId="5" xr:uid="{00000000-0005-0000-0000-000003000000}"/>
    <cellStyle name="จุลภาค 3" xfId="6" xr:uid="{00000000-0005-0000-0000-000004000000}"/>
    <cellStyle name="ปกติ" xfId="0" builtinId="0"/>
    <cellStyle name="ปกติ 2" xfId="7" xr:uid="{00000000-0005-0000-0000-000005000000}"/>
    <cellStyle name="ปกติ 2 2" xfId="8" xr:uid="{00000000-0005-0000-0000-000006000000}"/>
    <cellStyle name="ปกติ 2 2 2" xfId="11" xr:uid="{00000000-0005-0000-0000-000007000000}"/>
    <cellStyle name="ปกติ 2 2 3" xfId="13" xr:uid="{00000000-0005-0000-0000-000008000000}"/>
    <cellStyle name="ปกติ 2 3" xfId="15" xr:uid="{6547E952-9289-4DB2-936A-46938EDA45A1}"/>
    <cellStyle name="ปกติ 3" xfId="9" xr:uid="{00000000-0005-0000-0000-000009000000}"/>
    <cellStyle name="ปกติ 4" xfId="3" xr:uid="{00000000-0005-0000-0000-00000A000000}"/>
    <cellStyle name="ปกติ 6" xfId="10" xr:uid="{00000000-0005-0000-0000-00000B000000}"/>
    <cellStyle name="ปกติ 6 2" xfId="12" xr:uid="{00000000-0005-0000-0000-00000C000000}"/>
    <cellStyle name="ปกติ 6 3" xfId="14" xr:uid="{00000000-0005-0000-0000-00000D000000}"/>
    <cellStyle name="ปกติ 8" xfId="2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571501</xdr:colOff>
      <xdr:row>220</xdr:row>
      <xdr:rowOff>214314</xdr:rowOff>
    </xdr:from>
    <xdr:to>
      <xdr:col>3</xdr:col>
      <xdr:colOff>130969</xdr:colOff>
      <xdr:row>221</xdr:row>
      <xdr:rowOff>250031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93E7C070-FB8F-D756-08A7-8DADB070A189}"/>
            </a:ext>
          </a:extLst>
        </xdr:cNvPr>
        <xdr:cNvSpPr txBox="1"/>
      </xdr:nvSpPr>
      <xdr:spPr>
        <a:xfrm>
          <a:off x="7000876" y="54733033"/>
          <a:ext cx="857249" cy="2976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500,000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82FDB-5405-4915-8C11-731277418C99}">
  <sheetPr>
    <tabColor theme="4" tint="0.59999389629810485"/>
  </sheetPr>
  <dimension ref="A1:O147"/>
  <sheetViews>
    <sheetView view="pageBreakPreview" zoomScale="90" zoomScaleNormal="90" zoomScaleSheetLayoutView="90" workbookViewId="0">
      <selection activeCell="M144" sqref="M144"/>
    </sheetView>
  </sheetViews>
  <sheetFormatPr defaultColWidth="6.875" defaultRowHeight="19.5" x14ac:dyDescent="0.3"/>
  <cols>
    <col min="1" max="1" width="4" style="77" customWidth="1"/>
    <col min="2" max="2" width="34" style="54" customWidth="1"/>
    <col min="3" max="3" width="12.125" style="76" customWidth="1"/>
    <col min="4" max="4" width="9.75" style="76" customWidth="1"/>
    <col min="5" max="5" width="13.375" style="76" customWidth="1"/>
    <col min="6" max="6" width="10.25" style="76" customWidth="1"/>
    <col min="7" max="7" width="11.5" style="76" customWidth="1"/>
    <col min="8" max="8" width="13.125" style="76" customWidth="1"/>
    <col min="9" max="9" width="12.875" style="76" customWidth="1"/>
    <col min="10" max="10" width="8.5" style="76" customWidth="1"/>
    <col min="11" max="11" width="13.5" style="76" bestFit="1" customWidth="1"/>
    <col min="12" max="12" width="20.25" style="76" customWidth="1"/>
    <col min="13" max="13" width="14" style="76" customWidth="1"/>
    <col min="14" max="14" width="3.75" style="76" customWidth="1"/>
    <col min="15" max="15" width="25.375" style="54" customWidth="1"/>
    <col min="16" max="258" width="6.875" style="54"/>
    <col min="259" max="259" width="7.75" style="54" customWidth="1"/>
    <col min="260" max="260" width="33.125" style="54" bestFit="1" customWidth="1"/>
    <col min="261" max="261" width="14.125" style="54" customWidth="1"/>
    <col min="262" max="262" width="12" style="54" bestFit="1" customWidth="1"/>
    <col min="263" max="263" width="12.75" style="54" customWidth="1"/>
    <col min="264" max="264" width="17.375" style="54" bestFit="1" customWidth="1"/>
    <col min="265" max="265" width="12.25" style="54" customWidth="1"/>
    <col min="266" max="266" width="20.125" style="54" bestFit="1" customWidth="1"/>
    <col min="267" max="267" width="20.125" style="54" customWidth="1"/>
    <col min="268" max="268" width="19.375" style="54" bestFit="1" customWidth="1"/>
    <col min="269" max="269" width="8.625" style="54" customWidth="1"/>
    <col min="270" max="270" width="51.25" style="54" customWidth="1"/>
    <col min="271" max="271" width="13" style="54" customWidth="1"/>
    <col min="272" max="514" width="6.875" style="54"/>
    <col min="515" max="515" width="7.75" style="54" customWidth="1"/>
    <col min="516" max="516" width="33.125" style="54" bestFit="1" customWidth="1"/>
    <col min="517" max="517" width="14.125" style="54" customWidth="1"/>
    <col min="518" max="518" width="12" style="54" bestFit="1" customWidth="1"/>
    <col min="519" max="519" width="12.75" style="54" customWidth="1"/>
    <col min="520" max="520" width="17.375" style="54" bestFit="1" customWidth="1"/>
    <col min="521" max="521" width="12.25" style="54" customWidth="1"/>
    <col min="522" max="522" width="20.125" style="54" bestFit="1" customWidth="1"/>
    <col min="523" max="523" width="20.125" style="54" customWidth="1"/>
    <col min="524" max="524" width="19.375" style="54" bestFit="1" customWidth="1"/>
    <col min="525" max="525" width="8.625" style="54" customWidth="1"/>
    <col min="526" max="526" width="51.25" style="54" customWidth="1"/>
    <col min="527" max="527" width="13" style="54" customWidth="1"/>
    <col min="528" max="770" width="6.875" style="54"/>
    <col min="771" max="771" width="7.75" style="54" customWidth="1"/>
    <col min="772" max="772" width="33.125" style="54" bestFit="1" customWidth="1"/>
    <col min="773" max="773" width="14.125" style="54" customWidth="1"/>
    <col min="774" max="774" width="12" style="54" bestFit="1" customWidth="1"/>
    <col min="775" max="775" width="12.75" style="54" customWidth="1"/>
    <col min="776" max="776" width="17.375" style="54" bestFit="1" customWidth="1"/>
    <col min="777" max="777" width="12.25" style="54" customWidth="1"/>
    <col min="778" max="778" width="20.125" style="54" bestFit="1" customWidth="1"/>
    <col min="779" max="779" width="20.125" style="54" customWidth="1"/>
    <col min="780" max="780" width="19.375" style="54" bestFit="1" customWidth="1"/>
    <col min="781" max="781" width="8.625" style="54" customWidth="1"/>
    <col min="782" max="782" width="51.25" style="54" customWidth="1"/>
    <col min="783" max="783" width="13" style="54" customWidth="1"/>
    <col min="784" max="1026" width="6.875" style="54"/>
    <col min="1027" max="1027" width="7.75" style="54" customWidth="1"/>
    <col min="1028" max="1028" width="33.125" style="54" bestFit="1" customWidth="1"/>
    <col min="1029" max="1029" width="14.125" style="54" customWidth="1"/>
    <col min="1030" max="1030" width="12" style="54" bestFit="1" customWidth="1"/>
    <col min="1031" max="1031" width="12.75" style="54" customWidth="1"/>
    <col min="1032" max="1032" width="17.375" style="54" bestFit="1" customWidth="1"/>
    <col min="1033" max="1033" width="12.25" style="54" customWidth="1"/>
    <col min="1034" max="1034" width="20.125" style="54" bestFit="1" customWidth="1"/>
    <col min="1035" max="1035" width="20.125" style="54" customWidth="1"/>
    <col min="1036" max="1036" width="19.375" style="54" bestFit="1" customWidth="1"/>
    <col min="1037" max="1037" width="8.625" style="54" customWidth="1"/>
    <col min="1038" max="1038" width="51.25" style="54" customWidth="1"/>
    <col min="1039" max="1039" width="13" style="54" customWidth="1"/>
    <col min="1040" max="1282" width="6.875" style="54"/>
    <col min="1283" max="1283" width="7.75" style="54" customWidth="1"/>
    <col min="1284" max="1284" width="33.125" style="54" bestFit="1" customWidth="1"/>
    <col min="1285" max="1285" width="14.125" style="54" customWidth="1"/>
    <col min="1286" max="1286" width="12" style="54" bestFit="1" customWidth="1"/>
    <col min="1287" max="1287" width="12.75" style="54" customWidth="1"/>
    <col min="1288" max="1288" width="17.375" style="54" bestFit="1" customWidth="1"/>
    <col min="1289" max="1289" width="12.25" style="54" customWidth="1"/>
    <col min="1290" max="1290" width="20.125" style="54" bestFit="1" customWidth="1"/>
    <col min="1291" max="1291" width="20.125" style="54" customWidth="1"/>
    <col min="1292" max="1292" width="19.375" style="54" bestFit="1" customWidth="1"/>
    <col min="1293" max="1293" width="8.625" style="54" customWidth="1"/>
    <col min="1294" max="1294" width="51.25" style="54" customWidth="1"/>
    <col min="1295" max="1295" width="13" style="54" customWidth="1"/>
    <col min="1296" max="1538" width="6.875" style="54"/>
    <col min="1539" max="1539" width="7.75" style="54" customWidth="1"/>
    <col min="1540" max="1540" width="33.125" style="54" bestFit="1" customWidth="1"/>
    <col min="1541" max="1541" width="14.125" style="54" customWidth="1"/>
    <col min="1542" max="1542" width="12" style="54" bestFit="1" customWidth="1"/>
    <col min="1543" max="1543" width="12.75" style="54" customWidth="1"/>
    <col min="1544" max="1544" width="17.375" style="54" bestFit="1" customWidth="1"/>
    <col min="1545" max="1545" width="12.25" style="54" customWidth="1"/>
    <col min="1546" max="1546" width="20.125" style="54" bestFit="1" customWidth="1"/>
    <col min="1547" max="1547" width="20.125" style="54" customWidth="1"/>
    <col min="1548" max="1548" width="19.375" style="54" bestFit="1" customWidth="1"/>
    <col min="1549" max="1549" width="8.625" style="54" customWidth="1"/>
    <col min="1550" max="1550" width="51.25" style="54" customWidth="1"/>
    <col min="1551" max="1551" width="13" style="54" customWidth="1"/>
    <col min="1552" max="1794" width="6.875" style="54"/>
    <col min="1795" max="1795" width="7.75" style="54" customWidth="1"/>
    <col min="1796" max="1796" width="33.125" style="54" bestFit="1" customWidth="1"/>
    <col min="1797" max="1797" width="14.125" style="54" customWidth="1"/>
    <col min="1798" max="1798" width="12" style="54" bestFit="1" customWidth="1"/>
    <col min="1799" max="1799" width="12.75" style="54" customWidth="1"/>
    <col min="1800" max="1800" width="17.375" style="54" bestFit="1" customWidth="1"/>
    <col min="1801" max="1801" width="12.25" style="54" customWidth="1"/>
    <col min="1802" max="1802" width="20.125" style="54" bestFit="1" customWidth="1"/>
    <col min="1803" max="1803" width="20.125" style="54" customWidth="1"/>
    <col min="1804" max="1804" width="19.375" style="54" bestFit="1" customWidth="1"/>
    <col min="1805" max="1805" width="8.625" style="54" customWidth="1"/>
    <col min="1806" max="1806" width="51.25" style="54" customWidth="1"/>
    <col min="1807" max="1807" width="13" style="54" customWidth="1"/>
    <col min="1808" max="2050" width="6.875" style="54"/>
    <col min="2051" max="2051" width="7.75" style="54" customWidth="1"/>
    <col min="2052" max="2052" width="33.125" style="54" bestFit="1" customWidth="1"/>
    <col min="2053" max="2053" width="14.125" style="54" customWidth="1"/>
    <col min="2054" max="2054" width="12" style="54" bestFit="1" customWidth="1"/>
    <col min="2055" max="2055" width="12.75" style="54" customWidth="1"/>
    <col min="2056" max="2056" width="17.375" style="54" bestFit="1" customWidth="1"/>
    <col min="2057" max="2057" width="12.25" style="54" customWidth="1"/>
    <col min="2058" max="2058" width="20.125" style="54" bestFit="1" customWidth="1"/>
    <col min="2059" max="2059" width="20.125" style="54" customWidth="1"/>
    <col min="2060" max="2060" width="19.375" style="54" bestFit="1" customWidth="1"/>
    <col min="2061" max="2061" width="8.625" style="54" customWidth="1"/>
    <col min="2062" max="2062" width="51.25" style="54" customWidth="1"/>
    <col min="2063" max="2063" width="13" style="54" customWidth="1"/>
    <col min="2064" max="2306" width="6.875" style="54"/>
    <col min="2307" max="2307" width="7.75" style="54" customWidth="1"/>
    <col min="2308" max="2308" width="33.125" style="54" bestFit="1" customWidth="1"/>
    <col min="2309" max="2309" width="14.125" style="54" customWidth="1"/>
    <col min="2310" max="2310" width="12" style="54" bestFit="1" customWidth="1"/>
    <col min="2311" max="2311" width="12.75" style="54" customWidth="1"/>
    <col min="2312" max="2312" width="17.375" style="54" bestFit="1" customWidth="1"/>
    <col min="2313" max="2313" width="12.25" style="54" customWidth="1"/>
    <col min="2314" max="2314" width="20.125" style="54" bestFit="1" customWidth="1"/>
    <col min="2315" max="2315" width="20.125" style="54" customWidth="1"/>
    <col min="2316" max="2316" width="19.375" style="54" bestFit="1" customWidth="1"/>
    <col min="2317" max="2317" width="8.625" style="54" customWidth="1"/>
    <col min="2318" max="2318" width="51.25" style="54" customWidth="1"/>
    <col min="2319" max="2319" width="13" style="54" customWidth="1"/>
    <col min="2320" max="2562" width="6.875" style="54"/>
    <col min="2563" max="2563" width="7.75" style="54" customWidth="1"/>
    <col min="2564" max="2564" width="33.125" style="54" bestFit="1" customWidth="1"/>
    <col min="2565" max="2565" width="14.125" style="54" customWidth="1"/>
    <col min="2566" max="2566" width="12" style="54" bestFit="1" customWidth="1"/>
    <col min="2567" max="2567" width="12.75" style="54" customWidth="1"/>
    <col min="2568" max="2568" width="17.375" style="54" bestFit="1" customWidth="1"/>
    <col min="2569" max="2569" width="12.25" style="54" customWidth="1"/>
    <col min="2570" max="2570" width="20.125" style="54" bestFit="1" customWidth="1"/>
    <col min="2571" max="2571" width="20.125" style="54" customWidth="1"/>
    <col min="2572" max="2572" width="19.375" style="54" bestFit="1" customWidth="1"/>
    <col min="2573" max="2573" width="8.625" style="54" customWidth="1"/>
    <col min="2574" max="2574" width="51.25" style="54" customWidth="1"/>
    <col min="2575" max="2575" width="13" style="54" customWidth="1"/>
    <col min="2576" max="2818" width="6.875" style="54"/>
    <col min="2819" max="2819" width="7.75" style="54" customWidth="1"/>
    <col min="2820" max="2820" width="33.125" style="54" bestFit="1" customWidth="1"/>
    <col min="2821" max="2821" width="14.125" style="54" customWidth="1"/>
    <col min="2822" max="2822" width="12" style="54" bestFit="1" customWidth="1"/>
    <col min="2823" max="2823" width="12.75" style="54" customWidth="1"/>
    <col min="2824" max="2824" width="17.375" style="54" bestFit="1" customWidth="1"/>
    <col min="2825" max="2825" width="12.25" style="54" customWidth="1"/>
    <col min="2826" max="2826" width="20.125" style="54" bestFit="1" customWidth="1"/>
    <col min="2827" max="2827" width="20.125" style="54" customWidth="1"/>
    <col min="2828" max="2828" width="19.375" style="54" bestFit="1" customWidth="1"/>
    <col min="2829" max="2829" width="8.625" style="54" customWidth="1"/>
    <col min="2830" max="2830" width="51.25" style="54" customWidth="1"/>
    <col min="2831" max="2831" width="13" style="54" customWidth="1"/>
    <col min="2832" max="3074" width="6.875" style="54"/>
    <col min="3075" max="3075" width="7.75" style="54" customWidth="1"/>
    <col min="3076" max="3076" width="33.125" style="54" bestFit="1" customWidth="1"/>
    <col min="3077" max="3077" width="14.125" style="54" customWidth="1"/>
    <col min="3078" max="3078" width="12" style="54" bestFit="1" customWidth="1"/>
    <col min="3079" max="3079" width="12.75" style="54" customWidth="1"/>
    <col min="3080" max="3080" width="17.375" style="54" bestFit="1" customWidth="1"/>
    <col min="3081" max="3081" width="12.25" style="54" customWidth="1"/>
    <col min="3082" max="3082" width="20.125" style="54" bestFit="1" customWidth="1"/>
    <col min="3083" max="3083" width="20.125" style="54" customWidth="1"/>
    <col min="3084" max="3084" width="19.375" style="54" bestFit="1" customWidth="1"/>
    <col min="3085" max="3085" width="8.625" style="54" customWidth="1"/>
    <col min="3086" max="3086" width="51.25" style="54" customWidth="1"/>
    <col min="3087" max="3087" width="13" style="54" customWidth="1"/>
    <col min="3088" max="3330" width="6.875" style="54"/>
    <col min="3331" max="3331" width="7.75" style="54" customWidth="1"/>
    <col min="3332" max="3332" width="33.125" style="54" bestFit="1" customWidth="1"/>
    <col min="3333" max="3333" width="14.125" style="54" customWidth="1"/>
    <col min="3334" max="3334" width="12" style="54" bestFit="1" customWidth="1"/>
    <col min="3335" max="3335" width="12.75" style="54" customWidth="1"/>
    <col min="3336" max="3336" width="17.375" style="54" bestFit="1" customWidth="1"/>
    <col min="3337" max="3337" width="12.25" style="54" customWidth="1"/>
    <col min="3338" max="3338" width="20.125" style="54" bestFit="1" customWidth="1"/>
    <col min="3339" max="3339" width="20.125" style="54" customWidth="1"/>
    <col min="3340" max="3340" width="19.375" style="54" bestFit="1" customWidth="1"/>
    <col min="3341" max="3341" width="8.625" style="54" customWidth="1"/>
    <col min="3342" max="3342" width="51.25" style="54" customWidth="1"/>
    <col min="3343" max="3343" width="13" style="54" customWidth="1"/>
    <col min="3344" max="3586" width="6.875" style="54"/>
    <col min="3587" max="3587" width="7.75" style="54" customWidth="1"/>
    <col min="3588" max="3588" width="33.125" style="54" bestFit="1" customWidth="1"/>
    <col min="3589" max="3589" width="14.125" style="54" customWidth="1"/>
    <col min="3590" max="3590" width="12" style="54" bestFit="1" customWidth="1"/>
    <col min="3591" max="3591" width="12.75" style="54" customWidth="1"/>
    <col min="3592" max="3592" width="17.375" style="54" bestFit="1" customWidth="1"/>
    <col min="3593" max="3593" width="12.25" style="54" customWidth="1"/>
    <col min="3594" max="3594" width="20.125" style="54" bestFit="1" customWidth="1"/>
    <col min="3595" max="3595" width="20.125" style="54" customWidth="1"/>
    <col min="3596" max="3596" width="19.375" style="54" bestFit="1" customWidth="1"/>
    <col min="3597" max="3597" width="8.625" style="54" customWidth="1"/>
    <col min="3598" max="3598" width="51.25" style="54" customWidth="1"/>
    <col min="3599" max="3599" width="13" style="54" customWidth="1"/>
    <col min="3600" max="3842" width="6.875" style="54"/>
    <col min="3843" max="3843" width="7.75" style="54" customWidth="1"/>
    <col min="3844" max="3844" width="33.125" style="54" bestFit="1" customWidth="1"/>
    <col min="3845" max="3845" width="14.125" style="54" customWidth="1"/>
    <col min="3846" max="3846" width="12" style="54" bestFit="1" customWidth="1"/>
    <col min="3847" max="3847" width="12.75" style="54" customWidth="1"/>
    <col min="3848" max="3848" width="17.375" style="54" bestFit="1" customWidth="1"/>
    <col min="3849" max="3849" width="12.25" style="54" customWidth="1"/>
    <col min="3850" max="3850" width="20.125" style="54" bestFit="1" customWidth="1"/>
    <col min="3851" max="3851" width="20.125" style="54" customWidth="1"/>
    <col min="3852" max="3852" width="19.375" style="54" bestFit="1" customWidth="1"/>
    <col min="3853" max="3853" width="8.625" style="54" customWidth="1"/>
    <col min="3854" max="3854" width="51.25" style="54" customWidth="1"/>
    <col min="3855" max="3855" width="13" style="54" customWidth="1"/>
    <col min="3856" max="4098" width="6.875" style="54"/>
    <col min="4099" max="4099" width="7.75" style="54" customWidth="1"/>
    <col min="4100" max="4100" width="33.125" style="54" bestFit="1" customWidth="1"/>
    <col min="4101" max="4101" width="14.125" style="54" customWidth="1"/>
    <col min="4102" max="4102" width="12" style="54" bestFit="1" customWidth="1"/>
    <col min="4103" max="4103" width="12.75" style="54" customWidth="1"/>
    <col min="4104" max="4104" width="17.375" style="54" bestFit="1" customWidth="1"/>
    <col min="4105" max="4105" width="12.25" style="54" customWidth="1"/>
    <col min="4106" max="4106" width="20.125" style="54" bestFit="1" customWidth="1"/>
    <col min="4107" max="4107" width="20.125" style="54" customWidth="1"/>
    <col min="4108" max="4108" width="19.375" style="54" bestFit="1" customWidth="1"/>
    <col min="4109" max="4109" width="8.625" style="54" customWidth="1"/>
    <col min="4110" max="4110" width="51.25" style="54" customWidth="1"/>
    <col min="4111" max="4111" width="13" style="54" customWidth="1"/>
    <col min="4112" max="4354" width="6.875" style="54"/>
    <col min="4355" max="4355" width="7.75" style="54" customWidth="1"/>
    <col min="4356" max="4356" width="33.125" style="54" bestFit="1" customWidth="1"/>
    <col min="4357" max="4357" width="14.125" style="54" customWidth="1"/>
    <col min="4358" max="4358" width="12" style="54" bestFit="1" customWidth="1"/>
    <col min="4359" max="4359" width="12.75" style="54" customWidth="1"/>
    <col min="4360" max="4360" width="17.375" style="54" bestFit="1" customWidth="1"/>
    <col min="4361" max="4361" width="12.25" style="54" customWidth="1"/>
    <col min="4362" max="4362" width="20.125" style="54" bestFit="1" customWidth="1"/>
    <col min="4363" max="4363" width="20.125" style="54" customWidth="1"/>
    <col min="4364" max="4364" width="19.375" style="54" bestFit="1" customWidth="1"/>
    <col min="4365" max="4365" width="8.625" style="54" customWidth="1"/>
    <col min="4366" max="4366" width="51.25" style="54" customWidth="1"/>
    <col min="4367" max="4367" width="13" style="54" customWidth="1"/>
    <col min="4368" max="4610" width="6.875" style="54"/>
    <col min="4611" max="4611" width="7.75" style="54" customWidth="1"/>
    <col min="4612" max="4612" width="33.125" style="54" bestFit="1" customWidth="1"/>
    <col min="4613" max="4613" width="14.125" style="54" customWidth="1"/>
    <col min="4614" max="4614" width="12" style="54" bestFit="1" customWidth="1"/>
    <col min="4615" max="4615" width="12.75" style="54" customWidth="1"/>
    <col min="4616" max="4616" width="17.375" style="54" bestFit="1" customWidth="1"/>
    <col min="4617" max="4617" width="12.25" style="54" customWidth="1"/>
    <col min="4618" max="4618" width="20.125" style="54" bestFit="1" customWidth="1"/>
    <col min="4619" max="4619" width="20.125" style="54" customWidth="1"/>
    <col min="4620" max="4620" width="19.375" style="54" bestFit="1" customWidth="1"/>
    <col min="4621" max="4621" width="8.625" style="54" customWidth="1"/>
    <col min="4622" max="4622" width="51.25" style="54" customWidth="1"/>
    <col min="4623" max="4623" width="13" style="54" customWidth="1"/>
    <col min="4624" max="4866" width="6.875" style="54"/>
    <col min="4867" max="4867" width="7.75" style="54" customWidth="1"/>
    <col min="4868" max="4868" width="33.125" style="54" bestFit="1" customWidth="1"/>
    <col min="4869" max="4869" width="14.125" style="54" customWidth="1"/>
    <col min="4870" max="4870" width="12" style="54" bestFit="1" customWidth="1"/>
    <col min="4871" max="4871" width="12.75" style="54" customWidth="1"/>
    <col min="4872" max="4872" width="17.375" style="54" bestFit="1" customWidth="1"/>
    <col min="4873" max="4873" width="12.25" style="54" customWidth="1"/>
    <col min="4874" max="4874" width="20.125" style="54" bestFit="1" customWidth="1"/>
    <col min="4875" max="4875" width="20.125" style="54" customWidth="1"/>
    <col min="4876" max="4876" width="19.375" style="54" bestFit="1" customWidth="1"/>
    <col min="4877" max="4877" width="8.625" style="54" customWidth="1"/>
    <col min="4878" max="4878" width="51.25" style="54" customWidth="1"/>
    <col min="4879" max="4879" width="13" style="54" customWidth="1"/>
    <col min="4880" max="5122" width="6.875" style="54"/>
    <col min="5123" max="5123" width="7.75" style="54" customWidth="1"/>
    <col min="5124" max="5124" width="33.125" style="54" bestFit="1" customWidth="1"/>
    <col min="5125" max="5125" width="14.125" style="54" customWidth="1"/>
    <col min="5126" max="5126" width="12" style="54" bestFit="1" customWidth="1"/>
    <col min="5127" max="5127" width="12.75" style="54" customWidth="1"/>
    <col min="5128" max="5128" width="17.375" style="54" bestFit="1" customWidth="1"/>
    <col min="5129" max="5129" width="12.25" style="54" customWidth="1"/>
    <col min="5130" max="5130" width="20.125" style="54" bestFit="1" customWidth="1"/>
    <col min="5131" max="5131" width="20.125" style="54" customWidth="1"/>
    <col min="5132" max="5132" width="19.375" style="54" bestFit="1" customWidth="1"/>
    <col min="5133" max="5133" width="8.625" style="54" customWidth="1"/>
    <col min="5134" max="5134" width="51.25" style="54" customWidth="1"/>
    <col min="5135" max="5135" width="13" style="54" customWidth="1"/>
    <col min="5136" max="5378" width="6.875" style="54"/>
    <col min="5379" max="5379" width="7.75" style="54" customWidth="1"/>
    <col min="5380" max="5380" width="33.125" style="54" bestFit="1" customWidth="1"/>
    <col min="5381" max="5381" width="14.125" style="54" customWidth="1"/>
    <col min="5382" max="5382" width="12" style="54" bestFit="1" customWidth="1"/>
    <col min="5383" max="5383" width="12.75" style="54" customWidth="1"/>
    <col min="5384" max="5384" width="17.375" style="54" bestFit="1" customWidth="1"/>
    <col min="5385" max="5385" width="12.25" style="54" customWidth="1"/>
    <col min="5386" max="5386" width="20.125" style="54" bestFit="1" customWidth="1"/>
    <col min="5387" max="5387" width="20.125" style="54" customWidth="1"/>
    <col min="5388" max="5388" width="19.375" style="54" bestFit="1" customWidth="1"/>
    <col min="5389" max="5389" width="8.625" style="54" customWidth="1"/>
    <col min="5390" max="5390" width="51.25" style="54" customWidth="1"/>
    <col min="5391" max="5391" width="13" style="54" customWidth="1"/>
    <col min="5392" max="5634" width="6.875" style="54"/>
    <col min="5635" max="5635" width="7.75" style="54" customWidth="1"/>
    <col min="5636" max="5636" width="33.125" style="54" bestFit="1" customWidth="1"/>
    <col min="5637" max="5637" width="14.125" style="54" customWidth="1"/>
    <col min="5638" max="5638" width="12" style="54" bestFit="1" customWidth="1"/>
    <col min="5639" max="5639" width="12.75" style="54" customWidth="1"/>
    <col min="5640" max="5640" width="17.375" style="54" bestFit="1" customWidth="1"/>
    <col min="5641" max="5641" width="12.25" style="54" customWidth="1"/>
    <col min="5642" max="5642" width="20.125" style="54" bestFit="1" customWidth="1"/>
    <col min="5643" max="5643" width="20.125" style="54" customWidth="1"/>
    <col min="5644" max="5644" width="19.375" style="54" bestFit="1" customWidth="1"/>
    <col min="5645" max="5645" width="8.625" style="54" customWidth="1"/>
    <col min="5646" max="5646" width="51.25" style="54" customWidth="1"/>
    <col min="5647" max="5647" width="13" style="54" customWidth="1"/>
    <col min="5648" max="5890" width="6.875" style="54"/>
    <col min="5891" max="5891" width="7.75" style="54" customWidth="1"/>
    <col min="5892" max="5892" width="33.125" style="54" bestFit="1" customWidth="1"/>
    <col min="5893" max="5893" width="14.125" style="54" customWidth="1"/>
    <col min="5894" max="5894" width="12" style="54" bestFit="1" customWidth="1"/>
    <col min="5895" max="5895" width="12.75" style="54" customWidth="1"/>
    <col min="5896" max="5896" width="17.375" style="54" bestFit="1" customWidth="1"/>
    <col min="5897" max="5897" width="12.25" style="54" customWidth="1"/>
    <col min="5898" max="5898" width="20.125" style="54" bestFit="1" customWidth="1"/>
    <col min="5899" max="5899" width="20.125" style="54" customWidth="1"/>
    <col min="5900" max="5900" width="19.375" style="54" bestFit="1" customWidth="1"/>
    <col min="5901" max="5901" width="8.625" style="54" customWidth="1"/>
    <col min="5902" max="5902" width="51.25" style="54" customWidth="1"/>
    <col min="5903" max="5903" width="13" style="54" customWidth="1"/>
    <col min="5904" max="6146" width="6.875" style="54"/>
    <col min="6147" max="6147" width="7.75" style="54" customWidth="1"/>
    <col min="6148" max="6148" width="33.125" style="54" bestFit="1" customWidth="1"/>
    <col min="6149" max="6149" width="14.125" style="54" customWidth="1"/>
    <col min="6150" max="6150" width="12" style="54" bestFit="1" customWidth="1"/>
    <col min="6151" max="6151" width="12.75" style="54" customWidth="1"/>
    <col min="6152" max="6152" width="17.375" style="54" bestFit="1" customWidth="1"/>
    <col min="6153" max="6153" width="12.25" style="54" customWidth="1"/>
    <col min="6154" max="6154" width="20.125" style="54" bestFit="1" customWidth="1"/>
    <col min="6155" max="6155" width="20.125" style="54" customWidth="1"/>
    <col min="6156" max="6156" width="19.375" style="54" bestFit="1" customWidth="1"/>
    <col min="6157" max="6157" width="8.625" style="54" customWidth="1"/>
    <col min="6158" max="6158" width="51.25" style="54" customWidth="1"/>
    <col min="6159" max="6159" width="13" style="54" customWidth="1"/>
    <col min="6160" max="6402" width="6.875" style="54"/>
    <col min="6403" max="6403" width="7.75" style="54" customWidth="1"/>
    <col min="6404" max="6404" width="33.125" style="54" bestFit="1" customWidth="1"/>
    <col min="6405" max="6405" width="14.125" style="54" customWidth="1"/>
    <col min="6406" max="6406" width="12" style="54" bestFit="1" customWidth="1"/>
    <col min="6407" max="6407" width="12.75" style="54" customWidth="1"/>
    <col min="6408" max="6408" width="17.375" style="54" bestFit="1" customWidth="1"/>
    <col min="6409" max="6409" width="12.25" style="54" customWidth="1"/>
    <col min="6410" max="6410" width="20.125" style="54" bestFit="1" customWidth="1"/>
    <col min="6411" max="6411" width="20.125" style="54" customWidth="1"/>
    <col min="6412" max="6412" width="19.375" style="54" bestFit="1" customWidth="1"/>
    <col min="6413" max="6413" width="8.625" style="54" customWidth="1"/>
    <col min="6414" max="6414" width="51.25" style="54" customWidth="1"/>
    <col min="6415" max="6415" width="13" style="54" customWidth="1"/>
    <col min="6416" max="6658" width="6.875" style="54"/>
    <col min="6659" max="6659" width="7.75" style="54" customWidth="1"/>
    <col min="6660" max="6660" width="33.125" style="54" bestFit="1" customWidth="1"/>
    <col min="6661" max="6661" width="14.125" style="54" customWidth="1"/>
    <col min="6662" max="6662" width="12" style="54" bestFit="1" customWidth="1"/>
    <col min="6663" max="6663" width="12.75" style="54" customWidth="1"/>
    <col min="6664" max="6664" width="17.375" style="54" bestFit="1" customWidth="1"/>
    <col min="6665" max="6665" width="12.25" style="54" customWidth="1"/>
    <col min="6666" max="6666" width="20.125" style="54" bestFit="1" customWidth="1"/>
    <col min="6667" max="6667" width="20.125" style="54" customWidth="1"/>
    <col min="6668" max="6668" width="19.375" style="54" bestFit="1" customWidth="1"/>
    <col min="6669" max="6669" width="8.625" style="54" customWidth="1"/>
    <col min="6670" max="6670" width="51.25" style="54" customWidth="1"/>
    <col min="6671" max="6671" width="13" style="54" customWidth="1"/>
    <col min="6672" max="6914" width="6.875" style="54"/>
    <col min="6915" max="6915" width="7.75" style="54" customWidth="1"/>
    <col min="6916" max="6916" width="33.125" style="54" bestFit="1" customWidth="1"/>
    <col min="6917" max="6917" width="14.125" style="54" customWidth="1"/>
    <col min="6918" max="6918" width="12" style="54" bestFit="1" customWidth="1"/>
    <col min="6919" max="6919" width="12.75" style="54" customWidth="1"/>
    <col min="6920" max="6920" width="17.375" style="54" bestFit="1" customWidth="1"/>
    <col min="6921" max="6921" width="12.25" style="54" customWidth="1"/>
    <col min="6922" max="6922" width="20.125" style="54" bestFit="1" customWidth="1"/>
    <col min="6923" max="6923" width="20.125" style="54" customWidth="1"/>
    <col min="6924" max="6924" width="19.375" style="54" bestFit="1" customWidth="1"/>
    <col min="6925" max="6925" width="8.625" style="54" customWidth="1"/>
    <col min="6926" max="6926" width="51.25" style="54" customWidth="1"/>
    <col min="6927" max="6927" width="13" style="54" customWidth="1"/>
    <col min="6928" max="7170" width="6.875" style="54"/>
    <col min="7171" max="7171" width="7.75" style="54" customWidth="1"/>
    <col min="7172" max="7172" width="33.125" style="54" bestFit="1" customWidth="1"/>
    <col min="7173" max="7173" width="14.125" style="54" customWidth="1"/>
    <col min="7174" max="7174" width="12" style="54" bestFit="1" customWidth="1"/>
    <col min="7175" max="7175" width="12.75" style="54" customWidth="1"/>
    <col min="7176" max="7176" width="17.375" style="54" bestFit="1" customWidth="1"/>
    <col min="7177" max="7177" width="12.25" style="54" customWidth="1"/>
    <col min="7178" max="7178" width="20.125" style="54" bestFit="1" customWidth="1"/>
    <col min="7179" max="7179" width="20.125" style="54" customWidth="1"/>
    <col min="7180" max="7180" width="19.375" style="54" bestFit="1" customWidth="1"/>
    <col min="7181" max="7181" width="8.625" style="54" customWidth="1"/>
    <col min="7182" max="7182" width="51.25" style="54" customWidth="1"/>
    <col min="7183" max="7183" width="13" style="54" customWidth="1"/>
    <col min="7184" max="7426" width="6.875" style="54"/>
    <col min="7427" max="7427" width="7.75" style="54" customWidth="1"/>
    <col min="7428" max="7428" width="33.125" style="54" bestFit="1" customWidth="1"/>
    <col min="7429" max="7429" width="14.125" style="54" customWidth="1"/>
    <col min="7430" max="7430" width="12" style="54" bestFit="1" customWidth="1"/>
    <col min="7431" max="7431" width="12.75" style="54" customWidth="1"/>
    <col min="7432" max="7432" width="17.375" style="54" bestFit="1" customWidth="1"/>
    <col min="7433" max="7433" width="12.25" style="54" customWidth="1"/>
    <col min="7434" max="7434" width="20.125" style="54" bestFit="1" customWidth="1"/>
    <col min="7435" max="7435" width="20.125" style="54" customWidth="1"/>
    <col min="7436" max="7436" width="19.375" style="54" bestFit="1" customWidth="1"/>
    <col min="7437" max="7437" width="8.625" style="54" customWidth="1"/>
    <col min="7438" max="7438" width="51.25" style="54" customWidth="1"/>
    <col min="7439" max="7439" width="13" style="54" customWidth="1"/>
    <col min="7440" max="7682" width="6.875" style="54"/>
    <col min="7683" max="7683" width="7.75" style="54" customWidth="1"/>
    <col min="7684" max="7684" width="33.125" style="54" bestFit="1" customWidth="1"/>
    <col min="7685" max="7685" width="14.125" style="54" customWidth="1"/>
    <col min="7686" max="7686" width="12" style="54" bestFit="1" customWidth="1"/>
    <col min="7687" max="7687" width="12.75" style="54" customWidth="1"/>
    <col min="7688" max="7688" width="17.375" style="54" bestFit="1" customWidth="1"/>
    <col min="7689" max="7689" width="12.25" style="54" customWidth="1"/>
    <col min="7690" max="7690" width="20.125" style="54" bestFit="1" customWidth="1"/>
    <col min="7691" max="7691" width="20.125" style="54" customWidth="1"/>
    <col min="7692" max="7692" width="19.375" style="54" bestFit="1" customWidth="1"/>
    <col min="7693" max="7693" width="8.625" style="54" customWidth="1"/>
    <col min="7694" max="7694" width="51.25" style="54" customWidth="1"/>
    <col min="7695" max="7695" width="13" style="54" customWidth="1"/>
    <col min="7696" max="7938" width="6.875" style="54"/>
    <col min="7939" max="7939" width="7.75" style="54" customWidth="1"/>
    <col min="7940" max="7940" width="33.125" style="54" bestFit="1" customWidth="1"/>
    <col min="7941" max="7941" width="14.125" style="54" customWidth="1"/>
    <col min="7942" max="7942" width="12" style="54" bestFit="1" customWidth="1"/>
    <col min="7943" max="7943" width="12.75" style="54" customWidth="1"/>
    <col min="7944" max="7944" width="17.375" style="54" bestFit="1" customWidth="1"/>
    <col min="7945" max="7945" width="12.25" style="54" customWidth="1"/>
    <col min="7946" max="7946" width="20.125" style="54" bestFit="1" customWidth="1"/>
    <col min="7947" max="7947" width="20.125" style="54" customWidth="1"/>
    <col min="7948" max="7948" width="19.375" style="54" bestFit="1" customWidth="1"/>
    <col min="7949" max="7949" width="8.625" style="54" customWidth="1"/>
    <col min="7950" max="7950" width="51.25" style="54" customWidth="1"/>
    <col min="7951" max="7951" width="13" style="54" customWidth="1"/>
    <col min="7952" max="8194" width="6.875" style="54"/>
    <col min="8195" max="8195" width="7.75" style="54" customWidth="1"/>
    <col min="8196" max="8196" width="33.125" style="54" bestFit="1" customWidth="1"/>
    <col min="8197" max="8197" width="14.125" style="54" customWidth="1"/>
    <col min="8198" max="8198" width="12" style="54" bestFit="1" customWidth="1"/>
    <col min="8199" max="8199" width="12.75" style="54" customWidth="1"/>
    <col min="8200" max="8200" width="17.375" style="54" bestFit="1" customWidth="1"/>
    <col min="8201" max="8201" width="12.25" style="54" customWidth="1"/>
    <col min="8202" max="8202" width="20.125" style="54" bestFit="1" customWidth="1"/>
    <col min="8203" max="8203" width="20.125" style="54" customWidth="1"/>
    <col min="8204" max="8204" width="19.375" style="54" bestFit="1" customWidth="1"/>
    <col min="8205" max="8205" width="8.625" style="54" customWidth="1"/>
    <col min="8206" max="8206" width="51.25" style="54" customWidth="1"/>
    <col min="8207" max="8207" width="13" style="54" customWidth="1"/>
    <col min="8208" max="8450" width="6.875" style="54"/>
    <col min="8451" max="8451" width="7.75" style="54" customWidth="1"/>
    <col min="8452" max="8452" width="33.125" style="54" bestFit="1" customWidth="1"/>
    <col min="8453" max="8453" width="14.125" style="54" customWidth="1"/>
    <col min="8454" max="8454" width="12" style="54" bestFit="1" customWidth="1"/>
    <col min="8455" max="8455" width="12.75" style="54" customWidth="1"/>
    <col min="8456" max="8456" width="17.375" style="54" bestFit="1" customWidth="1"/>
    <col min="8457" max="8457" width="12.25" style="54" customWidth="1"/>
    <col min="8458" max="8458" width="20.125" style="54" bestFit="1" customWidth="1"/>
    <col min="8459" max="8459" width="20.125" style="54" customWidth="1"/>
    <col min="8460" max="8460" width="19.375" style="54" bestFit="1" customWidth="1"/>
    <col min="8461" max="8461" width="8.625" style="54" customWidth="1"/>
    <col min="8462" max="8462" width="51.25" style="54" customWidth="1"/>
    <col min="8463" max="8463" width="13" style="54" customWidth="1"/>
    <col min="8464" max="8706" width="6.875" style="54"/>
    <col min="8707" max="8707" width="7.75" style="54" customWidth="1"/>
    <col min="8708" max="8708" width="33.125" style="54" bestFit="1" customWidth="1"/>
    <col min="8709" max="8709" width="14.125" style="54" customWidth="1"/>
    <col min="8710" max="8710" width="12" style="54" bestFit="1" customWidth="1"/>
    <col min="8711" max="8711" width="12.75" style="54" customWidth="1"/>
    <col min="8712" max="8712" width="17.375" style="54" bestFit="1" customWidth="1"/>
    <col min="8713" max="8713" width="12.25" style="54" customWidth="1"/>
    <col min="8714" max="8714" width="20.125" style="54" bestFit="1" customWidth="1"/>
    <col min="8715" max="8715" width="20.125" style="54" customWidth="1"/>
    <col min="8716" max="8716" width="19.375" style="54" bestFit="1" customWidth="1"/>
    <col min="8717" max="8717" width="8.625" style="54" customWidth="1"/>
    <col min="8718" max="8718" width="51.25" style="54" customWidth="1"/>
    <col min="8719" max="8719" width="13" style="54" customWidth="1"/>
    <col min="8720" max="8962" width="6.875" style="54"/>
    <col min="8963" max="8963" width="7.75" style="54" customWidth="1"/>
    <col min="8964" max="8964" width="33.125" style="54" bestFit="1" customWidth="1"/>
    <col min="8965" max="8965" width="14.125" style="54" customWidth="1"/>
    <col min="8966" max="8966" width="12" style="54" bestFit="1" customWidth="1"/>
    <col min="8967" max="8967" width="12.75" style="54" customWidth="1"/>
    <col min="8968" max="8968" width="17.375" style="54" bestFit="1" customWidth="1"/>
    <col min="8969" max="8969" width="12.25" style="54" customWidth="1"/>
    <col min="8970" max="8970" width="20.125" style="54" bestFit="1" customWidth="1"/>
    <col min="8971" max="8971" width="20.125" style="54" customWidth="1"/>
    <col min="8972" max="8972" width="19.375" style="54" bestFit="1" customWidth="1"/>
    <col min="8973" max="8973" width="8.625" style="54" customWidth="1"/>
    <col min="8974" max="8974" width="51.25" style="54" customWidth="1"/>
    <col min="8975" max="8975" width="13" style="54" customWidth="1"/>
    <col min="8976" max="9218" width="6.875" style="54"/>
    <col min="9219" max="9219" width="7.75" style="54" customWidth="1"/>
    <col min="9220" max="9220" width="33.125" style="54" bestFit="1" customWidth="1"/>
    <col min="9221" max="9221" width="14.125" style="54" customWidth="1"/>
    <col min="9222" max="9222" width="12" style="54" bestFit="1" customWidth="1"/>
    <col min="9223" max="9223" width="12.75" style="54" customWidth="1"/>
    <col min="9224" max="9224" width="17.375" style="54" bestFit="1" customWidth="1"/>
    <col min="9225" max="9225" width="12.25" style="54" customWidth="1"/>
    <col min="9226" max="9226" width="20.125" style="54" bestFit="1" customWidth="1"/>
    <col min="9227" max="9227" width="20.125" style="54" customWidth="1"/>
    <col min="9228" max="9228" width="19.375" style="54" bestFit="1" customWidth="1"/>
    <col min="9229" max="9229" width="8.625" style="54" customWidth="1"/>
    <col min="9230" max="9230" width="51.25" style="54" customWidth="1"/>
    <col min="9231" max="9231" width="13" style="54" customWidth="1"/>
    <col min="9232" max="9474" width="6.875" style="54"/>
    <col min="9475" max="9475" width="7.75" style="54" customWidth="1"/>
    <col min="9476" max="9476" width="33.125" style="54" bestFit="1" customWidth="1"/>
    <col min="9477" max="9477" width="14.125" style="54" customWidth="1"/>
    <col min="9478" max="9478" width="12" style="54" bestFit="1" customWidth="1"/>
    <col min="9479" max="9479" width="12.75" style="54" customWidth="1"/>
    <col min="9480" max="9480" width="17.375" style="54" bestFit="1" customWidth="1"/>
    <col min="9481" max="9481" width="12.25" style="54" customWidth="1"/>
    <col min="9482" max="9482" width="20.125" style="54" bestFit="1" customWidth="1"/>
    <col min="9483" max="9483" width="20.125" style="54" customWidth="1"/>
    <col min="9484" max="9484" width="19.375" style="54" bestFit="1" customWidth="1"/>
    <col min="9485" max="9485" width="8.625" style="54" customWidth="1"/>
    <col min="9486" max="9486" width="51.25" style="54" customWidth="1"/>
    <col min="9487" max="9487" width="13" style="54" customWidth="1"/>
    <col min="9488" max="9730" width="6.875" style="54"/>
    <col min="9731" max="9731" width="7.75" style="54" customWidth="1"/>
    <col min="9732" max="9732" width="33.125" style="54" bestFit="1" customWidth="1"/>
    <col min="9733" max="9733" width="14.125" style="54" customWidth="1"/>
    <col min="9734" max="9734" width="12" style="54" bestFit="1" customWidth="1"/>
    <col min="9735" max="9735" width="12.75" style="54" customWidth="1"/>
    <col min="9736" max="9736" width="17.375" style="54" bestFit="1" customWidth="1"/>
    <col min="9737" max="9737" width="12.25" style="54" customWidth="1"/>
    <col min="9738" max="9738" width="20.125" style="54" bestFit="1" customWidth="1"/>
    <col min="9739" max="9739" width="20.125" style="54" customWidth="1"/>
    <col min="9740" max="9740" width="19.375" style="54" bestFit="1" customWidth="1"/>
    <col min="9741" max="9741" width="8.625" style="54" customWidth="1"/>
    <col min="9742" max="9742" width="51.25" style="54" customWidth="1"/>
    <col min="9743" max="9743" width="13" style="54" customWidth="1"/>
    <col min="9744" max="9986" width="6.875" style="54"/>
    <col min="9987" max="9987" width="7.75" style="54" customWidth="1"/>
    <col min="9988" max="9988" width="33.125" style="54" bestFit="1" customWidth="1"/>
    <col min="9989" max="9989" width="14.125" style="54" customWidth="1"/>
    <col min="9990" max="9990" width="12" style="54" bestFit="1" customWidth="1"/>
    <col min="9991" max="9991" width="12.75" style="54" customWidth="1"/>
    <col min="9992" max="9992" width="17.375" style="54" bestFit="1" customWidth="1"/>
    <col min="9993" max="9993" width="12.25" style="54" customWidth="1"/>
    <col min="9994" max="9994" width="20.125" style="54" bestFit="1" customWidth="1"/>
    <col min="9995" max="9995" width="20.125" style="54" customWidth="1"/>
    <col min="9996" max="9996" width="19.375" style="54" bestFit="1" customWidth="1"/>
    <col min="9997" max="9997" width="8.625" style="54" customWidth="1"/>
    <col min="9998" max="9998" width="51.25" style="54" customWidth="1"/>
    <col min="9999" max="9999" width="13" style="54" customWidth="1"/>
    <col min="10000" max="10242" width="6.875" style="54"/>
    <col min="10243" max="10243" width="7.75" style="54" customWidth="1"/>
    <col min="10244" max="10244" width="33.125" style="54" bestFit="1" customWidth="1"/>
    <col min="10245" max="10245" width="14.125" style="54" customWidth="1"/>
    <col min="10246" max="10246" width="12" style="54" bestFit="1" customWidth="1"/>
    <col min="10247" max="10247" width="12.75" style="54" customWidth="1"/>
    <col min="10248" max="10248" width="17.375" style="54" bestFit="1" customWidth="1"/>
    <col min="10249" max="10249" width="12.25" style="54" customWidth="1"/>
    <col min="10250" max="10250" width="20.125" style="54" bestFit="1" customWidth="1"/>
    <col min="10251" max="10251" width="20.125" style="54" customWidth="1"/>
    <col min="10252" max="10252" width="19.375" style="54" bestFit="1" customWidth="1"/>
    <col min="10253" max="10253" width="8.625" style="54" customWidth="1"/>
    <col min="10254" max="10254" width="51.25" style="54" customWidth="1"/>
    <col min="10255" max="10255" width="13" style="54" customWidth="1"/>
    <col min="10256" max="10498" width="6.875" style="54"/>
    <col min="10499" max="10499" width="7.75" style="54" customWidth="1"/>
    <col min="10500" max="10500" width="33.125" style="54" bestFit="1" customWidth="1"/>
    <col min="10501" max="10501" width="14.125" style="54" customWidth="1"/>
    <col min="10502" max="10502" width="12" style="54" bestFit="1" customWidth="1"/>
    <col min="10503" max="10503" width="12.75" style="54" customWidth="1"/>
    <col min="10504" max="10504" width="17.375" style="54" bestFit="1" customWidth="1"/>
    <col min="10505" max="10505" width="12.25" style="54" customWidth="1"/>
    <col min="10506" max="10506" width="20.125" style="54" bestFit="1" customWidth="1"/>
    <col min="10507" max="10507" width="20.125" style="54" customWidth="1"/>
    <col min="10508" max="10508" width="19.375" style="54" bestFit="1" customWidth="1"/>
    <col min="10509" max="10509" width="8.625" style="54" customWidth="1"/>
    <col min="10510" max="10510" width="51.25" style="54" customWidth="1"/>
    <col min="10511" max="10511" width="13" style="54" customWidth="1"/>
    <col min="10512" max="10754" width="6.875" style="54"/>
    <col min="10755" max="10755" width="7.75" style="54" customWidth="1"/>
    <col min="10756" max="10756" width="33.125" style="54" bestFit="1" customWidth="1"/>
    <col min="10757" max="10757" width="14.125" style="54" customWidth="1"/>
    <col min="10758" max="10758" width="12" style="54" bestFit="1" customWidth="1"/>
    <col min="10759" max="10759" width="12.75" style="54" customWidth="1"/>
    <col min="10760" max="10760" width="17.375" style="54" bestFit="1" customWidth="1"/>
    <col min="10761" max="10761" width="12.25" style="54" customWidth="1"/>
    <col min="10762" max="10762" width="20.125" style="54" bestFit="1" customWidth="1"/>
    <col min="10763" max="10763" width="20.125" style="54" customWidth="1"/>
    <col min="10764" max="10764" width="19.375" style="54" bestFit="1" customWidth="1"/>
    <col min="10765" max="10765" width="8.625" style="54" customWidth="1"/>
    <col min="10766" max="10766" width="51.25" style="54" customWidth="1"/>
    <col min="10767" max="10767" width="13" style="54" customWidth="1"/>
    <col min="10768" max="11010" width="6.875" style="54"/>
    <col min="11011" max="11011" width="7.75" style="54" customWidth="1"/>
    <col min="11012" max="11012" width="33.125" style="54" bestFit="1" customWidth="1"/>
    <col min="11013" max="11013" width="14.125" style="54" customWidth="1"/>
    <col min="11014" max="11014" width="12" style="54" bestFit="1" customWidth="1"/>
    <col min="11015" max="11015" width="12.75" style="54" customWidth="1"/>
    <col min="11016" max="11016" width="17.375" style="54" bestFit="1" customWidth="1"/>
    <col min="11017" max="11017" width="12.25" style="54" customWidth="1"/>
    <col min="11018" max="11018" width="20.125" style="54" bestFit="1" customWidth="1"/>
    <col min="11019" max="11019" width="20.125" style="54" customWidth="1"/>
    <col min="11020" max="11020" width="19.375" style="54" bestFit="1" customWidth="1"/>
    <col min="11021" max="11021" width="8.625" style="54" customWidth="1"/>
    <col min="11022" max="11022" width="51.25" style="54" customWidth="1"/>
    <col min="11023" max="11023" width="13" style="54" customWidth="1"/>
    <col min="11024" max="11266" width="6.875" style="54"/>
    <col min="11267" max="11267" width="7.75" style="54" customWidth="1"/>
    <col min="11268" max="11268" width="33.125" style="54" bestFit="1" customWidth="1"/>
    <col min="11269" max="11269" width="14.125" style="54" customWidth="1"/>
    <col min="11270" max="11270" width="12" style="54" bestFit="1" customWidth="1"/>
    <col min="11271" max="11271" width="12.75" style="54" customWidth="1"/>
    <col min="11272" max="11272" width="17.375" style="54" bestFit="1" customWidth="1"/>
    <col min="11273" max="11273" width="12.25" style="54" customWidth="1"/>
    <col min="11274" max="11274" width="20.125" style="54" bestFit="1" customWidth="1"/>
    <col min="11275" max="11275" width="20.125" style="54" customWidth="1"/>
    <col min="11276" max="11276" width="19.375" style="54" bestFit="1" customWidth="1"/>
    <col min="11277" max="11277" width="8.625" style="54" customWidth="1"/>
    <col min="11278" max="11278" width="51.25" style="54" customWidth="1"/>
    <col min="11279" max="11279" width="13" style="54" customWidth="1"/>
    <col min="11280" max="11522" width="6.875" style="54"/>
    <col min="11523" max="11523" width="7.75" style="54" customWidth="1"/>
    <col min="11524" max="11524" width="33.125" style="54" bestFit="1" customWidth="1"/>
    <col min="11525" max="11525" width="14.125" style="54" customWidth="1"/>
    <col min="11526" max="11526" width="12" style="54" bestFit="1" customWidth="1"/>
    <col min="11527" max="11527" width="12.75" style="54" customWidth="1"/>
    <col min="11528" max="11528" width="17.375" style="54" bestFit="1" customWidth="1"/>
    <col min="11529" max="11529" width="12.25" style="54" customWidth="1"/>
    <col min="11530" max="11530" width="20.125" style="54" bestFit="1" customWidth="1"/>
    <col min="11531" max="11531" width="20.125" style="54" customWidth="1"/>
    <col min="11532" max="11532" width="19.375" style="54" bestFit="1" customWidth="1"/>
    <col min="11533" max="11533" width="8.625" style="54" customWidth="1"/>
    <col min="11534" max="11534" width="51.25" style="54" customWidth="1"/>
    <col min="11535" max="11535" width="13" style="54" customWidth="1"/>
    <col min="11536" max="11778" width="6.875" style="54"/>
    <col min="11779" max="11779" width="7.75" style="54" customWidth="1"/>
    <col min="11780" max="11780" width="33.125" style="54" bestFit="1" customWidth="1"/>
    <col min="11781" max="11781" width="14.125" style="54" customWidth="1"/>
    <col min="11782" max="11782" width="12" style="54" bestFit="1" customWidth="1"/>
    <col min="11783" max="11783" width="12.75" style="54" customWidth="1"/>
    <col min="11784" max="11784" width="17.375" style="54" bestFit="1" customWidth="1"/>
    <col min="11785" max="11785" width="12.25" style="54" customWidth="1"/>
    <col min="11786" max="11786" width="20.125" style="54" bestFit="1" customWidth="1"/>
    <col min="11787" max="11787" width="20.125" style="54" customWidth="1"/>
    <col min="11788" max="11788" width="19.375" style="54" bestFit="1" customWidth="1"/>
    <col min="11789" max="11789" width="8.625" style="54" customWidth="1"/>
    <col min="11790" max="11790" width="51.25" style="54" customWidth="1"/>
    <col min="11791" max="11791" width="13" style="54" customWidth="1"/>
    <col min="11792" max="12034" width="6.875" style="54"/>
    <col min="12035" max="12035" width="7.75" style="54" customWidth="1"/>
    <col min="12036" max="12036" width="33.125" style="54" bestFit="1" customWidth="1"/>
    <col min="12037" max="12037" width="14.125" style="54" customWidth="1"/>
    <col min="12038" max="12038" width="12" style="54" bestFit="1" customWidth="1"/>
    <col min="12039" max="12039" width="12.75" style="54" customWidth="1"/>
    <col min="12040" max="12040" width="17.375" style="54" bestFit="1" customWidth="1"/>
    <col min="12041" max="12041" width="12.25" style="54" customWidth="1"/>
    <col min="12042" max="12042" width="20.125" style="54" bestFit="1" customWidth="1"/>
    <col min="12043" max="12043" width="20.125" style="54" customWidth="1"/>
    <col min="12044" max="12044" width="19.375" style="54" bestFit="1" customWidth="1"/>
    <col min="12045" max="12045" width="8.625" style="54" customWidth="1"/>
    <col min="12046" max="12046" width="51.25" style="54" customWidth="1"/>
    <col min="12047" max="12047" width="13" style="54" customWidth="1"/>
    <col min="12048" max="12290" width="6.875" style="54"/>
    <col min="12291" max="12291" width="7.75" style="54" customWidth="1"/>
    <col min="12292" max="12292" width="33.125" style="54" bestFit="1" customWidth="1"/>
    <col min="12293" max="12293" width="14.125" style="54" customWidth="1"/>
    <col min="12294" max="12294" width="12" style="54" bestFit="1" customWidth="1"/>
    <col min="12295" max="12295" width="12.75" style="54" customWidth="1"/>
    <col min="12296" max="12296" width="17.375" style="54" bestFit="1" customWidth="1"/>
    <col min="12297" max="12297" width="12.25" style="54" customWidth="1"/>
    <col min="12298" max="12298" width="20.125" style="54" bestFit="1" customWidth="1"/>
    <col min="12299" max="12299" width="20.125" style="54" customWidth="1"/>
    <col min="12300" max="12300" width="19.375" style="54" bestFit="1" customWidth="1"/>
    <col min="12301" max="12301" width="8.625" style="54" customWidth="1"/>
    <col min="12302" max="12302" width="51.25" style="54" customWidth="1"/>
    <col min="12303" max="12303" width="13" style="54" customWidth="1"/>
    <col min="12304" max="12546" width="6.875" style="54"/>
    <col min="12547" max="12547" width="7.75" style="54" customWidth="1"/>
    <col min="12548" max="12548" width="33.125" style="54" bestFit="1" customWidth="1"/>
    <col min="12549" max="12549" width="14.125" style="54" customWidth="1"/>
    <col min="12550" max="12550" width="12" style="54" bestFit="1" customWidth="1"/>
    <col min="12551" max="12551" width="12.75" style="54" customWidth="1"/>
    <col min="12552" max="12552" width="17.375" style="54" bestFit="1" customWidth="1"/>
    <col min="12553" max="12553" width="12.25" style="54" customWidth="1"/>
    <col min="12554" max="12554" width="20.125" style="54" bestFit="1" customWidth="1"/>
    <col min="12555" max="12555" width="20.125" style="54" customWidth="1"/>
    <col min="12556" max="12556" width="19.375" style="54" bestFit="1" customWidth="1"/>
    <col min="12557" max="12557" width="8.625" style="54" customWidth="1"/>
    <col min="12558" max="12558" width="51.25" style="54" customWidth="1"/>
    <col min="12559" max="12559" width="13" style="54" customWidth="1"/>
    <col min="12560" max="12802" width="6.875" style="54"/>
    <col min="12803" max="12803" width="7.75" style="54" customWidth="1"/>
    <col min="12804" max="12804" width="33.125" style="54" bestFit="1" customWidth="1"/>
    <col min="12805" max="12805" width="14.125" style="54" customWidth="1"/>
    <col min="12806" max="12806" width="12" style="54" bestFit="1" customWidth="1"/>
    <col min="12807" max="12807" width="12.75" style="54" customWidth="1"/>
    <col min="12808" max="12808" width="17.375" style="54" bestFit="1" customWidth="1"/>
    <col min="12809" max="12809" width="12.25" style="54" customWidth="1"/>
    <col min="12810" max="12810" width="20.125" style="54" bestFit="1" customWidth="1"/>
    <col min="12811" max="12811" width="20.125" style="54" customWidth="1"/>
    <col min="12812" max="12812" width="19.375" style="54" bestFit="1" customWidth="1"/>
    <col min="12813" max="12813" width="8.625" style="54" customWidth="1"/>
    <col min="12814" max="12814" width="51.25" style="54" customWidth="1"/>
    <col min="12815" max="12815" width="13" style="54" customWidth="1"/>
    <col min="12816" max="13058" width="6.875" style="54"/>
    <col min="13059" max="13059" width="7.75" style="54" customWidth="1"/>
    <col min="13060" max="13060" width="33.125" style="54" bestFit="1" customWidth="1"/>
    <col min="13061" max="13061" width="14.125" style="54" customWidth="1"/>
    <col min="13062" max="13062" width="12" style="54" bestFit="1" customWidth="1"/>
    <col min="13063" max="13063" width="12.75" style="54" customWidth="1"/>
    <col min="13064" max="13064" width="17.375" style="54" bestFit="1" customWidth="1"/>
    <col min="13065" max="13065" width="12.25" style="54" customWidth="1"/>
    <col min="13066" max="13066" width="20.125" style="54" bestFit="1" customWidth="1"/>
    <col min="13067" max="13067" width="20.125" style="54" customWidth="1"/>
    <col min="13068" max="13068" width="19.375" style="54" bestFit="1" customWidth="1"/>
    <col min="13069" max="13069" width="8.625" style="54" customWidth="1"/>
    <col min="13070" max="13070" width="51.25" style="54" customWidth="1"/>
    <col min="13071" max="13071" width="13" style="54" customWidth="1"/>
    <col min="13072" max="13314" width="6.875" style="54"/>
    <col min="13315" max="13315" width="7.75" style="54" customWidth="1"/>
    <col min="13316" max="13316" width="33.125" style="54" bestFit="1" customWidth="1"/>
    <col min="13317" max="13317" width="14.125" style="54" customWidth="1"/>
    <col min="13318" max="13318" width="12" style="54" bestFit="1" customWidth="1"/>
    <col min="13319" max="13319" width="12.75" style="54" customWidth="1"/>
    <col min="13320" max="13320" width="17.375" style="54" bestFit="1" customWidth="1"/>
    <col min="13321" max="13321" width="12.25" style="54" customWidth="1"/>
    <col min="13322" max="13322" width="20.125" style="54" bestFit="1" customWidth="1"/>
    <col min="13323" max="13323" width="20.125" style="54" customWidth="1"/>
    <col min="13324" max="13324" width="19.375" style="54" bestFit="1" customWidth="1"/>
    <col min="13325" max="13325" width="8.625" style="54" customWidth="1"/>
    <col min="13326" max="13326" width="51.25" style="54" customWidth="1"/>
    <col min="13327" max="13327" width="13" style="54" customWidth="1"/>
    <col min="13328" max="13570" width="6.875" style="54"/>
    <col min="13571" max="13571" width="7.75" style="54" customWidth="1"/>
    <col min="13572" max="13572" width="33.125" style="54" bestFit="1" customWidth="1"/>
    <col min="13573" max="13573" width="14.125" style="54" customWidth="1"/>
    <col min="13574" max="13574" width="12" style="54" bestFit="1" customWidth="1"/>
    <col min="13575" max="13575" width="12.75" style="54" customWidth="1"/>
    <col min="13576" max="13576" width="17.375" style="54" bestFit="1" customWidth="1"/>
    <col min="13577" max="13577" width="12.25" style="54" customWidth="1"/>
    <col min="13578" max="13578" width="20.125" style="54" bestFit="1" customWidth="1"/>
    <col min="13579" max="13579" width="20.125" style="54" customWidth="1"/>
    <col min="13580" max="13580" width="19.375" style="54" bestFit="1" customWidth="1"/>
    <col min="13581" max="13581" width="8.625" style="54" customWidth="1"/>
    <col min="13582" max="13582" width="51.25" style="54" customWidth="1"/>
    <col min="13583" max="13583" width="13" style="54" customWidth="1"/>
    <col min="13584" max="13826" width="6.875" style="54"/>
    <col min="13827" max="13827" width="7.75" style="54" customWidth="1"/>
    <col min="13828" max="13828" width="33.125" style="54" bestFit="1" customWidth="1"/>
    <col min="13829" max="13829" width="14.125" style="54" customWidth="1"/>
    <col min="13830" max="13830" width="12" style="54" bestFit="1" customWidth="1"/>
    <col min="13831" max="13831" width="12.75" style="54" customWidth="1"/>
    <col min="13832" max="13832" width="17.375" style="54" bestFit="1" customWidth="1"/>
    <col min="13833" max="13833" width="12.25" style="54" customWidth="1"/>
    <col min="13834" max="13834" width="20.125" style="54" bestFit="1" customWidth="1"/>
    <col min="13835" max="13835" width="20.125" style="54" customWidth="1"/>
    <col min="13836" max="13836" width="19.375" style="54" bestFit="1" customWidth="1"/>
    <col min="13837" max="13837" width="8.625" style="54" customWidth="1"/>
    <col min="13838" max="13838" width="51.25" style="54" customWidth="1"/>
    <col min="13839" max="13839" width="13" style="54" customWidth="1"/>
    <col min="13840" max="14082" width="6.875" style="54"/>
    <col min="14083" max="14083" width="7.75" style="54" customWidth="1"/>
    <col min="14084" max="14084" width="33.125" style="54" bestFit="1" customWidth="1"/>
    <col min="14085" max="14085" width="14.125" style="54" customWidth="1"/>
    <col min="14086" max="14086" width="12" style="54" bestFit="1" customWidth="1"/>
    <col min="14087" max="14087" width="12.75" style="54" customWidth="1"/>
    <col min="14088" max="14088" width="17.375" style="54" bestFit="1" customWidth="1"/>
    <col min="14089" max="14089" width="12.25" style="54" customWidth="1"/>
    <col min="14090" max="14090" width="20.125" style="54" bestFit="1" customWidth="1"/>
    <col min="14091" max="14091" width="20.125" style="54" customWidth="1"/>
    <col min="14092" max="14092" width="19.375" style="54" bestFit="1" customWidth="1"/>
    <col min="14093" max="14093" width="8.625" style="54" customWidth="1"/>
    <col min="14094" max="14094" width="51.25" style="54" customWidth="1"/>
    <col min="14095" max="14095" width="13" style="54" customWidth="1"/>
    <col min="14096" max="14338" width="6.875" style="54"/>
    <col min="14339" max="14339" width="7.75" style="54" customWidth="1"/>
    <col min="14340" max="14340" width="33.125" style="54" bestFit="1" customWidth="1"/>
    <col min="14341" max="14341" width="14.125" style="54" customWidth="1"/>
    <col min="14342" max="14342" width="12" style="54" bestFit="1" customWidth="1"/>
    <col min="14343" max="14343" width="12.75" style="54" customWidth="1"/>
    <col min="14344" max="14344" width="17.375" style="54" bestFit="1" customWidth="1"/>
    <col min="14345" max="14345" width="12.25" style="54" customWidth="1"/>
    <col min="14346" max="14346" width="20.125" style="54" bestFit="1" customWidth="1"/>
    <col min="14347" max="14347" width="20.125" style="54" customWidth="1"/>
    <col min="14348" max="14348" width="19.375" style="54" bestFit="1" customWidth="1"/>
    <col min="14349" max="14349" width="8.625" style="54" customWidth="1"/>
    <col min="14350" max="14350" width="51.25" style="54" customWidth="1"/>
    <col min="14351" max="14351" width="13" style="54" customWidth="1"/>
    <col min="14352" max="14594" width="6.875" style="54"/>
    <col min="14595" max="14595" width="7.75" style="54" customWidth="1"/>
    <col min="14596" max="14596" width="33.125" style="54" bestFit="1" customWidth="1"/>
    <col min="14597" max="14597" width="14.125" style="54" customWidth="1"/>
    <col min="14598" max="14598" width="12" style="54" bestFit="1" customWidth="1"/>
    <col min="14599" max="14599" width="12.75" style="54" customWidth="1"/>
    <col min="14600" max="14600" width="17.375" style="54" bestFit="1" customWidth="1"/>
    <col min="14601" max="14601" width="12.25" style="54" customWidth="1"/>
    <col min="14602" max="14602" width="20.125" style="54" bestFit="1" customWidth="1"/>
    <col min="14603" max="14603" width="20.125" style="54" customWidth="1"/>
    <col min="14604" max="14604" width="19.375" style="54" bestFit="1" customWidth="1"/>
    <col min="14605" max="14605" width="8.625" style="54" customWidth="1"/>
    <col min="14606" max="14606" width="51.25" style="54" customWidth="1"/>
    <col min="14607" max="14607" width="13" style="54" customWidth="1"/>
    <col min="14608" max="14850" width="6.875" style="54"/>
    <col min="14851" max="14851" width="7.75" style="54" customWidth="1"/>
    <col min="14852" max="14852" width="33.125" style="54" bestFit="1" customWidth="1"/>
    <col min="14853" max="14853" width="14.125" style="54" customWidth="1"/>
    <col min="14854" max="14854" width="12" style="54" bestFit="1" customWidth="1"/>
    <col min="14855" max="14855" width="12.75" style="54" customWidth="1"/>
    <col min="14856" max="14856" width="17.375" style="54" bestFit="1" customWidth="1"/>
    <col min="14857" max="14857" width="12.25" style="54" customWidth="1"/>
    <col min="14858" max="14858" width="20.125" style="54" bestFit="1" customWidth="1"/>
    <col min="14859" max="14859" width="20.125" style="54" customWidth="1"/>
    <col min="14860" max="14860" width="19.375" style="54" bestFit="1" customWidth="1"/>
    <col min="14861" max="14861" width="8.625" style="54" customWidth="1"/>
    <col min="14862" max="14862" width="51.25" style="54" customWidth="1"/>
    <col min="14863" max="14863" width="13" style="54" customWidth="1"/>
    <col min="14864" max="15106" width="6.875" style="54"/>
    <col min="15107" max="15107" width="7.75" style="54" customWidth="1"/>
    <col min="15108" max="15108" width="33.125" style="54" bestFit="1" customWidth="1"/>
    <col min="15109" max="15109" width="14.125" style="54" customWidth="1"/>
    <col min="15110" max="15110" width="12" style="54" bestFit="1" customWidth="1"/>
    <col min="15111" max="15111" width="12.75" style="54" customWidth="1"/>
    <col min="15112" max="15112" width="17.375" style="54" bestFit="1" customWidth="1"/>
    <col min="15113" max="15113" width="12.25" style="54" customWidth="1"/>
    <col min="15114" max="15114" width="20.125" style="54" bestFit="1" customWidth="1"/>
    <col min="15115" max="15115" width="20.125" style="54" customWidth="1"/>
    <col min="15116" max="15116" width="19.375" style="54" bestFit="1" customWidth="1"/>
    <col min="15117" max="15117" width="8.625" style="54" customWidth="1"/>
    <col min="15118" max="15118" width="51.25" style="54" customWidth="1"/>
    <col min="15119" max="15119" width="13" style="54" customWidth="1"/>
    <col min="15120" max="15362" width="6.875" style="54"/>
    <col min="15363" max="15363" width="7.75" style="54" customWidth="1"/>
    <col min="15364" max="15364" width="33.125" style="54" bestFit="1" customWidth="1"/>
    <col min="15365" max="15365" width="14.125" style="54" customWidth="1"/>
    <col min="15366" max="15366" width="12" style="54" bestFit="1" customWidth="1"/>
    <col min="15367" max="15367" width="12.75" style="54" customWidth="1"/>
    <col min="15368" max="15368" width="17.375" style="54" bestFit="1" customWidth="1"/>
    <col min="15369" max="15369" width="12.25" style="54" customWidth="1"/>
    <col min="15370" max="15370" width="20.125" style="54" bestFit="1" customWidth="1"/>
    <col min="15371" max="15371" width="20.125" style="54" customWidth="1"/>
    <col min="15372" max="15372" width="19.375" style="54" bestFit="1" customWidth="1"/>
    <col min="15373" max="15373" width="8.625" style="54" customWidth="1"/>
    <col min="15374" max="15374" width="51.25" style="54" customWidth="1"/>
    <col min="15375" max="15375" width="13" style="54" customWidth="1"/>
    <col min="15376" max="15618" width="6.875" style="54"/>
    <col min="15619" max="15619" width="7.75" style="54" customWidth="1"/>
    <col min="15620" max="15620" width="33.125" style="54" bestFit="1" customWidth="1"/>
    <col min="15621" max="15621" width="14.125" style="54" customWidth="1"/>
    <col min="15622" max="15622" width="12" style="54" bestFit="1" customWidth="1"/>
    <col min="15623" max="15623" width="12.75" style="54" customWidth="1"/>
    <col min="15624" max="15624" width="17.375" style="54" bestFit="1" customWidth="1"/>
    <col min="15625" max="15625" width="12.25" style="54" customWidth="1"/>
    <col min="15626" max="15626" width="20.125" style="54" bestFit="1" customWidth="1"/>
    <col min="15627" max="15627" width="20.125" style="54" customWidth="1"/>
    <col min="15628" max="15628" width="19.375" style="54" bestFit="1" customWidth="1"/>
    <col min="15629" max="15629" width="8.625" style="54" customWidth="1"/>
    <col min="15630" max="15630" width="51.25" style="54" customWidth="1"/>
    <col min="15631" max="15631" width="13" style="54" customWidth="1"/>
    <col min="15632" max="15874" width="6.875" style="54"/>
    <col min="15875" max="15875" width="7.75" style="54" customWidth="1"/>
    <col min="15876" max="15876" width="33.125" style="54" bestFit="1" customWidth="1"/>
    <col min="15877" max="15877" width="14.125" style="54" customWidth="1"/>
    <col min="15878" max="15878" width="12" style="54" bestFit="1" customWidth="1"/>
    <col min="15879" max="15879" width="12.75" style="54" customWidth="1"/>
    <col min="15880" max="15880" width="17.375" style="54" bestFit="1" customWidth="1"/>
    <col min="15881" max="15881" width="12.25" style="54" customWidth="1"/>
    <col min="15882" max="15882" width="20.125" style="54" bestFit="1" customWidth="1"/>
    <col min="15883" max="15883" width="20.125" style="54" customWidth="1"/>
    <col min="15884" max="15884" width="19.375" style="54" bestFit="1" customWidth="1"/>
    <col min="15885" max="15885" width="8.625" style="54" customWidth="1"/>
    <col min="15886" max="15886" width="51.25" style="54" customWidth="1"/>
    <col min="15887" max="15887" width="13" style="54" customWidth="1"/>
    <col min="15888" max="16130" width="6.875" style="54"/>
    <col min="16131" max="16131" width="7.75" style="54" customWidth="1"/>
    <col min="16132" max="16132" width="33.125" style="54" bestFit="1" customWidth="1"/>
    <col min="16133" max="16133" width="14.125" style="54" customWidth="1"/>
    <col min="16134" max="16134" width="12" style="54" bestFit="1" customWidth="1"/>
    <col min="16135" max="16135" width="12.75" style="54" customWidth="1"/>
    <col min="16136" max="16136" width="17.375" style="54" bestFit="1" customWidth="1"/>
    <col min="16137" max="16137" width="12.25" style="54" customWidth="1"/>
    <col min="16138" max="16138" width="20.125" style="54" bestFit="1" customWidth="1"/>
    <col min="16139" max="16139" width="20.125" style="54" customWidth="1"/>
    <col min="16140" max="16140" width="19.375" style="54" bestFit="1" customWidth="1"/>
    <col min="16141" max="16141" width="8.625" style="54" customWidth="1"/>
    <col min="16142" max="16142" width="51.25" style="54" customWidth="1"/>
    <col min="16143" max="16143" width="13" style="54" customWidth="1"/>
    <col min="16144" max="16384" width="6.875" style="54"/>
  </cols>
  <sheetData>
    <row r="1" spans="1:15" x14ac:dyDescent="0.2">
      <c r="A1" s="503" t="s">
        <v>167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</row>
    <row r="2" spans="1:15" x14ac:dyDescent="0.2">
      <c r="A2" s="503" t="s">
        <v>275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</row>
    <row r="3" spans="1:15" x14ac:dyDescent="0.2">
      <c r="A3" s="503" t="s">
        <v>755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</row>
    <row r="4" spans="1:15" x14ac:dyDescent="0.2">
      <c r="A4" s="503" t="s">
        <v>47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</row>
    <row r="5" spans="1:15" x14ac:dyDescent="0.2">
      <c r="A5" s="504" t="s">
        <v>0</v>
      </c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504"/>
    </row>
    <row r="6" spans="1:15" s="57" customFormat="1" ht="21.75" customHeight="1" x14ac:dyDescent="0.2">
      <c r="A6" s="505" t="s">
        <v>1</v>
      </c>
      <c r="B6" s="505" t="s">
        <v>2</v>
      </c>
      <c r="C6" s="508" t="s">
        <v>6</v>
      </c>
      <c r="D6" s="55" t="s">
        <v>168</v>
      </c>
      <c r="E6" s="55" t="s">
        <v>169</v>
      </c>
      <c r="F6" s="55" t="s">
        <v>24</v>
      </c>
      <c r="G6" s="510" t="s">
        <v>4</v>
      </c>
      <c r="H6" s="512" t="s">
        <v>42</v>
      </c>
      <c r="I6" s="513"/>
      <c r="J6" s="513"/>
      <c r="K6" s="514"/>
      <c r="L6" s="56" t="s">
        <v>5</v>
      </c>
      <c r="M6" s="56" t="s">
        <v>6</v>
      </c>
      <c r="N6" s="497" t="s">
        <v>7</v>
      </c>
      <c r="O6" s="500" t="s">
        <v>170</v>
      </c>
    </row>
    <row r="7" spans="1:15" s="57" customFormat="1" x14ac:dyDescent="0.2">
      <c r="A7" s="506"/>
      <c r="B7" s="506"/>
      <c r="C7" s="509"/>
      <c r="D7" s="58" t="s">
        <v>171</v>
      </c>
      <c r="E7" s="58" t="s">
        <v>172</v>
      </c>
      <c r="F7" s="58" t="s">
        <v>10</v>
      </c>
      <c r="G7" s="511"/>
      <c r="H7" s="85" t="s">
        <v>276</v>
      </c>
      <c r="I7" s="86" t="s">
        <v>165</v>
      </c>
      <c r="J7" s="86" t="s">
        <v>278</v>
      </c>
      <c r="K7" s="61" t="s">
        <v>15</v>
      </c>
      <c r="L7" s="61" t="s">
        <v>20</v>
      </c>
      <c r="M7" s="61" t="s">
        <v>173</v>
      </c>
      <c r="N7" s="498"/>
      <c r="O7" s="501"/>
    </row>
    <row r="8" spans="1:15" s="57" customFormat="1" x14ac:dyDescent="0.2">
      <c r="A8" s="506"/>
      <c r="B8" s="506"/>
      <c r="C8" s="509"/>
      <c r="D8" s="58" t="s">
        <v>172</v>
      </c>
      <c r="E8" s="58"/>
      <c r="F8" s="58"/>
      <c r="G8" s="511"/>
      <c r="H8" s="59" t="s">
        <v>277</v>
      </c>
      <c r="I8" s="60" t="s">
        <v>166</v>
      </c>
      <c r="J8" s="60" t="s">
        <v>279</v>
      </c>
      <c r="K8" s="61" t="s">
        <v>174</v>
      </c>
      <c r="L8" s="61" t="s">
        <v>280</v>
      </c>
      <c r="M8" s="61" t="s">
        <v>175</v>
      </c>
      <c r="N8" s="498"/>
      <c r="O8" s="501"/>
    </row>
    <row r="9" spans="1:15" s="57" customFormat="1" x14ac:dyDescent="0.2">
      <c r="A9" s="507"/>
      <c r="B9" s="507"/>
      <c r="C9" s="62" t="s">
        <v>11</v>
      </c>
      <c r="D9" s="63" t="s">
        <v>12</v>
      </c>
      <c r="E9" s="62" t="s">
        <v>31</v>
      </c>
      <c r="F9" s="62" t="s">
        <v>176</v>
      </c>
      <c r="G9" s="62" t="s">
        <v>14</v>
      </c>
      <c r="H9" s="64" t="s">
        <v>22</v>
      </c>
      <c r="I9" s="64" t="s">
        <v>23</v>
      </c>
      <c r="J9" s="65" t="s">
        <v>177</v>
      </c>
      <c r="K9" s="66" t="s">
        <v>37</v>
      </c>
      <c r="L9" s="67" t="s">
        <v>178</v>
      </c>
      <c r="M9" s="66" t="s">
        <v>179</v>
      </c>
      <c r="N9" s="499"/>
      <c r="O9" s="502"/>
    </row>
    <row r="10" spans="1:15" s="1" customFormat="1" ht="18.75" x14ac:dyDescent="0.3">
      <c r="A10" s="8"/>
      <c r="B10" s="68" t="s">
        <v>214</v>
      </c>
      <c r="C10" s="10"/>
      <c r="D10" s="41"/>
      <c r="E10" s="10"/>
      <c r="F10" s="10"/>
      <c r="G10" s="10"/>
      <c r="H10" s="10"/>
      <c r="I10" s="11"/>
      <c r="J10" s="42"/>
      <c r="K10" s="69"/>
      <c r="L10" s="70"/>
      <c r="M10" s="71"/>
      <c r="N10" s="72"/>
      <c r="O10" s="35"/>
    </row>
    <row r="11" spans="1:15" s="1" customFormat="1" ht="18.75" x14ac:dyDescent="0.3">
      <c r="A11" s="8"/>
      <c r="B11" s="68" t="s">
        <v>52</v>
      </c>
      <c r="C11" s="34"/>
      <c r="D11" s="41"/>
      <c r="E11" s="10"/>
      <c r="F11" s="53"/>
      <c r="G11" s="10"/>
      <c r="H11" s="10"/>
      <c r="I11" s="11"/>
      <c r="J11" s="42"/>
      <c r="K11" s="69"/>
      <c r="L11" s="70"/>
      <c r="M11" s="71"/>
      <c r="N11" s="72"/>
      <c r="O11" s="35"/>
    </row>
    <row r="12" spans="1:15" s="1" customFormat="1" ht="22.5" customHeight="1" x14ac:dyDescent="0.3">
      <c r="A12" s="8">
        <v>1</v>
      </c>
      <c r="B12" s="84" t="s">
        <v>215</v>
      </c>
      <c r="C12" s="34">
        <v>2510869</v>
      </c>
      <c r="D12" s="41"/>
      <c r="E12" s="10">
        <v>2487396</v>
      </c>
      <c r="F12" s="53">
        <f>C12-E12</f>
        <v>23473</v>
      </c>
      <c r="G12" s="10">
        <v>0</v>
      </c>
      <c r="H12" s="10">
        <v>2487396</v>
      </c>
      <c r="I12" s="11"/>
      <c r="J12" s="42"/>
      <c r="K12" s="69">
        <f>H12+I12+J12</f>
        <v>2487396</v>
      </c>
      <c r="L12" s="70">
        <f>G12+K12</f>
        <v>2487396</v>
      </c>
      <c r="M12" s="71">
        <f>E12-K12</f>
        <v>0</v>
      </c>
      <c r="N12" s="72"/>
      <c r="O12" s="35"/>
    </row>
    <row r="13" spans="1:15" s="1" customFormat="1" ht="18.75" x14ac:dyDescent="0.3">
      <c r="A13" s="8"/>
      <c r="B13" s="84" t="s">
        <v>216</v>
      </c>
      <c r="C13" s="34"/>
      <c r="D13" s="41"/>
      <c r="E13" s="10"/>
      <c r="F13" s="53"/>
      <c r="G13" s="10"/>
      <c r="H13" s="10"/>
      <c r="I13" s="11"/>
      <c r="J13" s="42"/>
      <c r="K13" s="69"/>
      <c r="L13" s="70"/>
      <c r="M13" s="71"/>
      <c r="N13" s="72"/>
      <c r="O13" s="29"/>
    </row>
    <row r="14" spans="1:15" s="1" customFormat="1" ht="18.75" x14ac:dyDescent="0.3">
      <c r="A14" s="8"/>
      <c r="B14" s="87" t="s">
        <v>705</v>
      </c>
      <c r="C14" s="88">
        <v>1850284</v>
      </c>
      <c r="D14" s="89" t="s">
        <v>515</v>
      </c>
      <c r="E14" s="90">
        <v>1826811</v>
      </c>
      <c r="F14" s="53">
        <f>C14-E14</f>
        <v>23473</v>
      </c>
      <c r="G14" s="10">
        <v>0</v>
      </c>
      <c r="H14" s="10">
        <v>1826811</v>
      </c>
      <c r="I14" s="11"/>
      <c r="J14" s="42"/>
      <c r="K14" s="69">
        <f>H14+I14+J14</f>
        <v>1826811</v>
      </c>
      <c r="L14" s="70">
        <f>G14+K14</f>
        <v>1826811</v>
      </c>
      <c r="M14" s="71">
        <f>E14-K14</f>
        <v>0</v>
      </c>
      <c r="N14" s="72"/>
      <c r="O14" s="92" t="s">
        <v>726</v>
      </c>
    </row>
    <row r="15" spans="1:15" s="1" customFormat="1" ht="18.75" x14ac:dyDescent="0.3">
      <c r="A15" s="8"/>
      <c r="B15" s="87" t="s">
        <v>706</v>
      </c>
      <c r="C15" s="88">
        <v>361200</v>
      </c>
      <c r="D15" s="89" t="s">
        <v>515</v>
      </c>
      <c r="E15" s="91">
        <v>361200</v>
      </c>
      <c r="F15" s="53"/>
      <c r="G15" s="10"/>
      <c r="H15" s="10">
        <v>361200</v>
      </c>
      <c r="I15" s="11"/>
      <c r="J15" s="42"/>
      <c r="K15" s="69">
        <f t="shared" ref="K15:K17" si="0">H15+I15+J15</f>
        <v>361200</v>
      </c>
      <c r="L15" s="70">
        <f t="shared" ref="L15:L17" si="1">G15+K15</f>
        <v>361200</v>
      </c>
      <c r="M15" s="71"/>
      <c r="N15" s="72"/>
      <c r="O15" s="92" t="s">
        <v>756</v>
      </c>
    </row>
    <row r="16" spans="1:15" s="1" customFormat="1" ht="18.75" x14ac:dyDescent="0.3">
      <c r="A16" s="8"/>
      <c r="B16" s="87"/>
      <c r="C16" s="88"/>
      <c r="D16" s="89"/>
      <c r="E16" s="91"/>
      <c r="F16" s="53"/>
      <c r="G16" s="10"/>
      <c r="H16" s="10"/>
      <c r="I16" s="11"/>
      <c r="J16" s="42"/>
      <c r="K16" s="69"/>
      <c r="L16" s="70"/>
      <c r="M16" s="71"/>
      <c r="N16" s="72"/>
      <c r="O16" s="92" t="s">
        <v>757</v>
      </c>
    </row>
    <row r="17" spans="1:15" s="1" customFormat="1" ht="20.25" customHeight="1" x14ac:dyDescent="0.3">
      <c r="A17" s="8"/>
      <c r="B17" s="87" t="s">
        <v>707</v>
      </c>
      <c r="C17" s="88">
        <v>199020</v>
      </c>
      <c r="D17" s="89" t="s">
        <v>515</v>
      </c>
      <c r="E17" s="91">
        <v>199020</v>
      </c>
      <c r="F17" s="53"/>
      <c r="G17" s="10"/>
      <c r="H17" s="10">
        <v>199020</v>
      </c>
      <c r="I17" s="11"/>
      <c r="J17" s="42"/>
      <c r="K17" s="69">
        <f t="shared" si="0"/>
        <v>199020</v>
      </c>
      <c r="L17" s="70">
        <f t="shared" si="1"/>
        <v>199020</v>
      </c>
      <c r="M17" s="71"/>
      <c r="N17" s="72"/>
      <c r="O17" s="92" t="s">
        <v>756</v>
      </c>
    </row>
    <row r="18" spans="1:15" s="1" customFormat="1" ht="20.25" customHeight="1" x14ac:dyDescent="0.3">
      <c r="A18" s="8"/>
      <c r="B18" s="87"/>
      <c r="C18" s="88"/>
      <c r="D18" s="89"/>
      <c r="E18" s="91"/>
      <c r="F18" s="53"/>
      <c r="G18" s="10"/>
      <c r="H18" s="10"/>
      <c r="I18" s="11"/>
      <c r="J18" s="42"/>
      <c r="K18" s="69"/>
      <c r="L18" s="70"/>
      <c r="M18" s="71"/>
      <c r="N18" s="72"/>
      <c r="O18" s="92" t="s">
        <v>757</v>
      </c>
    </row>
    <row r="19" spans="1:15" s="1" customFormat="1" ht="18.75" x14ac:dyDescent="0.3">
      <c r="A19" s="8"/>
      <c r="B19" s="87" t="s">
        <v>708</v>
      </c>
      <c r="C19" s="88">
        <v>100365</v>
      </c>
      <c r="D19" s="89" t="s">
        <v>516</v>
      </c>
      <c r="E19" s="91">
        <v>100365</v>
      </c>
      <c r="F19" s="53">
        <f>C19-E19</f>
        <v>0</v>
      </c>
      <c r="G19" s="10">
        <v>0</v>
      </c>
      <c r="H19" s="10">
        <v>100365</v>
      </c>
      <c r="I19" s="11"/>
      <c r="J19" s="42"/>
      <c r="K19" s="69">
        <f>H19+I19+J19</f>
        <v>100365</v>
      </c>
      <c r="L19" s="70">
        <f>G19+K19</f>
        <v>100365</v>
      </c>
      <c r="M19" s="71">
        <f>E19-K19</f>
        <v>0</v>
      </c>
      <c r="N19" s="72"/>
      <c r="O19" s="92" t="s">
        <v>758</v>
      </c>
    </row>
    <row r="20" spans="1:15" s="1" customFormat="1" ht="18.75" x14ac:dyDescent="0.3">
      <c r="A20" s="9"/>
      <c r="B20" s="28"/>
      <c r="C20" s="38"/>
      <c r="D20" s="52"/>
      <c r="E20" s="37"/>
      <c r="F20" s="50"/>
      <c r="G20" s="37"/>
      <c r="H20" s="37"/>
      <c r="I20" s="40"/>
      <c r="J20" s="78"/>
      <c r="K20" s="81"/>
      <c r="L20" s="82"/>
      <c r="M20" s="73"/>
      <c r="N20" s="83"/>
      <c r="O20" s="92" t="s">
        <v>759</v>
      </c>
    </row>
    <row r="21" spans="1:15" s="98" customFormat="1" ht="18.75" x14ac:dyDescent="0.3">
      <c r="A21" s="100"/>
      <c r="B21" s="101" t="s">
        <v>240</v>
      </c>
      <c r="C21" s="102"/>
      <c r="D21" s="103"/>
      <c r="E21" s="104"/>
      <c r="F21" s="105"/>
      <c r="G21" s="104"/>
      <c r="H21" s="104"/>
      <c r="I21" s="106"/>
      <c r="J21" s="107"/>
      <c r="K21" s="129"/>
      <c r="L21" s="130"/>
      <c r="M21" s="131"/>
      <c r="N21" s="108"/>
      <c r="O21" s="109"/>
    </row>
    <row r="22" spans="1:15" s="98" customFormat="1" ht="18.75" x14ac:dyDescent="0.3">
      <c r="A22" s="100"/>
      <c r="B22" s="101" t="s">
        <v>57</v>
      </c>
      <c r="C22" s="102"/>
      <c r="D22" s="103"/>
      <c r="E22" s="104"/>
      <c r="F22" s="105"/>
      <c r="G22" s="104"/>
      <c r="H22" s="104"/>
      <c r="I22" s="106"/>
      <c r="J22" s="107"/>
      <c r="K22" s="129"/>
      <c r="L22" s="130"/>
      <c r="M22" s="131"/>
      <c r="N22" s="108"/>
      <c r="O22" s="109"/>
    </row>
    <row r="23" spans="1:15" s="98" customFormat="1" ht="18.75" x14ac:dyDescent="0.3">
      <c r="A23" s="100">
        <v>2</v>
      </c>
      <c r="B23" s="110" t="s">
        <v>241</v>
      </c>
      <c r="C23" s="102">
        <v>53013000</v>
      </c>
      <c r="D23" s="111" t="s">
        <v>516</v>
      </c>
      <c r="E23" s="104">
        <v>53013000</v>
      </c>
      <c r="F23" s="105">
        <f>C23-E23</f>
        <v>0</v>
      </c>
      <c r="G23" s="104"/>
      <c r="H23" s="104"/>
      <c r="I23" s="106">
        <v>53013000</v>
      </c>
      <c r="J23" s="107"/>
      <c r="K23" s="129">
        <f>H23+I23+J23</f>
        <v>53013000</v>
      </c>
      <c r="L23" s="130">
        <f>G23+K23</f>
        <v>53013000</v>
      </c>
      <c r="M23" s="131">
        <f>E23-K23</f>
        <v>0</v>
      </c>
      <c r="N23" s="108"/>
      <c r="O23" s="109" t="s">
        <v>760</v>
      </c>
    </row>
    <row r="24" spans="1:15" s="98" customFormat="1" ht="18.75" x14ac:dyDescent="0.3">
      <c r="A24" s="100"/>
      <c r="B24" s="110" t="s">
        <v>242</v>
      </c>
      <c r="C24" s="102"/>
      <c r="D24" s="103"/>
      <c r="E24" s="104"/>
      <c r="F24" s="105"/>
      <c r="G24" s="104"/>
      <c r="H24" s="104"/>
      <c r="I24" s="106"/>
      <c r="J24" s="107"/>
      <c r="K24" s="129"/>
      <c r="L24" s="130"/>
      <c r="M24" s="131"/>
      <c r="N24" s="108"/>
      <c r="O24" s="109" t="s">
        <v>762</v>
      </c>
    </row>
    <row r="25" spans="1:15" s="98" customFormat="1" ht="18.75" x14ac:dyDescent="0.3">
      <c r="A25" s="100"/>
      <c r="B25" s="110"/>
      <c r="C25" s="102"/>
      <c r="D25" s="103"/>
      <c r="E25" s="104"/>
      <c r="F25" s="105"/>
      <c r="G25" s="104"/>
      <c r="H25" s="104"/>
      <c r="I25" s="106"/>
      <c r="J25" s="107"/>
      <c r="K25" s="129"/>
      <c r="L25" s="130"/>
      <c r="M25" s="131"/>
      <c r="N25" s="108"/>
      <c r="O25" s="109"/>
    </row>
    <row r="26" spans="1:15" s="98" customFormat="1" ht="21" customHeight="1" x14ac:dyDescent="0.3">
      <c r="A26" s="100">
        <v>3</v>
      </c>
      <c r="B26" s="110" t="s">
        <v>158</v>
      </c>
      <c r="C26" s="102">
        <v>32388000</v>
      </c>
      <c r="D26" s="111" t="s">
        <v>516</v>
      </c>
      <c r="E26" s="104">
        <v>32388000</v>
      </c>
      <c r="F26" s="105">
        <f>C26-E26</f>
        <v>0</v>
      </c>
      <c r="G26" s="104"/>
      <c r="H26" s="104"/>
      <c r="I26" s="106">
        <v>32388000</v>
      </c>
      <c r="J26" s="107"/>
      <c r="K26" s="129">
        <f>H26+I26+J26</f>
        <v>32388000</v>
      </c>
      <c r="L26" s="130">
        <f>G26+K26</f>
        <v>32388000</v>
      </c>
      <c r="M26" s="131">
        <f>E26-K26</f>
        <v>0</v>
      </c>
      <c r="N26" s="108"/>
      <c r="O26" s="109" t="s">
        <v>761</v>
      </c>
    </row>
    <row r="27" spans="1:15" s="98" customFormat="1" ht="18.75" x14ac:dyDescent="0.3">
      <c r="A27" s="112"/>
      <c r="B27" s="113" t="s">
        <v>243</v>
      </c>
      <c r="C27" s="114"/>
      <c r="D27" s="115"/>
      <c r="E27" s="116"/>
      <c r="F27" s="117"/>
      <c r="G27" s="116"/>
      <c r="H27" s="116"/>
      <c r="I27" s="118"/>
      <c r="J27" s="119"/>
      <c r="K27" s="412"/>
      <c r="L27" s="413"/>
      <c r="M27" s="414"/>
      <c r="N27" s="120"/>
      <c r="O27" s="121" t="s">
        <v>763</v>
      </c>
    </row>
    <row r="28" spans="1:15" s="98" customFormat="1" ht="18.75" x14ac:dyDescent="0.3">
      <c r="A28" s="122"/>
      <c r="B28" s="123" t="s">
        <v>656</v>
      </c>
      <c r="C28" s="419">
        <f>SUM(C14:C27)</f>
        <v>87911869</v>
      </c>
      <c r="D28" s="125"/>
      <c r="E28" s="124">
        <f>SUM(E14:E27)</f>
        <v>87888396</v>
      </c>
      <c r="F28" s="124">
        <f>SUM(F14:F27)</f>
        <v>23473</v>
      </c>
      <c r="G28" s="126"/>
      <c r="H28" s="124">
        <f>SUM(H14:H27)</f>
        <v>2487396</v>
      </c>
      <c r="I28" s="124">
        <f>SUM(I14:I27)</f>
        <v>85401000</v>
      </c>
      <c r="J28" s="125"/>
      <c r="K28" s="124">
        <f>SUM(K14:K27)</f>
        <v>87888396</v>
      </c>
      <c r="L28" s="124">
        <f>SUM(L14:L27)</f>
        <v>87888396</v>
      </c>
      <c r="M28" s="125"/>
      <c r="N28" s="127"/>
      <c r="O28" s="128"/>
    </row>
    <row r="29" spans="1:15" s="1" customFormat="1" ht="18.75" x14ac:dyDescent="0.3">
      <c r="A29" s="8"/>
      <c r="B29" s="84"/>
      <c r="C29" s="34"/>
      <c r="D29" s="41"/>
      <c r="E29" s="10"/>
      <c r="F29" s="53"/>
      <c r="G29" s="10"/>
      <c r="H29" s="10"/>
      <c r="I29" s="11"/>
      <c r="J29" s="42"/>
      <c r="K29" s="69"/>
      <c r="L29" s="70"/>
      <c r="M29" s="71"/>
      <c r="N29" s="72"/>
      <c r="O29" s="35"/>
    </row>
    <row r="30" spans="1:15" s="1" customFormat="1" ht="18.75" x14ac:dyDescent="0.3">
      <c r="A30" s="8"/>
      <c r="B30" s="68" t="s">
        <v>244</v>
      </c>
      <c r="C30" s="34"/>
      <c r="D30" s="41"/>
      <c r="E30" s="10"/>
      <c r="F30" s="53"/>
      <c r="G30" s="10"/>
      <c r="H30" s="10"/>
      <c r="I30" s="11"/>
      <c r="J30" s="42"/>
      <c r="K30" s="69"/>
      <c r="L30" s="70"/>
      <c r="M30" s="71"/>
      <c r="N30" s="72"/>
      <c r="O30" s="35"/>
    </row>
    <row r="31" spans="1:15" s="1" customFormat="1" ht="18.75" x14ac:dyDescent="0.3">
      <c r="A31" s="8"/>
      <c r="B31" s="68" t="s">
        <v>217</v>
      </c>
      <c r="C31" s="34"/>
      <c r="D31" s="41"/>
      <c r="E31" s="10"/>
      <c r="F31" s="53"/>
      <c r="G31" s="10"/>
      <c r="H31" s="10"/>
      <c r="I31" s="11"/>
      <c r="J31" s="42"/>
      <c r="K31" s="69"/>
      <c r="L31" s="70"/>
      <c r="M31" s="71"/>
      <c r="N31" s="72"/>
      <c r="O31" s="35"/>
    </row>
    <row r="32" spans="1:15" s="1" customFormat="1" ht="18.75" x14ac:dyDescent="0.3">
      <c r="A32" s="8">
        <v>4</v>
      </c>
      <c r="B32" s="84" t="s">
        <v>218</v>
      </c>
      <c r="C32" s="34">
        <v>114500</v>
      </c>
      <c r="D32" s="93" t="s">
        <v>646</v>
      </c>
      <c r="E32" s="10">
        <v>114500</v>
      </c>
      <c r="F32" s="53">
        <f>C32-E32</f>
        <v>0</v>
      </c>
      <c r="G32" s="10">
        <v>114500</v>
      </c>
      <c r="H32" s="10"/>
      <c r="I32" s="11"/>
      <c r="J32" s="42"/>
      <c r="K32" s="69">
        <f>H32+I32+J32</f>
        <v>0</v>
      </c>
      <c r="L32" s="70">
        <f>G32+K32</f>
        <v>114500</v>
      </c>
      <c r="M32" s="71"/>
      <c r="N32" s="72"/>
      <c r="O32" s="35" t="s">
        <v>633</v>
      </c>
    </row>
    <row r="33" spans="1:15" s="1" customFormat="1" ht="18.75" x14ac:dyDescent="0.3">
      <c r="A33" s="8"/>
      <c r="B33" s="68" t="s">
        <v>48</v>
      </c>
      <c r="C33" s="34"/>
      <c r="D33" s="41"/>
      <c r="E33" s="10"/>
      <c r="F33" s="53"/>
      <c r="G33" s="10"/>
      <c r="H33" s="10"/>
      <c r="I33" s="11"/>
      <c r="J33" s="42"/>
      <c r="K33" s="69"/>
      <c r="L33" s="70"/>
      <c r="M33" s="71"/>
      <c r="N33" s="72"/>
      <c r="O33" s="35"/>
    </row>
    <row r="34" spans="1:15" s="1" customFormat="1" ht="18.75" x14ac:dyDescent="0.3">
      <c r="A34" s="8">
        <v>5</v>
      </c>
      <c r="B34" s="84" t="s">
        <v>219</v>
      </c>
      <c r="C34" s="34">
        <v>144918.43</v>
      </c>
      <c r="D34" s="93" t="s">
        <v>647</v>
      </c>
      <c r="E34" s="10">
        <v>144918.43</v>
      </c>
      <c r="F34" s="53"/>
      <c r="G34" s="10"/>
      <c r="H34" s="10"/>
      <c r="I34" s="11">
        <v>144918.43</v>
      </c>
      <c r="J34" s="42"/>
      <c r="K34" s="69">
        <f>H34+I34+J34</f>
        <v>144918.43</v>
      </c>
      <c r="L34" s="70">
        <f>G34+K34</f>
        <v>144918.43</v>
      </c>
      <c r="M34" s="71"/>
      <c r="N34" s="72"/>
      <c r="O34" s="35" t="s">
        <v>659</v>
      </c>
    </row>
    <row r="35" spans="1:15" s="1" customFormat="1" ht="18.75" x14ac:dyDescent="0.3">
      <c r="A35" s="8"/>
      <c r="B35" s="84" t="s">
        <v>47</v>
      </c>
      <c r="C35" s="34"/>
      <c r="D35" s="41"/>
      <c r="E35" s="10"/>
      <c r="F35" s="53"/>
      <c r="G35" s="10"/>
      <c r="H35" s="10"/>
      <c r="I35" s="11"/>
      <c r="J35" s="42"/>
      <c r="K35" s="69"/>
      <c r="L35" s="70"/>
      <c r="M35" s="71"/>
      <c r="N35" s="72"/>
      <c r="O35" s="35"/>
    </row>
    <row r="36" spans="1:15" s="1" customFormat="1" ht="20.25" customHeight="1" x14ac:dyDescent="0.3">
      <c r="A36" s="8">
        <v>6</v>
      </c>
      <c r="B36" s="84" t="s">
        <v>254</v>
      </c>
      <c r="C36" s="34">
        <v>16500</v>
      </c>
      <c r="D36" s="94" t="s">
        <v>648</v>
      </c>
      <c r="E36" s="10">
        <v>16500</v>
      </c>
      <c r="F36" s="53">
        <f>C36-E36</f>
        <v>0</v>
      </c>
      <c r="G36" s="10">
        <v>16500</v>
      </c>
      <c r="H36" s="10"/>
      <c r="I36" s="11"/>
      <c r="J36" s="42"/>
      <c r="K36" s="69">
        <f>H36+I36+J36</f>
        <v>0</v>
      </c>
      <c r="L36" s="70">
        <f>G36+K36</f>
        <v>16500</v>
      </c>
      <c r="M36" s="71"/>
      <c r="N36" s="72"/>
      <c r="O36" s="35" t="s">
        <v>633</v>
      </c>
    </row>
    <row r="37" spans="1:15" s="1" customFormat="1" ht="18.75" x14ac:dyDescent="0.3">
      <c r="A37" s="8">
        <v>7</v>
      </c>
      <c r="B37" s="28" t="s">
        <v>255</v>
      </c>
      <c r="C37" s="34">
        <v>14400</v>
      </c>
      <c r="D37" s="94" t="s">
        <v>648</v>
      </c>
      <c r="E37" s="10">
        <v>14400</v>
      </c>
      <c r="F37" s="53">
        <f>C37-E37</f>
        <v>0</v>
      </c>
      <c r="G37" s="10">
        <v>14400</v>
      </c>
      <c r="H37" s="10"/>
      <c r="I37" s="11"/>
      <c r="J37" s="42"/>
      <c r="K37" s="69">
        <f>H37+I37+J37</f>
        <v>0</v>
      </c>
      <c r="L37" s="70">
        <f>G37+K37</f>
        <v>14400</v>
      </c>
      <c r="M37" s="71"/>
      <c r="N37" s="72"/>
      <c r="O37" s="35" t="s">
        <v>633</v>
      </c>
    </row>
    <row r="38" spans="1:15" s="1" customFormat="1" ht="18" customHeight="1" x14ac:dyDescent="0.3">
      <c r="A38" s="8">
        <v>8</v>
      </c>
      <c r="B38" s="84" t="s">
        <v>220</v>
      </c>
      <c r="C38" s="34">
        <v>14400</v>
      </c>
      <c r="D38" s="94" t="s">
        <v>648</v>
      </c>
      <c r="E38" s="10">
        <v>14400</v>
      </c>
      <c r="F38" s="53">
        <f>C38-E38</f>
        <v>0</v>
      </c>
      <c r="G38" s="10">
        <v>14400</v>
      </c>
      <c r="H38" s="10"/>
      <c r="I38" s="11"/>
      <c r="J38" s="42"/>
      <c r="K38" s="69">
        <f>H38+I38+J38</f>
        <v>0</v>
      </c>
      <c r="L38" s="70">
        <f>G38+K38</f>
        <v>14400</v>
      </c>
      <c r="M38" s="71"/>
      <c r="N38" s="72"/>
      <c r="O38" s="35" t="s">
        <v>633</v>
      </c>
    </row>
    <row r="39" spans="1:15" s="1" customFormat="1" ht="18" customHeight="1" x14ac:dyDescent="0.3">
      <c r="A39" s="8"/>
      <c r="B39" s="84" t="s">
        <v>256</v>
      </c>
      <c r="C39" s="34"/>
      <c r="D39" s="41"/>
      <c r="E39" s="10"/>
      <c r="F39" s="53"/>
      <c r="G39" s="10"/>
      <c r="H39" s="10"/>
      <c r="I39" s="11"/>
      <c r="J39" s="42"/>
      <c r="K39" s="69"/>
      <c r="L39" s="70"/>
      <c r="M39" s="71"/>
      <c r="N39" s="72"/>
      <c r="O39" s="35"/>
    </row>
    <row r="40" spans="1:15" s="1" customFormat="1" ht="20.25" customHeight="1" x14ac:dyDescent="0.3">
      <c r="A40" s="8">
        <v>9</v>
      </c>
      <c r="B40" s="84" t="s">
        <v>257</v>
      </c>
      <c r="C40" s="34">
        <v>14400</v>
      </c>
      <c r="D40" s="94" t="s">
        <v>648</v>
      </c>
      <c r="E40" s="10">
        <v>14400</v>
      </c>
      <c r="F40" s="53">
        <f>C40-E40</f>
        <v>0</v>
      </c>
      <c r="G40" s="10">
        <v>14400</v>
      </c>
      <c r="H40" s="10"/>
      <c r="I40" s="11"/>
      <c r="J40" s="42"/>
      <c r="K40" s="69">
        <f>H40+I40+J40</f>
        <v>0</v>
      </c>
      <c r="L40" s="70">
        <f>G40+K40</f>
        <v>14400</v>
      </c>
      <c r="M40" s="71"/>
      <c r="N40" s="72"/>
      <c r="O40" s="35" t="s">
        <v>633</v>
      </c>
    </row>
    <row r="41" spans="1:15" s="1" customFormat="1" ht="18.75" x14ac:dyDescent="0.3">
      <c r="A41" s="8">
        <v>10</v>
      </c>
      <c r="B41" s="84" t="s">
        <v>221</v>
      </c>
      <c r="C41" s="34">
        <v>164000</v>
      </c>
      <c r="D41" s="94" t="s">
        <v>649</v>
      </c>
      <c r="E41" s="10">
        <v>164000</v>
      </c>
      <c r="F41" s="53">
        <f>C41-E41</f>
        <v>0</v>
      </c>
      <c r="G41" s="10">
        <v>164000</v>
      </c>
      <c r="H41" s="10"/>
      <c r="I41" s="11"/>
      <c r="J41" s="42"/>
      <c r="K41" s="69">
        <f>H41+I41+J41</f>
        <v>0</v>
      </c>
      <c r="L41" s="70">
        <f>G41+K41</f>
        <v>164000</v>
      </c>
      <c r="M41" s="71"/>
      <c r="N41" s="72"/>
      <c r="O41" s="35" t="s">
        <v>633</v>
      </c>
    </row>
    <row r="42" spans="1:15" s="1" customFormat="1" ht="18.75" x14ac:dyDescent="0.3">
      <c r="A42" s="8"/>
      <c r="B42" s="84" t="s">
        <v>222</v>
      </c>
      <c r="C42" s="34"/>
      <c r="D42" s="41"/>
      <c r="E42" s="10"/>
      <c r="F42" s="53"/>
      <c r="G42" s="10"/>
      <c r="H42" s="10"/>
      <c r="I42" s="11"/>
      <c r="J42" s="42"/>
      <c r="K42" s="69"/>
      <c r="L42" s="70"/>
      <c r="M42" s="71"/>
      <c r="N42" s="72"/>
      <c r="O42" s="35"/>
    </row>
    <row r="43" spans="1:15" s="1" customFormat="1" ht="18.75" x14ac:dyDescent="0.3">
      <c r="A43" s="8">
        <v>11</v>
      </c>
      <c r="B43" s="84" t="s">
        <v>219</v>
      </c>
      <c r="C43" s="34">
        <v>159208</v>
      </c>
      <c r="D43" s="94" t="s">
        <v>650</v>
      </c>
      <c r="E43" s="10">
        <v>159208</v>
      </c>
      <c r="F43" s="53">
        <f>C43-E43</f>
        <v>0</v>
      </c>
      <c r="G43" s="10">
        <v>159208</v>
      </c>
      <c r="H43" s="10"/>
      <c r="I43" s="11"/>
      <c r="J43" s="42"/>
      <c r="K43" s="69">
        <f>H43+I43+J43</f>
        <v>0</v>
      </c>
      <c r="L43" s="70">
        <f>G43+K43</f>
        <v>159208</v>
      </c>
      <c r="M43" s="71"/>
      <c r="N43" s="72"/>
      <c r="O43" s="35" t="s">
        <v>633</v>
      </c>
    </row>
    <row r="44" spans="1:15" s="1" customFormat="1" ht="18.75" x14ac:dyDescent="0.3">
      <c r="A44" s="8"/>
      <c r="B44" s="84" t="s">
        <v>47</v>
      </c>
      <c r="C44" s="34"/>
      <c r="D44" s="41"/>
      <c r="E44" s="10"/>
      <c r="F44" s="53"/>
      <c r="G44" s="10"/>
      <c r="H44" s="10"/>
      <c r="I44" s="11"/>
      <c r="J44" s="42"/>
      <c r="K44" s="69"/>
      <c r="L44" s="70"/>
      <c r="M44" s="71"/>
      <c r="N44" s="72"/>
      <c r="O44" s="35"/>
    </row>
    <row r="45" spans="1:15" s="98" customFormat="1" ht="18.75" x14ac:dyDescent="0.3">
      <c r="A45" s="100">
        <v>12</v>
      </c>
      <c r="B45" s="110" t="s">
        <v>68</v>
      </c>
      <c r="C45" s="102">
        <v>4800000</v>
      </c>
      <c r="D45" s="133" t="s">
        <v>651</v>
      </c>
      <c r="E45" s="104">
        <v>4800000</v>
      </c>
      <c r="F45" s="105">
        <f>C45-E45</f>
        <v>0</v>
      </c>
      <c r="G45" s="104"/>
      <c r="H45" s="104"/>
      <c r="I45" s="106">
        <v>4800000</v>
      </c>
      <c r="J45" s="107"/>
      <c r="K45" s="129">
        <f>H45+I45+J45</f>
        <v>4800000</v>
      </c>
      <c r="L45" s="130">
        <f>G45+K45</f>
        <v>4800000</v>
      </c>
      <c r="M45" s="131"/>
      <c r="N45" s="108"/>
      <c r="O45" s="109" t="s">
        <v>764</v>
      </c>
    </row>
    <row r="46" spans="1:15" s="98" customFormat="1" ht="18.75" x14ac:dyDescent="0.3">
      <c r="A46" s="100"/>
      <c r="B46" s="110" t="s">
        <v>69</v>
      </c>
      <c r="C46" s="102"/>
      <c r="D46" s="103"/>
      <c r="E46" s="104"/>
      <c r="F46" s="105"/>
      <c r="G46" s="104"/>
      <c r="H46" s="104"/>
      <c r="I46" s="106"/>
      <c r="J46" s="107"/>
      <c r="K46" s="129"/>
      <c r="L46" s="130"/>
      <c r="M46" s="131"/>
      <c r="N46" s="108"/>
      <c r="O46" s="142" t="s">
        <v>765</v>
      </c>
    </row>
    <row r="47" spans="1:15" s="1" customFormat="1" ht="18.75" x14ac:dyDescent="0.3">
      <c r="A47" s="100"/>
      <c r="B47" s="101" t="s">
        <v>49</v>
      </c>
      <c r="C47" s="102"/>
      <c r="D47" s="103"/>
      <c r="E47" s="104"/>
      <c r="F47" s="105"/>
      <c r="G47" s="104"/>
      <c r="H47" s="104"/>
      <c r="I47" s="106"/>
      <c r="J47" s="107"/>
      <c r="K47" s="129"/>
      <c r="L47" s="130"/>
      <c r="M47" s="131"/>
      <c r="N47" s="108"/>
      <c r="O47" s="142"/>
    </row>
    <row r="48" spans="1:15" s="1" customFormat="1" ht="18.75" x14ac:dyDescent="0.3">
      <c r="A48" s="143">
        <v>13</v>
      </c>
      <c r="B48" s="144" t="s">
        <v>258</v>
      </c>
      <c r="C48" s="132">
        <v>18000</v>
      </c>
      <c r="D48" s="133" t="s">
        <v>652</v>
      </c>
      <c r="E48" s="134">
        <v>18000</v>
      </c>
      <c r="F48" s="105">
        <f>C48-E48</f>
        <v>0</v>
      </c>
      <c r="G48" s="134">
        <v>18000</v>
      </c>
      <c r="H48" s="134"/>
      <c r="I48" s="135"/>
      <c r="J48" s="136"/>
      <c r="K48" s="129">
        <f>H48+I48+J48</f>
        <v>0</v>
      </c>
      <c r="L48" s="130">
        <f>G48+K48</f>
        <v>18000</v>
      </c>
      <c r="M48" s="137"/>
      <c r="N48" s="138"/>
      <c r="O48" s="109" t="s">
        <v>633</v>
      </c>
    </row>
    <row r="49" spans="1:15" s="1" customFormat="1" ht="18.75" x14ac:dyDescent="0.3">
      <c r="A49" s="143"/>
      <c r="B49" s="145" t="s">
        <v>259</v>
      </c>
      <c r="C49" s="102"/>
      <c r="D49" s="103"/>
      <c r="E49" s="104"/>
      <c r="F49" s="105"/>
      <c r="G49" s="104"/>
      <c r="H49" s="134"/>
      <c r="I49" s="135"/>
      <c r="J49" s="136"/>
      <c r="K49" s="139"/>
      <c r="L49" s="140"/>
      <c r="M49" s="137"/>
      <c r="N49" s="138"/>
      <c r="O49" s="142"/>
    </row>
    <row r="50" spans="1:15" s="1" customFormat="1" ht="18.75" x14ac:dyDescent="0.3">
      <c r="A50" s="143">
        <v>14</v>
      </c>
      <c r="B50" s="144" t="s">
        <v>258</v>
      </c>
      <c r="C50" s="102">
        <v>14400</v>
      </c>
      <c r="D50" s="133" t="s">
        <v>652</v>
      </c>
      <c r="E50" s="104">
        <v>14400</v>
      </c>
      <c r="F50" s="105">
        <f>C50-E50</f>
        <v>0</v>
      </c>
      <c r="G50" s="104">
        <v>14400</v>
      </c>
      <c r="H50" s="134"/>
      <c r="I50" s="135"/>
      <c r="J50" s="136"/>
      <c r="K50" s="129">
        <f>H50+I50+J50</f>
        <v>0</v>
      </c>
      <c r="L50" s="130">
        <f>G50+K50</f>
        <v>14400</v>
      </c>
      <c r="M50" s="137"/>
      <c r="N50" s="138"/>
      <c r="O50" s="109" t="s">
        <v>633</v>
      </c>
    </row>
    <row r="51" spans="1:15" s="1" customFormat="1" ht="18.75" x14ac:dyDescent="0.3">
      <c r="A51" s="143"/>
      <c r="B51" s="145" t="s">
        <v>260</v>
      </c>
      <c r="C51" s="102"/>
      <c r="D51" s="103"/>
      <c r="E51" s="104"/>
      <c r="F51" s="105"/>
      <c r="G51" s="104"/>
      <c r="H51" s="134"/>
      <c r="I51" s="135"/>
      <c r="J51" s="136"/>
      <c r="K51" s="139"/>
      <c r="L51" s="140"/>
      <c r="M51" s="137"/>
      <c r="N51" s="138"/>
      <c r="O51" s="142"/>
    </row>
    <row r="52" spans="1:15" s="1" customFormat="1" ht="18.75" x14ac:dyDescent="0.3">
      <c r="A52" s="143">
        <v>15</v>
      </c>
      <c r="B52" s="144" t="s">
        <v>258</v>
      </c>
      <c r="C52" s="102">
        <v>14400</v>
      </c>
      <c r="D52" s="133" t="s">
        <v>652</v>
      </c>
      <c r="E52" s="104">
        <v>14400</v>
      </c>
      <c r="F52" s="105">
        <f>C52-E52</f>
        <v>0</v>
      </c>
      <c r="G52" s="104">
        <v>14400</v>
      </c>
      <c r="H52" s="134"/>
      <c r="I52" s="135"/>
      <c r="J52" s="136"/>
      <c r="K52" s="129">
        <f>H52+I52+J52</f>
        <v>0</v>
      </c>
      <c r="L52" s="130">
        <f>G52+K52</f>
        <v>14400</v>
      </c>
      <c r="M52" s="137"/>
      <c r="N52" s="138"/>
      <c r="O52" s="109" t="s">
        <v>633</v>
      </c>
    </row>
    <row r="53" spans="1:15" s="1" customFormat="1" ht="18.75" x14ac:dyDescent="0.3">
      <c r="A53" s="143"/>
      <c r="B53" s="145" t="s">
        <v>261</v>
      </c>
      <c r="C53" s="102"/>
      <c r="D53" s="103"/>
      <c r="E53" s="104"/>
      <c r="F53" s="105"/>
      <c r="G53" s="104"/>
      <c r="H53" s="134"/>
      <c r="I53" s="135"/>
      <c r="J53" s="136"/>
      <c r="K53" s="139"/>
      <c r="L53" s="140"/>
      <c r="M53" s="137"/>
      <c r="N53" s="138"/>
      <c r="O53" s="142"/>
    </row>
    <row r="54" spans="1:15" s="1" customFormat="1" ht="18.75" x14ac:dyDescent="0.3">
      <c r="A54" s="143"/>
      <c r="B54" s="146" t="s">
        <v>50</v>
      </c>
      <c r="C54" s="102"/>
      <c r="D54" s="103"/>
      <c r="E54" s="104"/>
      <c r="F54" s="105"/>
      <c r="G54" s="104"/>
      <c r="H54" s="134"/>
      <c r="I54" s="135"/>
      <c r="J54" s="136"/>
      <c r="K54" s="139"/>
      <c r="L54" s="140"/>
      <c r="M54" s="137"/>
      <c r="N54" s="138"/>
      <c r="O54" s="142"/>
    </row>
    <row r="55" spans="1:15" s="1" customFormat="1" ht="22.5" customHeight="1" x14ac:dyDescent="0.3">
      <c r="A55" s="143">
        <v>16</v>
      </c>
      <c r="B55" s="145" t="s">
        <v>262</v>
      </c>
      <c r="C55" s="102">
        <v>14400</v>
      </c>
      <c r="D55" s="133" t="s">
        <v>652</v>
      </c>
      <c r="E55" s="104">
        <v>14400</v>
      </c>
      <c r="F55" s="105">
        <f>C55-E55</f>
        <v>0</v>
      </c>
      <c r="G55" s="104">
        <v>14400</v>
      </c>
      <c r="H55" s="134"/>
      <c r="I55" s="135"/>
      <c r="J55" s="136"/>
      <c r="K55" s="129">
        <f>H55+I55+J55</f>
        <v>0</v>
      </c>
      <c r="L55" s="130">
        <f>G55+K55</f>
        <v>14400</v>
      </c>
      <c r="M55" s="137"/>
      <c r="N55" s="138"/>
      <c r="O55" s="109" t="s">
        <v>633</v>
      </c>
    </row>
    <row r="56" spans="1:15" s="1" customFormat="1" ht="18.75" x14ac:dyDescent="0.3">
      <c r="A56" s="143">
        <v>17</v>
      </c>
      <c r="B56" s="145" t="s">
        <v>263</v>
      </c>
      <c r="C56" s="102">
        <v>16500</v>
      </c>
      <c r="D56" s="133" t="s">
        <v>653</v>
      </c>
      <c r="E56" s="104">
        <v>16500</v>
      </c>
      <c r="F56" s="105">
        <f>C56-E56</f>
        <v>0</v>
      </c>
      <c r="G56" s="104">
        <v>16500</v>
      </c>
      <c r="H56" s="134"/>
      <c r="I56" s="135"/>
      <c r="J56" s="136"/>
      <c r="K56" s="129">
        <f>H56+I56+J56</f>
        <v>0</v>
      </c>
      <c r="L56" s="130">
        <f>G56+K56</f>
        <v>16500</v>
      </c>
      <c r="M56" s="137"/>
      <c r="N56" s="138"/>
      <c r="O56" s="109" t="s">
        <v>633</v>
      </c>
    </row>
    <row r="57" spans="1:15" s="1" customFormat="1" ht="21.75" customHeight="1" x14ac:dyDescent="0.3">
      <c r="A57" s="143"/>
      <c r="B57" s="145" t="s">
        <v>264</v>
      </c>
      <c r="C57" s="102"/>
      <c r="D57" s="103"/>
      <c r="E57" s="104"/>
      <c r="F57" s="105"/>
      <c r="G57" s="104"/>
      <c r="H57" s="134"/>
      <c r="I57" s="135"/>
      <c r="J57" s="136"/>
      <c r="K57" s="139"/>
      <c r="L57" s="140"/>
      <c r="M57" s="137"/>
      <c r="N57" s="138"/>
      <c r="O57" s="142"/>
    </row>
    <row r="58" spans="1:15" s="1" customFormat="1" ht="18.75" x14ac:dyDescent="0.3">
      <c r="A58" s="143"/>
      <c r="B58" s="145" t="s">
        <v>265</v>
      </c>
      <c r="C58" s="102"/>
      <c r="D58" s="103"/>
      <c r="E58" s="104"/>
      <c r="F58" s="105"/>
      <c r="G58" s="104"/>
      <c r="H58" s="134"/>
      <c r="I58" s="135"/>
      <c r="J58" s="136"/>
      <c r="K58" s="139"/>
      <c r="L58" s="140"/>
      <c r="M58" s="137"/>
      <c r="N58" s="138"/>
      <c r="O58" s="142"/>
    </row>
    <row r="59" spans="1:15" s="1" customFormat="1" ht="18.75" x14ac:dyDescent="0.3">
      <c r="A59" s="143">
        <v>18</v>
      </c>
      <c r="B59" s="145" t="s">
        <v>263</v>
      </c>
      <c r="C59" s="102">
        <v>16500</v>
      </c>
      <c r="D59" s="133" t="s">
        <v>653</v>
      </c>
      <c r="E59" s="104">
        <v>16500</v>
      </c>
      <c r="F59" s="105">
        <f>C59-E59</f>
        <v>0</v>
      </c>
      <c r="G59" s="104">
        <v>16500</v>
      </c>
      <c r="H59" s="134"/>
      <c r="I59" s="135"/>
      <c r="J59" s="136"/>
      <c r="K59" s="129">
        <f>H59+I59+J59</f>
        <v>0</v>
      </c>
      <c r="L59" s="130">
        <f>G59+K59</f>
        <v>16500</v>
      </c>
      <c r="M59" s="137"/>
      <c r="N59" s="138"/>
      <c r="O59" s="109" t="s">
        <v>633</v>
      </c>
    </row>
    <row r="60" spans="1:15" s="1" customFormat="1" ht="22.5" customHeight="1" x14ac:dyDescent="0.3">
      <c r="A60" s="143"/>
      <c r="B60" s="145" t="s">
        <v>264</v>
      </c>
      <c r="C60" s="102"/>
      <c r="D60" s="103"/>
      <c r="E60" s="104"/>
      <c r="F60" s="105"/>
      <c r="G60" s="104"/>
      <c r="H60" s="134"/>
      <c r="I60" s="135"/>
      <c r="J60" s="136"/>
      <c r="K60" s="139"/>
      <c r="L60" s="140"/>
      <c r="M60" s="137"/>
      <c r="N60" s="138"/>
      <c r="O60" s="142"/>
    </row>
    <row r="61" spans="1:15" s="1" customFormat="1" ht="18.75" x14ac:dyDescent="0.3">
      <c r="A61" s="143"/>
      <c r="B61" s="145" t="s">
        <v>266</v>
      </c>
      <c r="C61" s="102"/>
      <c r="D61" s="103"/>
      <c r="E61" s="104"/>
      <c r="F61" s="105"/>
      <c r="G61" s="104"/>
      <c r="H61" s="134"/>
      <c r="I61" s="135"/>
      <c r="J61" s="136"/>
      <c r="K61" s="139"/>
      <c r="L61" s="140"/>
      <c r="M61" s="137"/>
      <c r="N61" s="138"/>
      <c r="O61" s="142"/>
    </row>
    <row r="62" spans="1:15" s="1" customFormat="1" ht="18.75" x14ac:dyDescent="0.3">
      <c r="A62" s="143"/>
      <c r="B62" s="146" t="s">
        <v>55</v>
      </c>
      <c r="C62" s="102"/>
      <c r="D62" s="103"/>
      <c r="E62" s="104"/>
      <c r="F62" s="105"/>
      <c r="G62" s="104"/>
      <c r="H62" s="134"/>
      <c r="I62" s="135"/>
      <c r="J62" s="136"/>
      <c r="K62" s="139"/>
      <c r="L62" s="140"/>
      <c r="M62" s="137"/>
      <c r="N62" s="138"/>
      <c r="O62" s="142"/>
    </row>
    <row r="63" spans="1:15" s="1" customFormat="1" ht="18.75" x14ac:dyDescent="0.3">
      <c r="A63" s="143">
        <v>19</v>
      </c>
      <c r="B63" s="145" t="s">
        <v>223</v>
      </c>
      <c r="C63" s="102">
        <v>950000</v>
      </c>
      <c r="D63" s="141" t="s">
        <v>634</v>
      </c>
      <c r="E63" s="104">
        <v>950000</v>
      </c>
      <c r="F63" s="105">
        <f>C63-E63</f>
        <v>0</v>
      </c>
      <c r="G63" s="104"/>
      <c r="H63" s="134">
        <v>950000</v>
      </c>
      <c r="I63" s="135"/>
      <c r="J63" s="136"/>
      <c r="K63" s="129">
        <f>H63+I63+J63</f>
        <v>950000</v>
      </c>
      <c r="L63" s="130">
        <f>G63+K63</f>
        <v>950000</v>
      </c>
      <c r="M63" s="137"/>
      <c r="N63" s="138"/>
      <c r="O63" s="142" t="s">
        <v>712</v>
      </c>
    </row>
    <row r="64" spans="1:15" s="1" customFormat="1" ht="18.75" x14ac:dyDescent="0.3">
      <c r="A64" s="143"/>
      <c r="B64" s="145" t="s">
        <v>224</v>
      </c>
      <c r="C64" s="102"/>
      <c r="D64" s="103"/>
      <c r="E64" s="104"/>
      <c r="F64" s="105"/>
      <c r="G64" s="104"/>
      <c r="H64" s="134"/>
      <c r="I64" s="135"/>
      <c r="J64" s="136"/>
      <c r="K64" s="139"/>
      <c r="L64" s="140"/>
      <c r="M64" s="137"/>
      <c r="N64" s="138"/>
      <c r="O64" s="142" t="s">
        <v>722</v>
      </c>
    </row>
    <row r="65" spans="1:15" s="1" customFormat="1" ht="18.75" customHeight="1" x14ac:dyDescent="0.3">
      <c r="A65" s="143"/>
      <c r="B65" s="145" t="s">
        <v>225</v>
      </c>
      <c r="C65" s="102"/>
      <c r="D65" s="103"/>
      <c r="E65" s="104"/>
      <c r="F65" s="105"/>
      <c r="G65" s="104"/>
      <c r="H65" s="134"/>
      <c r="I65" s="135"/>
      <c r="J65" s="136"/>
      <c r="K65" s="139"/>
      <c r="L65" s="140"/>
      <c r="M65" s="137"/>
      <c r="N65" s="138"/>
      <c r="O65" s="142"/>
    </row>
    <row r="66" spans="1:15" s="98" customFormat="1" ht="18.75" x14ac:dyDescent="0.3">
      <c r="A66" s="143"/>
      <c r="B66" s="146" t="s">
        <v>57</v>
      </c>
      <c r="C66" s="102"/>
      <c r="D66" s="103"/>
      <c r="E66" s="104"/>
      <c r="F66" s="105"/>
      <c r="G66" s="104"/>
      <c r="H66" s="134"/>
      <c r="I66" s="135"/>
      <c r="J66" s="136"/>
      <c r="K66" s="139"/>
      <c r="L66" s="140"/>
      <c r="M66" s="137"/>
      <c r="N66" s="138"/>
      <c r="O66" s="142"/>
    </row>
    <row r="67" spans="1:15" s="98" customFormat="1" ht="18.75" x14ac:dyDescent="0.3">
      <c r="A67" s="143">
        <v>20</v>
      </c>
      <c r="B67" s="145" t="s">
        <v>89</v>
      </c>
      <c r="C67" s="102">
        <v>61650</v>
      </c>
      <c r="D67" s="141" t="s">
        <v>635</v>
      </c>
      <c r="E67" s="104">
        <v>61650</v>
      </c>
      <c r="F67" s="105">
        <f>C67-E67</f>
        <v>0</v>
      </c>
      <c r="G67" s="104">
        <v>61650</v>
      </c>
      <c r="H67" s="134"/>
      <c r="I67" s="135"/>
      <c r="J67" s="136"/>
      <c r="K67" s="129">
        <f>H67+I67+J67</f>
        <v>0</v>
      </c>
      <c r="L67" s="130">
        <f>G67+K67</f>
        <v>61650</v>
      </c>
      <c r="M67" s="137"/>
      <c r="N67" s="138"/>
      <c r="O67" s="142" t="s">
        <v>633</v>
      </c>
    </row>
    <row r="68" spans="1:15" s="98" customFormat="1" ht="18.75" x14ac:dyDescent="0.3">
      <c r="A68" s="143">
        <v>21</v>
      </c>
      <c r="B68" s="145" t="s">
        <v>58</v>
      </c>
      <c r="C68" s="102">
        <v>956700</v>
      </c>
      <c r="D68" s="141" t="s">
        <v>636</v>
      </c>
      <c r="E68" s="104">
        <v>956700</v>
      </c>
      <c r="F68" s="105">
        <f>C68-E68</f>
        <v>0</v>
      </c>
      <c r="G68" s="104"/>
      <c r="H68" s="134">
        <v>956700</v>
      </c>
      <c r="I68" s="135"/>
      <c r="J68" s="136"/>
      <c r="K68" s="129">
        <f>H68+I68+J68</f>
        <v>956700</v>
      </c>
      <c r="L68" s="130">
        <f>G68+K68</f>
        <v>956700</v>
      </c>
      <c r="M68" s="137"/>
      <c r="N68" s="138"/>
      <c r="O68" s="142" t="s">
        <v>638</v>
      </c>
    </row>
    <row r="69" spans="1:15" s="98" customFormat="1" ht="18.75" x14ac:dyDescent="0.3">
      <c r="A69" s="143"/>
      <c r="B69" s="145" t="s">
        <v>61</v>
      </c>
      <c r="C69" s="102"/>
      <c r="D69" s="103"/>
      <c r="E69" s="104"/>
      <c r="F69" s="105"/>
      <c r="G69" s="104"/>
      <c r="H69" s="134"/>
      <c r="I69" s="135"/>
      <c r="J69" s="136"/>
      <c r="K69" s="139"/>
      <c r="L69" s="140"/>
      <c r="M69" s="137"/>
      <c r="N69" s="138"/>
      <c r="O69" s="142" t="s">
        <v>751</v>
      </c>
    </row>
    <row r="70" spans="1:15" s="98" customFormat="1" ht="18.75" x14ac:dyDescent="0.3">
      <c r="A70" s="143"/>
      <c r="B70" s="145" t="s">
        <v>60</v>
      </c>
      <c r="C70" s="102"/>
      <c r="D70" s="103"/>
      <c r="E70" s="104"/>
      <c r="F70" s="105"/>
      <c r="G70" s="104"/>
      <c r="H70" s="134"/>
      <c r="I70" s="135"/>
      <c r="J70" s="136"/>
      <c r="K70" s="139"/>
      <c r="L70" s="140"/>
      <c r="M70" s="137"/>
      <c r="N70" s="138"/>
      <c r="O70" s="142"/>
    </row>
    <row r="71" spans="1:15" s="98" customFormat="1" ht="18.75" x14ac:dyDescent="0.3">
      <c r="A71" s="143">
        <v>22</v>
      </c>
      <c r="B71" s="145" t="s">
        <v>59</v>
      </c>
      <c r="C71" s="102">
        <v>366400</v>
      </c>
      <c r="D71" s="141" t="s">
        <v>640</v>
      </c>
      <c r="E71" s="104">
        <v>366400</v>
      </c>
      <c r="F71" s="105">
        <f>C71-E71</f>
        <v>0</v>
      </c>
      <c r="G71" s="104"/>
      <c r="H71" s="134"/>
      <c r="I71" s="135">
        <v>366400</v>
      </c>
      <c r="J71" s="136"/>
      <c r="K71" s="129">
        <f>H71+I71+J71</f>
        <v>366400</v>
      </c>
      <c r="L71" s="130">
        <f>G71+K71</f>
        <v>366400</v>
      </c>
      <c r="M71" s="137"/>
      <c r="N71" s="138"/>
      <c r="O71" s="142" t="s">
        <v>638</v>
      </c>
    </row>
    <row r="72" spans="1:15" s="98" customFormat="1" ht="18.75" x14ac:dyDescent="0.3">
      <c r="A72" s="143"/>
      <c r="B72" s="145" t="s">
        <v>64</v>
      </c>
      <c r="C72" s="102"/>
      <c r="D72" s="103"/>
      <c r="E72" s="104"/>
      <c r="F72" s="105"/>
      <c r="G72" s="104"/>
      <c r="H72" s="134"/>
      <c r="I72" s="135"/>
      <c r="J72" s="136"/>
      <c r="K72" s="139"/>
      <c r="L72" s="140"/>
      <c r="M72" s="137"/>
      <c r="N72" s="138"/>
      <c r="O72" s="142" t="s">
        <v>639</v>
      </c>
    </row>
    <row r="73" spans="1:15" s="98" customFormat="1" ht="18.75" x14ac:dyDescent="0.3">
      <c r="A73" s="143"/>
      <c r="B73" s="145" t="s">
        <v>65</v>
      </c>
      <c r="C73" s="102"/>
      <c r="D73" s="103"/>
      <c r="E73" s="104"/>
      <c r="F73" s="105"/>
      <c r="G73" s="104"/>
      <c r="H73" s="134"/>
      <c r="I73" s="135"/>
      <c r="J73" s="136"/>
      <c r="K73" s="139"/>
      <c r="L73" s="140"/>
      <c r="M73" s="137"/>
      <c r="N73" s="138"/>
      <c r="O73" s="142" t="s">
        <v>637</v>
      </c>
    </row>
    <row r="74" spans="1:15" s="98" customFormat="1" ht="18.75" x14ac:dyDescent="0.3">
      <c r="A74" s="143">
        <v>23</v>
      </c>
      <c r="B74" s="145" t="s">
        <v>59</v>
      </c>
      <c r="C74" s="102">
        <v>485700</v>
      </c>
      <c r="D74" s="141" t="s">
        <v>641</v>
      </c>
      <c r="E74" s="104">
        <v>485700</v>
      </c>
      <c r="F74" s="105">
        <f>C74-E74</f>
        <v>0</v>
      </c>
      <c r="G74" s="104"/>
      <c r="H74" s="134"/>
      <c r="I74" s="135">
        <v>485700</v>
      </c>
      <c r="J74" s="136"/>
      <c r="K74" s="129">
        <f>H74+I74+J74</f>
        <v>485700</v>
      </c>
      <c r="L74" s="130">
        <f>G74+K74</f>
        <v>485700</v>
      </c>
      <c r="M74" s="137"/>
      <c r="N74" s="138"/>
      <c r="O74" s="142" t="s">
        <v>638</v>
      </c>
    </row>
    <row r="75" spans="1:15" s="98" customFormat="1" ht="18.75" x14ac:dyDescent="0.3">
      <c r="A75" s="143"/>
      <c r="B75" s="145" t="s">
        <v>61</v>
      </c>
      <c r="C75" s="102"/>
      <c r="D75" s="103"/>
      <c r="E75" s="104"/>
      <c r="F75" s="105"/>
      <c r="G75" s="104"/>
      <c r="H75" s="134"/>
      <c r="I75" s="135"/>
      <c r="J75" s="136"/>
      <c r="K75" s="139"/>
      <c r="L75" s="140"/>
      <c r="M75" s="137"/>
      <c r="N75" s="138"/>
      <c r="O75" s="142" t="s">
        <v>639</v>
      </c>
    </row>
    <row r="76" spans="1:15" s="98" customFormat="1" ht="18.75" x14ac:dyDescent="0.3">
      <c r="A76" s="143"/>
      <c r="B76" s="145" t="s">
        <v>226</v>
      </c>
      <c r="C76" s="102"/>
      <c r="D76" s="103"/>
      <c r="E76" s="104"/>
      <c r="F76" s="105"/>
      <c r="G76" s="104"/>
      <c r="H76" s="134"/>
      <c r="I76" s="135"/>
      <c r="J76" s="136"/>
      <c r="K76" s="139"/>
      <c r="L76" s="140"/>
      <c r="M76" s="137"/>
      <c r="N76" s="138"/>
      <c r="O76" s="142"/>
    </row>
    <row r="77" spans="1:15" s="98" customFormat="1" ht="18.75" x14ac:dyDescent="0.3">
      <c r="A77" s="143">
        <v>24</v>
      </c>
      <c r="B77" s="145" t="s">
        <v>59</v>
      </c>
      <c r="C77" s="102">
        <v>419000</v>
      </c>
      <c r="D77" s="141" t="s">
        <v>641</v>
      </c>
      <c r="E77" s="104">
        <v>419000</v>
      </c>
      <c r="F77" s="105">
        <f>C77-E77</f>
        <v>0</v>
      </c>
      <c r="G77" s="104"/>
      <c r="H77" s="134"/>
      <c r="I77" s="135">
        <v>419000</v>
      </c>
      <c r="J77" s="136"/>
      <c r="K77" s="129">
        <f>H77+I77+J77</f>
        <v>419000</v>
      </c>
      <c r="L77" s="130">
        <f>G77+K77</f>
        <v>419000</v>
      </c>
      <c r="M77" s="137"/>
      <c r="N77" s="138"/>
      <c r="O77" s="142" t="s">
        <v>638</v>
      </c>
    </row>
    <row r="78" spans="1:15" s="98" customFormat="1" ht="18.75" x14ac:dyDescent="0.3">
      <c r="A78" s="143"/>
      <c r="B78" s="145" t="s">
        <v>62</v>
      </c>
      <c r="C78" s="102"/>
      <c r="D78" s="103"/>
      <c r="E78" s="104"/>
      <c r="F78" s="105"/>
      <c r="G78" s="104"/>
      <c r="H78" s="134"/>
      <c r="I78" s="135"/>
      <c r="J78" s="136"/>
      <c r="K78" s="139"/>
      <c r="L78" s="140"/>
      <c r="M78" s="137"/>
      <c r="N78" s="138"/>
      <c r="O78" s="142" t="s">
        <v>639</v>
      </c>
    </row>
    <row r="79" spans="1:15" s="98" customFormat="1" ht="18.75" x14ac:dyDescent="0.3">
      <c r="A79" s="143"/>
      <c r="B79" s="145" t="s">
        <v>63</v>
      </c>
      <c r="C79" s="102"/>
      <c r="D79" s="103"/>
      <c r="E79" s="104"/>
      <c r="F79" s="105"/>
      <c r="G79" s="104"/>
      <c r="H79" s="134"/>
      <c r="I79" s="135"/>
      <c r="J79" s="136"/>
      <c r="K79" s="139"/>
      <c r="L79" s="140"/>
      <c r="M79" s="137"/>
      <c r="N79" s="138"/>
      <c r="O79" s="142"/>
    </row>
    <row r="80" spans="1:15" s="98" customFormat="1" ht="18.75" x14ac:dyDescent="0.3">
      <c r="A80" s="143">
        <v>25</v>
      </c>
      <c r="B80" s="145" t="s">
        <v>59</v>
      </c>
      <c r="C80" s="102">
        <v>424600</v>
      </c>
      <c r="D80" s="141" t="s">
        <v>642</v>
      </c>
      <c r="E80" s="104">
        <v>424600</v>
      </c>
      <c r="F80" s="105">
        <f>C80-E80</f>
        <v>0</v>
      </c>
      <c r="G80" s="104"/>
      <c r="H80" s="134"/>
      <c r="I80" s="135">
        <v>424600</v>
      </c>
      <c r="J80" s="136"/>
      <c r="K80" s="129">
        <f>H80+I80+J80</f>
        <v>424600</v>
      </c>
      <c r="L80" s="130">
        <f>G80+K80</f>
        <v>424600</v>
      </c>
      <c r="M80" s="137"/>
      <c r="N80" s="138"/>
      <c r="O80" s="142" t="s">
        <v>638</v>
      </c>
    </row>
    <row r="81" spans="1:15" s="98" customFormat="1" ht="18.75" x14ac:dyDescent="0.3">
      <c r="A81" s="143"/>
      <c r="B81" s="145" t="s">
        <v>62</v>
      </c>
      <c r="C81" s="102"/>
      <c r="D81" s="103"/>
      <c r="E81" s="104"/>
      <c r="F81" s="105"/>
      <c r="G81" s="104"/>
      <c r="H81" s="134"/>
      <c r="I81" s="135"/>
      <c r="J81" s="136"/>
      <c r="K81" s="139"/>
      <c r="L81" s="140"/>
      <c r="M81" s="137"/>
      <c r="N81" s="138"/>
      <c r="O81" s="142" t="s">
        <v>639</v>
      </c>
    </row>
    <row r="82" spans="1:15" s="98" customFormat="1" ht="18.75" x14ac:dyDescent="0.3">
      <c r="A82" s="143"/>
      <c r="B82" s="145" t="s">
        <v>227</v>
      </c>
      <c r="C82" s="102"/>
      <c r="D82" s="103"/>
      <c r="E82" s="104"/>
      <c r="F82" s="105"/>
      <c r="G82" s="104"/>
      <c r="H82" s="134"/>
      <c r="I82" s="135"/>
      <c r="J82" s="136"/>
      <c r="K82" s="139"/>
      <c r="L82" s="140"/>
      <c r="M82" s="137"/>
      <c r="N82" s="138"/>
      <c r="O82" s="142"/>
    </row>
    <row r="83" spans="1:15" s="98" customFormat="1" ht="18.75" x14ac:dyDescent="0.3">
      <c r="A83" s="143"/>
      <c r="B83" s="145" t="s">
        <v>156</v>
      </c>
      <c r="C83" s="102"/>
      <c r="D83" s="103"/>
      <c r="E83" s="104"/>
      <c r="F83" s="105"/>
      <c r="G83" s="104"/>
      <c r="H83" s="134"/>
      <c r="I83" s="135"/>
      <c r="J83" s="136"/>
      <c r="K83" s="139"/>
      <c r="L83" s="140"/>
      <c r="M83" s="137"/>
      <c r="N83" s="138"/>
      <c r="O83" s="142"/>
    </row>
    <row r="84" spans="1:15" s="98" customFormat="1" ht="18.75" x14ac:dyDescent="0.3">
      <c r="A84" s="143">
        <v>26</v>
      </c>
      <c r="B84" s="145" t="s">
        <v>59</v>
      </c>
      <c r="C84" s="102">
        <v>419000</v>
      </c>
      <c r="D84" s="141" t="s">
        <v>641</v>
      </c>
      <c r="E84" s="104">
        <v>419000</v>
      </c>
      <c r="F84" s="105">
        <f>C84-E84</f>
        <v>0</v>
      </c>
      <c r="G84" s="104"/>
      <c r="H84" s="134"/>
      <c r="I84" s="135">
        <v>419000</v>
      </c>
      <c r="J84" s="136"/>
      <c r="K84" s="129">
        <f>H84+I84+J84</f>
        <v>419000</v>
      </c>
      <c r="L84" s="130">
        <f>G84+K84</f>
        <v>419000</v>
      </c>
      <c r="M84" s="137"/>
      <c r="N84" s="138"/>
      <c r="O84" s="109" t="s">
        <v>766</v>
      </c>
    </row>
    <row r="85" spans="1:15" s="98" customFormat="1" ht="18.75" x14ac:dyDescent="0.3">
      <c r="A85" s="143"/>
      <c r="B85" s="145" t="s">
        <v>62</v>
      </c>
      <c r="C85" s="102"/>
      <c r="D85" s="103"/>
      <c r="E85" s="104"/>
      <c r="F85" s="105"/>
      <c r="G85" s="104"/>
      <c r="H85" s="134"/>
      <c r="I85" s="135"/>
      <c r="J85" s="136"/>
      <c r="K85" s="139"/>
      <c r="L85" s="140"/>
      <c r="M85" s="137"/>
      <c r="N85" s="138"/>
      <c r="O85" s="142" t="s">
        <v>677</v>
      </c>
    </row>
    <row r="86" spans="1:15" s="98" customFormat="1" ht="18.75" x14ac:dyDescent="0.3">
      <c r="A86" s="143"/>
      <c r="B86" s="145" t="s">
        <v>66</v>
      </c>
      <c r="C86" s="102"/>
      <c r="D86" s="103"/>
      <c r="E86" s="104"/>
      <c r="F86" s="105"/>
      <c r="G86" s="104"/>
      <c r="H86" s="134"/>
      <c r="I86" s="135"/>
      <c r="J86" s="136"/>
      <c r="K86" s="139"/>
      <c r="L86" s="140"/>
      <c r="M86" s="137"/>
      <c r="N86" s="138"/>
      <c r="O86" s="142"/>
    </row>
    <row r="87" spans="1:15" s="98" customFormat="1" ht="18.75" x14ac:dyDescent="0.3">
      <c r="A87" s="143">
        <v>27</v>
      </c>
      <c r="B87" s="145" t="s">
        <v>59</v>
      </c>
      <c r="C87" s="102">
        <v>426510</v>
      </c>
      <c r="D87" s="141" t="s">
        <v>640</v>
      </c>
      <c r="E87" s="104">
        <v>426510</v>
      </c>
      <c r="F87" s="105">
        <f>C87-E87</f>
        <v>0</v>
      </c>
      <c r="G87" s="104"/>
      <c r="H87" s="134"/>
      <c r="I87" s="135">
        <v>426510</v>
      </c>
      <c r="J87" s="136"/>
      <c r="K87" s="129">
        <f>H87+I87+J87</f>
        <v>426510</v>
      </c>
      <c r="L87" s="130">
        <f>G87+K87</f>
        <v>426510</v>
      </c>
      <c r="M87" s="137"/>
      <c r="N87" s="138"/>
      <c r="O87" s="142" t="s">
        <v>638</v>
      </c>
    </row>
    <row r="88" spans="1:15" s="98" customFormat="1" ht="18.75" x14ac:dyDescent="0.3">
      <c r="A88" s="143"/>
      <c r="B88" s="145" t="s">
        <v>62</v>
      </c>
      <c r="C88" s="102"/>
      <c r="D88" s="103"/>
      <c r="E88" s="104"/>
      <c r="F88" s="105"/>
      <c r="G88" s="104"/>
      <c r="H88" s="134"/>
      <c r="I88" s="135"/>
      <c r="J88" s="136"/>
      <c r="K88" s="139"/>
      <c r="L88" s="140"/>
      <c r="M88" s="137"/>
      <c r="N88" s="138"/>
      <c r="O88" s="142" t="s">
        <v>639</v>
      </c>
    </row>
    <row r="89" spans="1:15" s="98" customFormat="1" ht="18.75" x14ac:dyDescent="0.3">
      <c r="A89" s="143"/>
      <c r="B89" s="145" t="s">
        <v>67</v>
      </c>
      <c r="C89" s="102"/>
      <c r="D89" s="103"/>
      <c r="E89" s="104"/>
      <c r="F89" s="105"/>
      <c r="G89" s="104"/>
      <c r="H89" s="134"/>
      <c r="I89" s="135"/>
      <c r="J89" s="136"/>
      <c r="K89" s="139"/>
      <c r="L89" s="140"/>
      <c r="M89" s="137"/>
      <c r="N89" s="138"/>
      <c r="O89" s="142" t="s">
        <v>637</v>
      </c>
    </row>
    <row r="90" spans="1:15" s="1" customFormat="1" ht="18.75" x14ac:dyDescent="0.3">
      <c r="A90" s="143"/>
      <c r="B90" s="146" t="s">
        <v>52</v>
      </c>
      <c r="C90" s="102"/>
      <c r="D90" s="103"/>
      <c r="E90" s="104"/>
      <c r="F90" s="105"/>
      <c r="G90" s="104"/>
      <c r="H90" s="134"/>
      <c r="I90" s="135"/>
      <c r="J90" s="136"/>
      <c r="K90" s="139"/>
      <c r="L90" s="140"/>
      <c r="M90" s="137"/>
      <c r="N90" s="138"/>
      <c r="O90" s="142"/>
    </row>
    <row r="91" spans="1:15" s="1" customFormat="1" ht="18.75" x14ac:dyDescent="0.3">
      <c r="A91" s="143">
        <v>28</v>
      </c>
      <c r="B91" s="145" t="s">
        <v>229</v>
      </c>
      <c r="C91" s="102">
        <v>18000</v>
      </c>
      <c r="D91" s="133" t="s">
        <v>654</v>
      </c>
      <c r="E91" s="104">
        <v>18000</v>
      </c>
      <c r="F91" s="105">
        <f>C91-E91</f>
        <v>0</v>
      </c>
      <c r="G91" s="104">
        <v>18000</v>
      </c>
      <c r="H91" s="134"/>
      <c r="I91" s="135"/>
      <c r="J91" s="136"/>
      <c r="K91" s="129">
        <f>H91+I91+J91</f>
        <v>0</v>
      </c>
      <c r="L91" s="130">
        <f>G91+K91</f>
        <v>18000</v>
      </c>
      <c r="M91" s="137"/>
      <c r="N91" s="138"/>
      <c r="O91" s="142" t="s">
        <v>633</v>
      </c>
    </row>
    <row r="92" spans="1:15" s="1" customFormat="1" ht="21.75" customHeight="1" x14ac:dyDescent="0.3">
      <c r="A92" s="143"/>
      <c r="B92" s="145" t="s">
        <v>231</v>
      </c>
      <c r="C92" s="102"/>
      <c r="D92" s="103"/>
      <c r="E92" s="104"/>
      <c r="F92" s="105"/>
      <c r="G92" s="104"/>
      <c r="H92" s="134"/>
      <c r="I92" s="135"/>
      <c r="J92" s="136"/>
      <c r="K92" s="139"/>
      <c r="L92" s="140"/>
      <c r="M92" s="137"/>
      <c r="N92" s="138"/>
      <c r="O92" s="142"/>
    </row>
    <row r="93" spans="1:15" s="1" customFormat="1" ht="18.75" x14ac:dyDescent="0.3">
      <c r="A93" s="143"/>
      <c r="B93" s="145" t="s">
        <v>230</v>
      </c>
      <c r="C93" s="102"/>
      <c r="D93" s="103"/>
      <c r="E93" s="104"/>
      <c r="F93" s="105"/>
      <c r="G93" s="104"/>
      <c r="H93" s="134"/>
      <c r="I93" s="135"/>
      <c r="J93" s="136"/>
      <c r="K93" s="139"/>
      <c r="L93" s="140"/>
      <c r="M93" s="137"/>
      <c r="N93" s="138"/>
      <c r="O93" s="142"/>
    </row>
    <row r="94" spans="1:15" s="1" customFormat="1" ht="18.75" x14ac:dyDescent="0.3">
      <c r="A94" s="143"/>
      <c r="B94" s="145" t="s">
        <v>228</v>
      </c>
      <c r="C94" s="102"/>
      <c r="D94" s="103"/>
      <c r="E94" s="104"/>
      <c r="F94" s="105"/>
      <c r="G94" s="104"/>
      <c r="H94" s="134"/>
      <c r="I94" s="135"/>
      <c r="J94" s="136"/>
      <c r="K94" s="139"/>
      <c r="L94" s="140"/>
      <c r="M94" s="137"/>
      <c r="N94" s="138"/>
      <c r="O94" s="142"/>
    </row>
    <row r="95" spans="1:15" s="1" customFormat="1" ht="18.75" x14ac:dyDescent="0.3">
      <c r="A95" s="143"/>
      <c r="B95" s="145" t="s">
        <v>267</v>
      </c>
      <c r="C95" s="102"/>
      <c r="D95" s="103"/>
      <c r="E95" s="104"/>
      <c r="F95" s="105"/>
      <c r="G95" s="104"/>
      <c r="H95" s="134"/>
      <c r="I95" s="135"/>
      <c r="J95" s="136"/>
      <c r="K95" s="139"/>
      <c r="L95" s="140"/>
      <c r="M95" s="137"/>
      <c r="N95" s="138"/>
      <c r="O95" s="142"/>
    </row>
    <row r="96" spans="1:15" s="1" customFormat="1" ht="18.75" x14ac:dyDescent="0.3">
      <c r="A96" s="143">
        <v>29</v>
      </c>
      <c r="B96" s="145" t="s">
        <v>229</v>
      </c>
      <c r="C96" s="102">
        <v>16500</v>
      </c>
      <c r="D96" s="133" t="s">
        <v>654</v>
      </c>
      <c r="E96" s="104">
        <v>16500</v>
      </c>
      <c r="F96" s="105">
        <f>C96-E96</f>
        <v>0</v>
      </c>
      <c r="G96" s="104">
        <v>16500</v>
      </c>
      <c r="H96" s="134"/>
      <c r="I96" s="135"/>
      <c r="J96" s="136"/>
      <c r="K96" s="129">
        <f>H96+I96+J96</f>
        <v>0</v>
      </c>
      <c r="L96" s="130">
        <f>G96+K96</f>
        <v>16500</v>
      </c>
      <c r="M96" s="137"/>
      <c r="N96" s="138"/>
      <c r="O96" s="142" t="s">
        <v>633</v>
      </c>
    </row>
    <row r="97" spans="1:15" s="1" customFormat="1" ht="22.5" customHeight="1" x14ac:dyDescent="0.3">
      <c r="A97" s="143"/>
      <c r="B97" s="145" t="s">
        <v>231</v>
      </c>
      <c r="C97" s="102"/>
      <c r="D97" s="103"/>
      <c r="E97" s="104"/>
      <c r="F97" s="105"/>
      <c r="G97" s="104"/>
      <c r="H97" s="134"/>
      <c r="I97" s="135"/>
      <c r="J97" s="136"/>
      <c r="K97" s="139"/>
      <c r="L97" s="140"/>
      <c r="M97" s="137"/>
      <c r="N97" s="138"/>
      <c r="O97" s="142"/>
    </row>
    <row r="98" spans="1:15" s="1" customFormat="1" ht="18.75" x14ac:dyDescent="0.3">
      <c r="A98" s="143"/>
      <c r="B98" s="145" t="s">
        <v>230</v>
      </c>
      <c r="C98" s="102"/>
      <c r="D98" s="103"/>
      <c r="E98" s="104"/>
      <c r="F98" s="105"/>
      <c r="G98" s="104"/>
      <c r="H98" s="134"/>
      <c r="I98" s="135"/>
      <c r="J98" s="136"/>
      <c r="K98" s="139"/>
      <c r="L98" s="140"/>
      <c r="M98" s="137"/>
      <c r="N98" s="138"/>
      <c r="O98" s="142"/>
    </row>
    <row r="99" spans="1:15" s="1" customFormat="1" ht="18.75" x14ac:dyDescent="0.3">
      <c r="A99" s="143"/>
      <c r="B99" s="145" t="s">
        <v>228</v>
      </c>
      <c r="C99" s="102"/>
      <c r="D99" s="103"/>
      <c r="E99" s="104"/>
      <c r="F99" s="105"/>
      <c r="G99" s="104"/>
      <c r="H99" s="134"/>
      <c r="I99" s="135"/>
      <c r="J99" s="136"/>
      <c r="K99" s="139"/>
      <c r="L99" s="140"/>
      <c r="M99" s="137"/>
      <c r="N99" s="138"/>
      <c r="O99" s="142"/>
    </row>
    <row r="100" spans="1:15" s="1" customFormat="1" ht="18.75" x14ac:dyDescent="0.3">
      <c r="A100" s="143"/>
      <c r="B100" s="145" t="s">
        <v>268</v>
      </c>
      <c r="C100" s="102"/>
      <c r="D100" s="103"/>
      <c r="E100" s="104"/>
      <c r="F100" s="105"/>
      <c r="G100" s="104"/>
      <c r="H100" s="134"/>
      <c r="I100" s="135"/>
      <c r="J100" s="136"/>
      <c r="K100" s="139"/>
      <c r="L100" s="140"/>
      <c r="M100" s="137"/>
      <c r="N100" s="138"/>
      <c r="O100" s="142"/>
    </row>
    <row r="101" spans="1:15" s="1" customFormat="1" ht="18.75" x14ac:dyDescent="0.3">
      <c r="A101" s="143"/>
      <c r="B101" s="146" t="s">
        <v>70</v>
      </c>
      <c r="C101" s="102"/>
      <c r="D101" s="103"/>
      <c r="E101" s="104"/>
      <c r="F101" s="105"/>
      <c r="G101" s="104"/>
      <c r="H101" s="134"/>
      <c r="I101" s="135"/>
      <c r="J101" s="136"/>
      <c r="K101" s="139"/>
      <c r="L101" s="140"/>
      <c r="M101" s="137"/>
      <c r="N101" s="138"/>
      <c r="O101" s="142"/>
    </row>
    <row r="102" spans="1:15" s="1" customFormat="1" ht="18.75" x14ac:dyDescent="0.3">
      <c r="A102" s="143">
        <v>30</v>
      </c>
      <c r="B102" s="145" t="s">
        <v>232</v>
      </c>
      <c r="C102" s="102">
        <v>18000</v>
      </c>
      <c r="D102" s="133" t="s">
        <v>653</v>
      </c>
      <c r="E102" s="104">
        <v>18000</v>
      </c>
      <c r="F102" s="105">
        <f>C102-E102</f>
        <v>0</v>
      </c>
      <c r="G102" s="104">
        <v>18000</v>
      </c>
      <c r="H102" s="134"/>
      <c r="I102" s="135"/>
      <c r="J102" s="136"/>
      <c r="K102" s="129">
        <f>H102+I102+J102</f>
        <v>0</v>
      </c>
      <c r="L102" s="130">
        <f>G102+K102</f>
        <v>18000</v>
      </c>
      <c r="M102" s="137"/>
      <c r="N102" s="138"/>
      <c r="O102" s="142" t="s">
        <v>633</v>
      </c>
    </row>
    <row r="103" spans="1:15" s="1" customFormat="1" ht="18.75" x14ac:dyDescent="0.3">
      <c r="A103" s="143"/>
      <c r="B103" s="145" t="s">
        <v>233</v>
      </c>
      <c r="C103" s="102"/>
      <c r="D103" s="103"/>
      <c r="E103" s="104"/>
      <c r="F103" s="105"/>
      <c r="G103" s="104"/>
      <c r="H103" s="134"/>
      <c r="I103" s="135"/>
      <c r="J103" s="136"/>
      <c r="K103" s="139"/>
      <c r="L103" s="140"/>
      <c r="M103" s="137"/>
      <c r="N103" s="138"/>
      <c r="O103" s="142"/>
    </row>
    <row r="104" spans="1:15" s="1" customFormat="1" ht="18.75" x14ac:dyDescent="0.3">
      <c r="A104" s="143"/>
      <c r="B104" s="145" t="s">
        <v>234</v>
      </c>
      <c r="C104" s="102"/>
      <c r="D104" s="103"/>
      <c r="E104" s="104"/>
      <c r="F104" s="105"/>
      <c r="G104" s="104"/>
      <c r="H104" s="134"/>
      <c r="I104" s="135"/>
      <c r="J104" s="136"/>
      <c r="K104" s="139"/>
      <c r="L104" s="140"/>
      <c r="M104" s="137"/>
      <c r="N104" s="138"/>
      <c r="O104" s="142"/>
    </row>
    <row r="105" spans="1:15" s="1" customFormat="1" ht="18.75" x14ac:dyDescent="0.3">
      <c r="A105" s="143">
        <v>31</v>
      </c>
      <c r="B105" s="145" t="s">
        <v>232</v>
      </c>
      <c r="C105" s="102">
        <v>18000</v>
      </c>
      <c r="D105" s="133" t="s">
        <v>653</v>
      </c>
      <c r="E105" s="104">
        <v>18000</v>
      </c>
      <c r="F105" s="105">
        <f>C105-E105</f>
        <v>0</v>
      </c>
      <c r="G105" s="104">
        <v>18000</v>
      </c>
      <c r="H105" s="134"/>
      <c r="I105" s="135"/>
      <c r="J105" s="136"/>
      <c r="K105" s="129">
        <f>H105+I105+J105</f>
        <v>0</v>
      </c>
      <c r="L105" s="130">
        <f>G105+K105</f>
        <v>18000</v>
      </c>
      <c r="M105" s="137"/>
      <c r="N105" s="138"/>
      <c r="O105" s="142" t="s">
        <v>633</v>
      </c>
    </row>
    <row r="106" spans="1:15" s="1" customFormat="1" ht="18.75" x14ac:dyDescent="0.3">
      <c r="A106" s="143"/>
      <c r="B106" s="145" t="s">
        <v>235</v>
      </c>
      <c r="C106" s="102"/>
      <c r="D106" s="103"/>
      <c r="E106" s="104"/>
      <c r="F106" s="105"/>
      <c r="G106" s="104"/>
      <c r="H106" s="134"/>
      <c r="I106" s="135"/>
      <c r="J106" s="136"/>
      <c r="K106" s="139"/>
      <c r="L106" s="140"/>
      <c r="M106" s="137"/>
      <c r="N106" s="138"/>
      <c r="O106" s="142"/>
    </row>
    <row r="107" spans="1:15" s="1" customFormat="1" ht="18.75" x14ac:dyDescent="0.3">
      <c r="A107" s="143"/>
      <c r="B107" s="145" t="s">
        <v>236</v>
      </c>
      <c r="C107" s="102"/>
      <c r="D107" s="103"/>
      <c r="E107" s="104"/>
      <c r="F107" s="105"/>
      <c r="G107" s="104"/>
      <c r="H107" s="134"/>
      <c r="I107" s="135"/>
      <c r="J107" s="136"/>
      <c r="K107" s="139"/>
      <c r="L107" s="140"/>
      <c r="M107" s="137"/>
      <c r="N107" s="138"/>
      <c r="O107" s="142"/>
    </row>
    <row r="108" spans="1:15" s="1" customFormat="1" ht="18.75" x14ac:dyDescent="0.3">
      <c r="A108" s="143"/>
      <c r="B108" s="146" t="s">
        <v>53</v>
      </c>
      <c r="C108" s="102"/>
      <c r="D108" s="103"/>
      <c r="E108" s="104"/>
      <c r="F108" s="105"/>
      <c r="G108" s="104"/>
      <c r="H108" s="134"/>
      <c r="I108" s="135"/>
      <c r="J108" s="136"/>
      <c r="K108" s="139"/>
      <c r="L108" s="140"/>
      <c r="M108" s="137"/>
      <c r="N108" s="138"/>
      <c r="O108" s="142"/>
    </row>
    <row r="109" spans="1:15" s="1" customFormat="1" ht="18.75" x14ac:dyDescent="0.3">
      <c r="A109" s="143">
        <v>32</v>
      </c>
      <c r="B109" s="145" t="s">
        <v>220</v>
      </c>
      <c r="C109" s="102">
        <v>13200</v>
      </c>
      <c r="D109" s="133" t="s">
        <v>653</v>
      </c>
      <c r="E109" s="104">
        <v>13200</v>
      </c>
      <c r="F109" s="105">
        <f>C109-E109</f>
        <v>0</v>
      </c>
      <c r="G109" s="104">
        <v>13200</v>
      </c>
      <c r="H109" s="134"/>
      <c r="I109" s="135"/>
      <c r="J109" s="136"/>
      <c r="K109" s="129">
        <f>H109+I109+J109</f>
        <v>0</v>
      </c>
      <c r="L109" s="130">
        <f>G109+K109</f>
        <v>13200</v>
      </c>
      <c r="M109" s="137"/>
      <c r="N109" s="138"/>
      <c r="O109" s="142" t="s">
        <v>633</v>
      </c>
    </row>
    <row r="110" spans="1:15" s="1" customFormat="1" ht="18.75" x14ac:dyDescent="0.3">
      <c r="A110" s="143"/>
      <c r="B110" s="146" t="s">
        <v>54</v>
      </c>
      <c r="C110" s="102"/>
      <c r="D110" s="103"/>
      <c r="E110" s="104"/>
      <c r="F110" s="105"/>
      <c r="G110" s="104"/>
      <c r="H110" s="134"/>
      <c r="I110" s="135"/>
      <c r="J110" s="136"/>
      <c r="K110" s="139"/>
      <c r="L110" s="140"/>
      <c r="M110" s="137"/>
      <c r="N110" s="138"/>
      <c r="O110" s="142"/>
    </row>
    <row r="111" spans="1:15" s="1" customFormat="1" ht="18.75" x14ac:dyDescent="0.3">
      <c r="A111" s="143">
        <v>33</v>
      </c>
      <c r="B111" s="145" t="s">
        <v>237</v>
      </c>
      <c r="C111" s="102">
        <v>123000</v>
      </c>
      <c r="D111" s="133" t="s">
        <v>652</v>
      </c>
      <c r="E111" s="104">
        <v>123000</v>
      </c>
      <c r="F111" s="105">
        <f>C111-E111</f>
        <v>0</v>
      </c>
      <c r="G111" s="104">
        <v>123000</v>
      </c>
      <c r="H111" s="134"/>
      <c r="I111" s="135"/>
      <c r="J111" s="136"/>
      <c r="K111" s="129">
        <f>H111+I111+J111</f>
        <v>0</v>
      </c>
      <c r="L111" s="130">
        <f>G111+K111</f>
        <v>123000</v>
      </c>
      <c r="M111" s="137"/>
      <c r="N111" s="138"/>
      <c r="O111" s="142" t="s">
        <v>633</v>
      </c>
    </row>
    <row r="112" spans="1:15" s="1" customFormat="1" ht="18.75" x14ac:dyDescent="0.3">
      <c r="A112" s="143"/>
      <c r="B112" s="145" t="s">
        <v>238</v>
      </c>
      <c r="C112" s="102"/>
      <c r="D112" s="103"/>
      <c r="E112" s="104"/>
      <c r="F112" s="105"/>
      <c r="G112" s="104"/>
      <c r="H112" s="134"/>
      <c r="I112" s="135"/>
      <c r="J112" s="136"/>
      <c r="K112" s="139"/>
      <c r="L112" s="140"/>
      <c r="M112" s="137"/>
      <c r="N112" s="138"/>
      <c r="O112" s="142"/>
    </row>
    <row r="113" spans="1:15" s="1" customFormat="1" ht="18.75" x14ac:dyDescent="0.3">
      <c r="A113" s="143">
        <v>34</v>
      </c>
      <c r="B113" s="145" t="s">
        <v>269</v>
      </c>
      <c r="C113" s="102">
        <v>37968</v>
      </c>
      <c r="D113" s="141" t="s">
        <v>643</v>
      </c>
      <c r="E113" s="104">
        <v>37968</v>
      </c>
      <c r="F113" s="105">
        <f>C113-E113</f>
        <v>0</v>
      </c>
      <c r="G113" s="104">
        <v>37968</v>
      </c>
      <c r="H113" s="134"/>
      <c r="I113" s="135"/>
      <c r="J113" s="136"/>
      <c r="K113" s="129">
        <f>H113+I113+J113</f>
        <v>0</v>
      </c>
      <c r="L113" s="130">
        <f>G113+K113</f>
        <v>37968</v>
      </c>
      <c r="M113" s="137"/>
      <c r="N113" s="138"/>
      <c r="O113" s="142" t="s">
        <v>633</v>
      </c>
    </row>
    <row r="114" spans="1:15" s="1" customFormat="1" ht="18.75" x14ac:dyDescent="0.3">
      <c r="A114" s="143">
        <v>35</v>
      </c>
      <c r="B114" s="145" t="s">
        <v>239</v>
      </c>
      <c r="C114" s="102">
        <v>151620</v>
      </c>
      <c r="D114" s="141" t="s">
        <v>643</v>
      </c>
      <c r="E114" s="104">
        <v>151620</v>
      </c>
      <c r="F114" s="105">
        <f>C114-E114</f>
        <v>0</v>
      </c>
      <c r="G114" s="104">
        <v>151620</v>
      </c>
      <c r="H114" s="134"/>
      <c r="I114" s="135"/>
      <c r="J114" s="136"/>
      <c r="K114" s="129">
        <f>H114+I114+J114</f>
        <v>0</v>
      </c>
      <c r="L114" s="130">
        <f>G114+K114</f>
        <v>151620</v>
      </c>
      <c r="M114" s="137"/>
      <c r="N114" s="138"/>
      <c r="O114" s="142" t="s">
        <v>633</v>
      </c>
    </row>
    <row r="115" spans="1:15" s="1" customFormat="1" ht="18.75" x14ac:dyDescent="0.3">
      <c r="A115" s="143"/>
      <c r="B115" s="145" t="s">
        <v>270</v>
      </c>
      <c r="C115" s="102"/>
      <c r="D115" s="103"/>
      <c r="E115" s="104"/>
      <c r="F115" s="105"/>
      <c r="G115" s="104"/>
      <c r="H115" s="134"/>
      <c r="I115" s="135"/>
      <c r="J115" s="136"/>
      <c r="K115" s="139"/>
      <c r="L115" s="140"/>
      <c r="M115" s="137"/>
      <c r="N115" s="138"/>
      <c r="O115" s="142"/>
    </row>
    <row r="116" spans="1:15" s="1" customFormat="1" ht="18.75" x14ac:dyDescent="0.3">
      <c r="A116" s="143">
        <v>36</v>
      </c>
      <c r="B116" s="145" t="s">
        <v>271</v>
      </c>
      <c r="C116" s="102">
        <v>10668</v>
      </c>
      <c r="D116" s="141" t="s">
        <v>643</v>
      </c>
      <c r="E116" s="104">
        <v>10668</v>
      </c>
      <c r="F116" s="105">
        <f>C116-E116</f>
        <v>0</v>
      </c>
      <c r="G116" s="104">
        <v>10668</v>
      </c>
      <c r="H116" s="134"/>
      <c r="I116" s="135"/>
      <c r="J116" s="136"/>
      <c r="K116" s="129">
        <f>H116+I116+J116</f>
        <v>0</v>
      </c>
      <c r="L116" s="130">
        <f>G116+K116</f>
        <v>10668</v>
      </c>
      <c r="M116" s="137"/>
      <c r="N116" s="138"/>
      <c r="O116" s="142" t="s">
        <v>633</v>
      </c>
    </row>
    <row r="117" spans="1:15" s="1" customFormat="1" ht="18.75" x14ac:dyDescent="0.3">
      <c r="A117" s="143">
        <v>37</v>
      </c>
      <c r="B117" s="145" t="s">
        <v>239</v>
      </c>
      <c r="C117" s="102">
        <v>52500</v>
      </c>
      <c r="D117" s="141" t="s">
        <v>643</v>
      </c>
      <c r="E117" s="104">
        <v>52500</v>
      </c>
      <c r="F117" s="105">
        <f>C117-E117</f>
        <v>0</v>
      </c>
      <c r="G117" s="104">
        <v>52500</v>
      </c>
      <c r="H117" s="134"/>
      <c r="I117" s="135"/>
      <c r="J117" s="136"/>
      <c r="K117" s="129">
        <f>H117+I117+J117</f>
        <v>0</v>
      </c>
      <c r="L117" s="130">
        <f>G117+K117</f>
        <v>52500</v>
      </c>
      <c r="M117" s="137"/>
      <c r="N117" s="138"/>
      <c r="O117" s="142" t="s">
        <v>633</v>
      </c>
    </row>
    <row r="118" spans="1:15" s="1" customFormat="1" ht="18.75" x14ac:dyDescent="0.3">
      <c r="A118" s="143"/>
      <c r="B118" s="145" t="s">
        <v>272</v>
      </c>
      <c r="C118" s="102"/>
      <c r="D118" s="103"/>
      <c r="E118" s="104"/>
      <c r="F118" s="105"/>
      <c r="G118" s="104"/>
      <c r="H118" s="134"/>
      <c r="I118" s="135"/>
      <c r="J118" s="136"/>
      <c r="K118" s="139"/>
      <c r="L118" s="140"/>
      <c r="M118" s="137"/>
      <c r="N118" s="138"/>
      <c r="O118" s="142"/>
    </row>
    <row r="119" spans="1:15" s="1" customFormat="1" ht="18.75" x14ac:dyDescent="0.3">
      <c r="A119" s="143">
        <v>38</v>
      </c>
      <c r="B119" s="145" t="s">
        <v>273</v>
      </c>
      <c r="C119" s="102">
        <v>20601</v>
      </c>
      <c r="D119" s="141" t="s">
        <v>644</v>
      </c>
      <c r="E119" s="104">
        <v>20601</v>
      </c>
      <c r="F119" s="105">
        <f>C119-E119</f>
        <v>0</v>
      </c>
      <c r="G119" s="104">
        <v>20601</v>
      </c>
      <c r="H119" s="134"/>
      <c r="I119" s="135"/>
      <c r="J119" s="136"/>
      <c r="K119" s="129">
        <f>H119+I119+J119</f>
        <v>0</v>
      </c>
      <c r="L119" s="130">
        <f>G119+K119</f>
        <v>20601</v>
      </c>
      <c r="M119" s="137"/>
      <c r="N119" s="138"/>
      <c r="O119" s="142" t="s">
        <v>633</v>
      </c>
    </row>
    <row r="120" spans="1:15" s="1" customFormat="1" ht="18.75" x14ac:dyDescent="0.3">
      <c r="A120" s="143">
        <v>39</v>
      </c>
      <c r="B120" s="145" t="s">
        <v>239</v>
      </c>
      <c r="C120" s="102">
        <v>82530</v>
      </c>
      <c r="D120" s="141" t="s">
        <v>644</v>
      </c>
      <c r="E120" s="104">
        <v>82530</v>
      </c>
      <c r="F120" s="105">
        <f>C120-E120</f>
        <v>0</v>
      </c>
      <c r="G120" s="104">
        <v>82530</v>
      </c>
      <c r="H120" s="134"/>
      <c r="I120" s="135"/>
      <c r="J120" s="136"/>
      <c r="K120" s="129">
        <f>H120+I120+J120</f>
        <v>0</v>
      </c>
      <c r="L120" s="130">
        <f>G120+K120</f>
        <v>82530</v>
      </c>
      <c r="M120" s="137"/>
      <c r="N120" s="138"/>
      <c r="O120" s="142" t="s">
        <v>633</v>
      </c>
    </row>
    <row r="121" spans="1:15" s="1" customFormat="1" ht="18.75" x14ac:dyDescent="0.3">
      <c r="A121" s="143"/>
      <c r="B121" s="145" t="s">
        <v>274</v>
      </c>
      <c r="C121" s="102"/>
      <c r="D121" s="103"/>
      <c r="E121" s="104"/>
      <c r="F121" s="105"/>
      <c r="G121" s="104"/>
      <c r="H121" s="134"/>
      <c r="I121" s="135"/>
      <c r="J121" s="136"/>
      <c r="K121" s="139"/>
      <c r="L121" s="140"/>
      <c r="M121" s="137"/>
      <c r="N121" s="138"/>
      <c r="O121" s="142"/>
    </row>
    <row r="122" spans="1:15" s="1" customFormat="1" ht="18.75" x14ac:dyDescent="0.3">
      <c r="A122" s="143"/>
      <c r="B122" s="145"/>
      <c r="C122" s="102"/>
      <c r="D122" s="103"/>
      <c r="E122" s="104"/>
      <c r="F122" s="105"/>
      <c r="G122" s="104"/>
      <c r="H122" s="134"/>
      <c r="I122" s="135"/>
      <c r="J122" s="136"/>
      <c r="K122" s="139"/>
      <c r="L122" s="140"/>
      <c r="M122" s="137"/>
      <c r="N122" s="138"/>
      <c r="O122" s="142"/>
    </row>
    <row r="123" spans="1:15" s="98" customFormat="1" ht="18.75" x14ac:dyDescent="0.3">
      <c r="A123" s="143"/>
      <c r="B123" s="101" t="s">
        <v>245</v>
      </c>
      <c r="C123" s="102"/>
      <c r="D123" s="103"/>
      <c r="E123" s="104"/>
      <c r="F123" s="105"/>
      <c r="G123" s="104"/>
      <c r="H123" s="134"/>
      <c r="I123" s="135"/>
      <c r="J123" s="136"/>
      <c r="K123" s="139"/>
      <c r="L123" s="140"/>
      <c r="M123" s="137"/>
      <c r="N123" s="138"/>
      <c r="O123" s="142"/>
    </row>
    <row r="124" spans="1:15" s="98" customFormat="1" ht="18.75" x14ac:dyDescent="0.3">
      <c r="A124" s="143"/>
      <c r="B124" s="146" t="s">
        <v>57</v>
      </c>
      <c r="C124" s="102"/>
      <c r="D124" s="103"/>
      <c r="E124" s="104"/>
      <c r="F124" s="105"/>
      <c r="G124" s="104"/>
      <c r="H124" s="134"/>
      <c r="I124" s="135"/>
      <c r="J124" s="136"/>
      <c r="K124" s="139"/>
      <c r="L124" s="140"/>
      <c r="M124" s="137"/>
      <c r="N124" s="138"/>
      <c r="O124" s="142"/>
    </row>
    <row r="125" spans="1:15" s="98" customFormat="1" ht="18.75" x14ac:dyDescent="0.3">
      <c r="A125" s="143">
        <v>40</v>
      </c>
      <c r="B125" s="145" t="s">
        <v>161</v>
      </c>
      <c r="C125" s="102">
        <v>3048170</v>
      </c>
      <c r="D125" s="141" t="s">
        <v>645</v>
      </c>
      <c r="E125" s="104">
        <v>3048170</v>
      </c>
      <c r="F125" s="105">
        <f>C125-E125</f>
        <v>0</v>
      </c>
      <c r="G125" s="104"/>
      <c r="H125" s="134">
        <v>3048170</v>
      </c>
      <c r="I125" s="135"/>
      <c r="J125" s="136"/>
      <c r="K125" s="129">
        <f>H125+I125+J125</f>
        <v>3048170</v>
      </c>
      <c r="L125" s="130">
        <f>G125+K125</f>
        <v>3048170</v>
      </c>
      <c r="M125" s="137"/>
      <c r="N125" s="138"/>
      <c r="O125" s="142" t="s">
        <v>764</v>
      </c>
    </row>
    <row r="126" spans="1:15" s="98" customFormat="1" ht="18.75" x14ac:dyDescent="0.3">
      <c r="A126" s="143"/>
      <c r="B126" s="145" t="s">
        <v>246</v>
      </c>
      <c r="C126" s="102"/>
      <c r="D126" s="103"/>
      <c r="E126" s="104"/>
      <c r="F126" s="105"/>
      <c r="G126" s="104"/>
      <c r="H126" s="134"/>
      <c r="I126" s="135"/>
      <c r="J126" s="136"/>
      <c r="K126" s="139"/>
      <c r="L126" s="140"/>
      <c r="M126" s="137"/>
      <c r="N126" s="138"/>
      <c r="O126" s="142" t="s">
        <v>767</v>
      </c>
    </row>
    <row r="127" spans="1:15" s="98" customFormat="1" ht="21" customHeight="1" x14ac:dyDescent="0.3">
      <c r="A127" s="143"/>
      <c r="B127" s="145" t="s">
        <v>162</v>
      </c>
      <c r="C127" s="102"/>
      <c r="D127" s="103"/>
      <c r="E127" s="104"/>
      <c r="F127" s="105"/>
      <c r="G127" s="104"/>
      <c r="H127" s="134"/>
      <c r="I127" s="135"/>
      <c r="J127" s="136"/>
      <c r="K127" s="139"/>
      <c r="L127" s="140"/>
      <c r="M127" s="137"/>
      <c r="N127" s="138"/>
      <c r="O127" s="142"/>
    </row>
    <row r="128" spans="1:15" s="98" customFormat="1" ht="18.75" x14ac:dyDescent="0.3">
      <c r="A128" s="143">
        <v>41</v>
      </c>
      <c r="B128" s="145" t="s">
        <v>247</v>
      </c>
      <c r="C128" s="102">
        <v>11093270</v>
      </c>
      <c r="D128" s="141" t="s">
        <v>645</v>
      </c>
      <c r="E128" s="104">
        <v>11093270</v>
      </c>
      <c r="F128" s="105">
        <f>C128-E128</f>
        <v>0</v>
      </c>
      <c r="G128" s="104"/>
      <c r="H128" s="134"/>
      <c r="I128" s="135">
        <v>11093270</v>
      </c>
      <c r="J128" s="136"/>
      <c r="K128" s="129">
        <f>H128+I128+J128</f>
        <v>11093270</v>
      </c>
      <c r="L128" s="130">
        <f>G128+K128</f>
        <v>11093270</v>
      </c>
      <c r="M128" s="137"/>
      <c r="N128" s="138"/>
      <c r="O128" s="142" t="s">
        <v>657</v>
      </c>
    </row>
    <row r="129" spans="1:15" s="98" customFormat="1" ht="18.75" x14ac:dyDescent="0.3">
      <c r="A129" s="143"/>
      <c r="B129" s="145" t="s">
        <v>160</v>
      </c>
      <c r="C129" s="102"/>
      <c r="D129" s="103"/>
      <c r="E129" s="104"/>
      <c r="F129" s="105"/>
      <c r="G129" s="104"/>
      <c r="H129" s="134"/>
      <c r="I129" s="135"/>
      <c r="J129" s="136"/>
      <c r="K129" s="139"/>
      <c r="L129" s="140"/>
      <c r="M129" s="137"/>
      <c r="N129" s="138"/>
      <c r="O129" s="142" t="s">
        <v>768</v>
      </c>
    </row>
    <row r="130" spans="1:15" s="98" customFormat="1" ht="18.75" x14ac:dyDescent="0.3">
      <c r="A130" s="143"/>
      <c r="B130" s="145"/>
      <c r="C130" s="102"/>
      <c r="D130" s="103"/>
      <c r="E130" s="104"/>
      <c r="F130" s="105"/>
      <c r="G130" s="104"/>
      <c r="H130" s="134"/>
      <c r="I130" s="135"/>
      <c r="J130" s="136"/>
      <c r="K130" s="129"/>
      <c r="L130" s="130"/>
      <c r="M130" s="137"/>
      <c r="N130" s="138"/>
      <c r="O130" s="142" t="s">
        <v>680</v>
      </c>
    </row>
    <row r="131" spans="1:15" s="98" customFormat="1" ht="18.75" x14ac:dyDescent="0.3">
      <c r="A131" s="143">
        <v>42</v>
      </c>
      <c r="B131" s="145" t="s">
        <v>248</v>
      </c>
      <c r="C131" s="102">
        <v>13743900</v>
      </c>
      <c r="D131" s="141" t="s">
        <v>645</v>
      </c>
      <c r="E131" s="104">
        <v>13743900</v>
      </c>
      <c r="F131" s="105">
        <f>C131-E131</f>
        <v>0</v>
      </c>
      <c r="G131" s="104"/>
      <c r="H131" s="134"/>
      <c r="I131" s="135">
        <v>13743900</v>
      </c>
      <c r="J131" s="136"/>
      <c r="K131" s="129">
        <f>H131+I131+J131</f>
        <v>13743900</v>
      </c>
      <c r="L131" s="130">
        <f>G131+K131</f>
        <v>13743900</v>
      </c>
      <c r="M131" s="137"/>
      <c r="N131" s="138"/>
      <c r="O131" s="142" t="s">
        <v>657</v>
      </c>
    </row>
    <row r="132" spans="1:15" s="98" customFormat="1" ht="18.75" x14ac:dyDescent="0.3">
      <c r="A132" s="143"/>
      <c r="B132" s="145" t="s">
        <v>159</v>
      </c>
      <c r="C132" s="102"/>
      <c r="D132" s="103"/>
      <c r="E132" s="104"/>
      <c r="F132" s="105"/>
      <c r="G132" s="104"/>
      <c r="H132" s="134"/>
      <c r="I132" s="135"/>
      <c r="J132" s="136"/>
      <c r="K132" s="139"/>
      <c r="L132" s="140"/>
      <c r="M132" s="137"/>
      <c r="N132" s="138"/>
      <c r="O132" s="142" t="s">
        <v>769</v>
      </c>
    </row>
    <row r="133" spans="1:15" s="98" customFormat="1" ht="18.75" x14ac:dyDescent="0.3">
      <c r="A133" s="143"/>
      <c r="B133" s="145" t="s">
        <v>249</v>
      </c>
      <c r="C133" s="102"/>
      <c r="D133" s="103"/>
      <c r="E133" s="104"/>
      <c r="F133" s="105"/>
      <c r="G133" s="104"/>
      <c r="H133" s="134"/>
      <c r="I133" s="135"/>
      <c r="J133" s="136"/>
      <c r="K133" s="139"/>
      <c r="L133" s="140"/>
      <c r="M133" s="137"/>
      <c r="N133" s="138"/>
      <c r="O133" s="142" t="s">
        <v>681</v>
      </c>
    </row>
    <row r="134" spans="1:15" s="98" customFormat="1" ht="18.75" x14ac:dyDescent="0.3">
      <c r="A134" s="143"/>
      <c r="B134" s="146" t="s">
        <v>56</v>
      </c>
      <c r="C134" s="102"/>
      <c r="D134" s="103"/>
      <c r="E134" s="104"/>
      <c r="F134" s="105"/>
      <c r="G134" s="104"/>
      <c r="H134" s="134"/>
      <c r="I134" s="135"/>
      <c r="J134" s="136"/>
      <c r="K134" s="139"/>
      <c r="L134" s="140"/>
      <c r="M134" s="137"/>
      <c r="N134" s="138"/>
      <c r="O134" s="142"/>
    </row>
    <row r="135" spans="1:15" s="98" customFormat="1" ht="18.75" x14ac:dyDescent="0.3">
      <c r="A135" s="143">
        <v>43</v>
      </c>
      <c r="B135" s="145" t="s">
        <v>163</v>
      </c>
      <c r="C135" s="102">
        <v>15050000</v>
      </c>
      <c r="D135" s="141" t="s">
        <v>645</v>
      </c>
      <c r="E135" s="104">
        <v>15050000</v>
      </c>
      <c r="F135" s="105">
        <f>C135-E135</f>
        <v>0</v>
      </c>
      <c r="G135" s="104"/>
      <c r="H135" s="134"/>
      <c r="I135" s="135">
        <v>15050000</v>
      </c>
      <c r="J135" s="136"/>
      <c r="K135" s="129">
        <f>H135+I135+J135</f>
        <v>15050000</v>
      </c>
      <c r="L135" s="130">
        <f>G135+K135</f>
        <v>15050000</v>
      </c>
      <c r="M135" s="137"/>
      <c r="N135" s="138"/>
      <c r="O135" s="142" t="s">
        <v>657</v>
      </c>
    </row>
    <row r="136" spans="1:15" s="98" customFormat="1" ht="22.5" customHeight="1" x14ac:dyDescent="0.3">
      <c r="A136" s="143"/>
      <c r="B136" s="145" t="s">
        <v>164</v>
      </c>
      <c r="C136" s="102"/>
      <c r="D136" s="103"/>
      <c r="E136" s="104"/>
      <c r="F136" s="105"/>
      <c r="G136" s="104"/>
      <c r="H136" s="134"/>
      <c r="I136" s="135"/>
      <c r="J136" s="136"/>
      <c r="K136" s="139"/>
      <c r="L136" s="140"/>
      <c r="M136" s="137"/>
      <c r="N136" s="138"/>
      <c r="O136" s="142" t="s">
        <v>744</v>
      </c>
    </row>
    <row r="137" spans="1:15" s="98" customFormat="1" ht="18.75" x14ac:dyDescent="0.3">
      <c r="A137" s="143"/>
      <c r="B137" s="145"/>
      <c r="C137" s="102"/>
      <c r="D137" s="103"/>
      <c r="E137" s="104"/>
      <c r="F137" s="105"/>
      <c r="G137" s="104"/>
      <c r="H137" s="134"/>
      <c r="I137" s="135"/>
      <c r="J137" s="136"/>
      <c r="K137" s="139"/>
      <c r="L137" s="140"/>
      <c r="M137" s="137"/>
      <c r="N137" s="138"/>
      <c r="O137" s="142" t="s">
        <v>681</v>
      </c>
    </row>
    <row r="138" spans="1:15" s="98" customFormat="1" ht="18.75" x14ac:dyDescent="0.3">
      <c r="A138" s="143"/>
      <c r="B138" s="101" t="s">
        <v>250</v>
      </c>
      <c r="C138" s="102"/>
      <c r="D138" s="103"/>
      <c r="E138" s="104"/>
      <c r="F138" s="105"/>
      <c r="G138" s="104"/>
      <c r="H138" s="134"/>
      <c r="I138" s="135"/>
      <c r="J138" s="136"/>
      <c r="K138" s="129"/>
      <c r="L138" s="130"/>
      <c r="M138" s="137"/>
      <c r="N138" s="138"/>
      <c r="O138" s="142"/>
    </row>
    <row r="139" spans="1:15" s="98" customFormat="1" ht="18.75" x14ac:dyDescent="0.3">
      <c r="A139" s="143">
        <v>44</v>
      </c>
      <c r="B139" s="145" t="s">
        <v>251</v>
      </c>
      <c r="C139" s="102">
        <v>14850</v>
      </c>
      <c r="D139" s="103"/>
      <c r="E139" s="104">
        <v>14850</v>
      </c>
      <c r="F139" s="105">
        <f>C139-E139</f>
        <v>0</v>
      </c>
      <c r="G139" s="104">
        <v>14850</v>
      </c>
      <c r="H139" s="134"/>
      <c r="I139" s="135"/>
      <c r="J139" s="136"/>
      <c r="K139" s="129">
        <f>H139+I139+J139</f>
        <v>0</v>
      </c>
      <c r="L139" s="130">
        <f>G139+K139</f>
        <v>14850</v>
      </c>
      <c r="M139" s="137"/>
      <c r="N139" s="138"/>
      <c r="O139" s="142" t="s">
        <v>633</v>
      </c>
    </row>
    <row r="140" spans="1:15" s="98" customFormat="1" ht="18.75" x14ac:dyDescent="0.3">
      <c r="A140" s="143">
        <v>45</v>
      </c>
      <c r="B140" s="145" t="s">
        <v>252</v>
      </c>
      <c r="C140" s="102">
        <v>14850</v>
      </c>
      <c r="D140" s="103"/>
      <c r="E140" s="104">
        <v>14850</v>
      </c>
      <c r="F140" s="105">
        <f>C140-E140</f>
        <v>0</v>
      </c>
      <c r="G140" s="104">
        <v>14850</v>
      </c>
      <c r="H140" s="134"/>
      <c r="I140" s="135"/>
      <c r="J140" s="136"/>
      <c r="K140" s="129">
        <f>H140+I140+J140</f>
        <v>0</v>
      </c>
      <c r="L140" s="130">
        <f>G140+K140</f>
        <v>14850</v>
      </c>
      <c r="M140" s="137"/>
      <c r="N140" s="138"/>
      <c r="O140" s="142" t="s">
        <v>633</v>
      </c>
    </row>
    <row r="141" spans="1:15" s="98" customFormat="1" ht="37.5" x14ac:dyDescent="0.3">
      <c r="A141" s="143">
        <v>46</v>
      </c>
      <c r="B141" s="145" t="s">
        <v>253</v>
      </c>
      <c r="C141" s="102">
        <v>14850</v>
      </c>
      <c r="D141" s="103"/>
      <c r="E141" s="104">
        <v>14850</v>
      </c>
      <c r="F141" s="105">
        <f>C141-E141</f>
        <v>0</v>
      </c>
      <c r="G141" s="104">
        <v>14850</v>
      </c>
      <c r="H141" s="134"/>
      <c r="I141" s="135"/>
      <c r="J141" s="136"/>
      <c r="K141" s="129">
        <f>H141+I141+J141</f>
        <v>0</v>
      </c>
      <c r="L141" s="130">
        <f>G141+K141</f>
        <v>14850</v>
      </c>
      <c r="M141" s="137"/>
      <c r="N141" s="138"/>
      <c r="O141" s="142" t="s">
        <v>633</v>
      </c>
    </row>
    <row r="142" spans="1:15" s="99" customFormat="1" ht="18.75" x14ac:dyDescent="0.3">
      <c r="A142" s="147"/>
      <c r="B142" s="148" t="s">
        <v>180</v>
      </c>
      <c r="C142" s="126">
        <f>SUM(C32:C141)</f>
        <v>53588563.43</v>
      </c>
      <c r="D142" s="125">
        <f>SUM(D10:D141)</f>
        <v>0</v>
      </c>
      <c r="E142" s="126">
        <f>SUM(E32:E141)</f>
        <v>53588563.43</v>
      </c>
      <c r="F142" s="126">
        <f>SUM(F32:F141)</f>
        <v>0</v>
      </c>
      <c r="G142" s="126">
        <f>SUM(G32:G141)</f>
        <v>1260395</v>
      </c>
      <c r="H142" s="126">
        <f>SUM(H32:H141)</f>
        <v>4954870</v>
      </c>
      <c r="I142" s="126">
        <f>SUM(I32:I141)</f>
        <v>47373298.43</v>
      </c>
      <c r="J142" s="149">
        <f>SUM(J10:J141)</f>
        <v>0</v>
      </c>
      <c r="K142" s="126">
        <f>SUM(K32:K141)</f>
        <v>52328168.43</v>
      </c>
      <c r="L142" s="126">
        <f>SUM(L32:L141)</f>
        <v>53588563.43</v>
      </c>
      <c r="M142" s="125">
        <f>SUM(M10:M141)</f>
        <v>0</v>
      </c>
      <c r="N142" s="127"/>
      <c r="O142" s="128"/>
    </row>
    <row r="143" spans="1:15" s="1" customFormat="1" ht="18.75" x14ac:dyDescent="0.3">
      <c r="A143" s="74" t="s">
        <v>9</v>
      </c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1:15" s="1" customFormat="1" ht="18.75" x14ac:dyDescent="0.3">
      <c r="A144" s="75" t="s">
        <v>181</v>
      </c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1:14" s="1" customFormat="1" ht="18.75" x14ac:dyDescent="0.3">
      <c r="A145" s="75" t="s">
        <v>182</v>
      </c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7" spans="1:14" x14ac:dyDescent="0.3">
      <c r="B147" s="57"/>
    </row>
  </sheetData>
  <mergeCells count="12">
    <mergeCell ref="N6:N9"/>
    <mergeCell ref="O6:O9"/>
    <mergeCell ref="A1:O1"/>
    <mergeCell ref="A2:O2"/>
    <mergeCell ref="A3:O3"/>
    <mergeCell ref="A4:O4"/>
    <mergeCell ref="A5:O5"/>
    <mergeCell ref="A6:A9"/>
    <mergeCell ref="B6:B9"/>
    <mergeCell ref="C6:C8"/>
    <mergeCell ref="G6:G8"/>
    <mergeCell ref="H6:K6"/>
  </mergeCells>
  <pageMargins left="0.25" right="0.25" top="0.75" bottom="0.75" header="0.3" footer="0.3"/>
  <pageSetup paperSize="9" scale="65" fitToHeight="0" orientation="landscape" r:id="rId1"/>
  <rowBreaks count="4" manualBreakCount="4">
    <brk id="39" max="14" man="1"/>
    <brk id="65" max="16383" man="1"/>
    <brk id="95" max="16383" man="1"/>
    <brk id="1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8CA6A-827D-4C4A-88CD-A59757A69ED0}">
  <sheetPr>
    <tabColor theme="7" tint="0.59999389629810485"/>
    <pageSetUpPr fitToPage="1"/>
  </sheetPr>
  <dimension ref="A1:AZ115"/>
  <sheetViews>
    <sheetView view="pageBreakPreview" zoomScale="90" zoomScaleNormal="98" zoomScaleSheetLayoutView="90" workbookViewId="0">
      <pane xSplit="2" ySplit="10" topLeftCell="C94" activePane="bottomRight" state="frozen"/>
      <selection pane="topRight" activeCell="C1" sqref="C1"/>
      <selection pane="bottomLeft" activeCell="A11" sqref="A11"/>
      <selection pane="bottomRight" activeCell="L7" sqref="L7:L10"/>
    </sheetView>
  </sheetViews>
  <sheetFormatPr defaultRowHeight="18.75" x14ac:dyDescent="0.3"/>
  <cols>
    <col min="1" max="1" width="6.25" style="169" customWidth="1"/>
    <col min="2" max="2" width="33.75" style="168" customWidth="1"/>
    <col min="3" max="3" width="12.75" style="165" customWidth="1"/>
    <col min="4" max="4" width="12.375" style="165" bestFit="1" customWidth="1"/>
    <col min="5" max="5" width="14.25" style="166" customWidth="1"/>
    <col min="6" max="7" width="11.75" style="165" bestFit="1" customWidth="1"/>
    <col min="8" max="8" width="12.375" style="165" bestFit="1" customWidth="1"/>
    <col min="9" max="9" width="13.125" style="165" bestFit="1" customWidth="1"/>
    <col min="10" max="10" width="15" style="165" customWidth="1"/>
    <col min="11" max="11" width="11.125" style="165" bestFit="1" customWidth="1"/>
    <col min="12" max="12" width="45.25" style="168" customWidth="1"/>
    <col min="13" max="13" width="11" style="168" customWidth="1"/>
    <col min="14" max="255" width="9" style="168"/>
    <col min="256" max="256" width="7.75" style="168" customWidth="1"/>
    <col min="257" max="257" width="33.125" style="168" bestFit="1" customWidth="1"/>
    <col min="258" max="258" width="14.125" style="168" customWidth="1"/>
    <col min="259" max="259" width="12" style="168" bestFit="1" customWidth="1"/>
    <col min="260" max="260" width="12.75" style="168" customWidth="1"/>
    <col min="261" max="261" width="17.375" style="168" bestFit="1" customWidth="1"/>
    <col min="262" max="262" width="12.25" style="168" customWidth="1"/>
    <col min="263" max="263" width="20.125" style="168" bestFit="1" customWidth="1"/>
    <col min="264" max="264" width="20.125" style="168" customWidth="1"/>
    <col min="265" max="265" width="19.375" style="168" bestFit="1" customWidth="1"/>
    <col min="266" max="266" width="8.625" style="168" customWidth="1"/>
    <col min="267" max="267" width="51.25" style="168" customWidth="1"/>
    <col min="268" max="268" width="13" style="168" customWidth="1"/>
    <col min="269" max="511" width="9" style="168"/>
    <col min="512" max="512" width="7.75" style="168" customWidth="1"/>
    <col min="513" max="513" width="33.125" style="168" bestFit="1" customWidth="1"/>
    <col min="514" max="514" width="14.125" style="168" customWidth="1"/>
    <col min="515" max="515" width="12" style="168" bestFit="1" customWidth="1"/>
    <col min="516" max="516" width="12.75" style="168" customWidth="1"/>
    <col min="517" max="517" width="17.375" style="168" bestFit="1" customWidth="1"/>
    <col min="518" max="518" width="12.25" style="168" customWidth="1"/>
    <col min="519" max="519" width="20.125" style="168" bestFit="1" customWidth="1"/>
    <col min="520" max="520" width="20.125" style="168" customWidth="1"/>
    <col min="521" max="521" width="19.375" style="168" bestFit="1" customWidth="1"/>
    <col min="522" max="522" width="8.625" style="168" customWidth="1"/>
    <col min="523" max="523" width="51.25" style="168" customWidth="1"/>
    <col min="524" max="524" width="13" style="168" customWidth="1"/>
    <col min="525" max="767" width="9" style="168"/>
    <col min="768" max="768" width="7.75" style="168" customWidth="1"/>
    <col min="769" max="769" width="33.125" style="168" bestFit="1" customWidth="1"/>
    <col min="770" max="770" width="14.125" style="168" customWidth="1"/>
    <col min="771" max="771" width="12" style="168" bestFit="1" customWidth="1"/>
    <col min="772" max="772" width="12.75" style="168" customWidth="1"/>
    <col min="773" max="773" width="17.375" style="168" bestFit="1" customWidth="1"/>
    <col min="774" max="774" width="12.25" style="168" customWidth="1"/>
    <col min="775" max="775" width="20.125" style="168" bestFit="1" customWidth="1"/>
    <col min="776" max="776" width="20.125" style="168" customWidth="1"/>
    <col min="777" max="777" width="19.375" style="168" bestFit="1" customWidth="1"/>
    <col min="778" max="778" width="8.625" style="168" customWidth="1"/>
    <col min="779" max="779" width="51.25" style="168" customWidth="1"/>
    <col min="780" max="780" width="13" style="168" customWidth="1"/>
    <col min="781" max="1023" width="9" style="168"/>
    <col min="1024" max="1024" width="7.75" style="168" customWidth="1"/>
    <col min="1025" max="1025" width="33.125" style="168" bestFit="1" customWidth="1"/>
    <col min="1026" max="1026" width="14.125" style="168" customWidth="1"/>
    <col min="1027" max="1027" width="12" style="168" bestFit="1" customWidth="1"/>
    <col min="1028" max="1028" width="12.75" style="168" customWidth="1"/>
    <col min="1029" max="1029" width="17.375" style="168" bestFit="1" customWidth="1"/>
    <col min="1030" max="1030" width="12.25" style="168" customWidth="1"/>
    <col min="1031" max="1031" width="20.125" style="168" bestFit="1" customWidth="1"/>
    <col min="1032" max="1032" width="20.125" style="168" customWidth="1"/>
    <col min="1033" max="1033" width="19.375" style="168" bestFit="1" customWidth="1"/>
    <col min="1034" max="1034" width="8.625" style="168" customWidth="1"/>
    <col min="1035" max="1035" width="51.25" style="168" customWidth="1"/>
    <col min="1036" max="1036" width="13" style="168" customWidth="1"/>
    <col min="1037" max="1279" width="9" style="168"/>
    <col min="1280" max="1280" width="7.75" style="168" customWidth="1"/>
    <col min="1281" max="1281" width="33.125" style="168" bestFit="1" customWidth="1"/>
    <col min="1282" max="1282" width="14.125" style="168" customWidth="1"/>
    <col min="1283" max="1283" width="12" style="168" bestFit="1" customWidth="1"/>
    <col min="1284" max="1284" width="12.75" style="168" customWidth="1"/>
    <col min="1285" max="1285" width="17.375" style="168" bestFit="1" customWidth="1"/>
    <col min="1286" max="1286" width="12.25" style="168" customWidth="1"/>
    <col min="1287" max="1287" width="20.125" style="168" bestFit="1" customWidth="1"/>
    <col min="1288" max="1288" width="20.125" style="168" customWidth="1"/>
    <col min="1289" max="1289" width="19.375" style="168" bestFit="1" customWidth="1"/>
    <col min="1290" max="1290" width="8.625" style="168" customWidth="1"/>
    <col min="1291" max="1291" width="51.25" style="168" customWidth="1"/>
    <col min="1292" max="1292" width="13" style="168" customWidth="1"/>
    <col min="1293" max="1535" width="9" style="168"/>
    <col min="1536" max="1536" width="7.75" style="168" customWidth="1"/>
    <col min="1537" max="1537" width="33.125" style="168" bestFit="1" customWidth="1"/>
    <col min="1538" max="1538" width="14.125" style="168" customWidth="1"/>
    <col min="1539" max="1539" width="12" style="168" bestFit="1" customWidth="1"/>
    <col min="1540" max="1540" width="12.75" style="168" customWidth="1"/>
    <col min="1541" max="1541" width="17.375" style="168" bestFit="1" customWidth="1"/>
    <col min="1542" max="1542" width="12.25" style="168" customWidth="1"/>
    <col min="1543" max="1543" width="20.125" style="168" bestFit="1" customWidth="1"/>
    <col min="1544" max="1544" width="20.125" style="168" customWidth="1"/>
    <col min="1545" max="1545" width="19.375" style="168" bestFit="1" customWidth="1"/>
    <col min="1546" max="1546" width="8.625" style="168" customWidth="1"/>
    <col min="1547" max="1547" width="51.25" style="168" customWidth="1"/>
    <col min="1548" max="1548" width="13" style="168" customWidth="1"/>
    <col min="1549" max="1791" width="9" style="168"/>
    <col min="1792" max="1792" width="7.75" style="168" customWidth="1"/>
    <col min="1793" max="1793" width="33.125" style="168" bestFit="1" customWidth="1"/>
    <col min="1794" max="1794" width="14.125" style="168" customWidth="1"/>
    <col min="1795" max="1795" width="12" style="168" bestFit="1" customWidth="1"/>
    <col min="1796" max="1796" width="12.75" style="168" customWidth="1"/>
    <col min="1797" max="1797" width="17.375" style="168" bestFit="1" customWidth="1"/>
    <col min="1798" max="1798" width="12.25" style="168" customWidth="1"/>
    <col min="1799" max="1799" width="20.125" style="168" bestFit="1" customWidth="1"/>
    <col min="1800" max="1800" width="20.125" style="168" customWidth="1"/>
    <col min="1801" max="1801" width="19.375" style="168" bestFit="1" customWidth="1"/>
    <col min="1802" max="1802" width="8.625" style="168" customWidth="1"/>
    <col min="1803" max="1803" width="51.25" style="168" customWidth="1"/>
    <col min="1804" max="1804" width="13" style="168" customWidth="1"/>
    <col min="1805" max="2047" width="9" style="168"/>
    <col min="2048" max="2048" width="7.75" style="168" customWidth="1"/>
    <col min="2049" max="2049" width="33.125" style="168" bestFit="1" customWidth="1"/>
    <col min="2050" max="2050" width="14.125" style="168" customWidth="1"/>
    <col min="2051" max="2051" width="12" style="168" bestFit="1" customWidth="1"/>
    <col min="2052" max="2052" width="12.75" style="168" customWidth="1"/>
    <col min="2053" max="2053" width="17.375" style="168" bestFit="1" customWidth="1"/>
    <col min="2054" max="2054" width="12.25" style="168" customWidth="1"/>
    <col min="2055" max="2055" width="20.125" style="168" bestFit="1" customWidth="1"/>
    <col min="2056" max="2056" width="20.125" style="168" customWidth="1"/>
    <col min="2057" max="2057" width="19.375" style="168" bestFit="1" customWidth="1"/>
    <col min="2058" max="2058" width="8.625" style="168" customWidth="1"/>
    <col min="2059" max="2059" width="51.25" style="168" customWidth="1"/>
    <col min="2060" max="2060" width="13" style="168" customWidth="1"/>
    <col min="2061" max="2303" width="9" style="168"/>
    <col min="2304" max="2304" width="7.75" style="168" customWidth="1"/>
    <col min="2305" max="2305" width="33.125" style="168" bestFit="1" customWidth="1"/>
    <col min="2306" max="2306" width="14.125" style="168" customWidth="1"/>
    <col min="2307" max="2307" width="12" style="168" bestFit="1" customWidth="1"/>
    <col min="2308" max="2308" width="12.75" style="168" customWidth="1"/>
    <col min="2309" max="2309" width="17.375" style="168" bestFit="1" customWidth="1"/>
    <col min="2310" max="2310" width="12.25" style="168" customWidth="1"/>
    <col min="2311" max="2311" width="20.125" style="168" bestFit="1" customWidth="1"/>
    <col min="2312" max="2312" width="20.125" style="168" customWidth="1"/>
    <col min="2313" max="2313" width="19.375" style="168" bestFit="1" customWidth="1"/>
    <col min="2314" max="2314" width="8.625" style="168" customWidth="1"/>
    <col min="2315" max="2315" width="51.25" style="168" customWidth="1"/>
    <col min="2316" max="2316" width="13" style="168" customWidth="1"/>
    <col min="2317" max="2559" width="9" style="168"/>
    <col min="2560" max="2560" width="7.75" style="168" customWidth="1"/>
    <col min="2561" max="2561" width="33.125" style="168" bestFit="1" customWidth="1"/>
    <col min="2562" max="2562" width="14.125" style="168" customWidth="1"/>
    <col min="2563" max="2563" width="12" style="168" bestFit="1" customWidth="1"/>
    <col min="2564" max="2564" width="12.75" style="168" customWidth="1"/>
    <col min="2565" max="2565" width="17.375" style="168" bestFit="1" customWidth="1"/>
    <col min="2566" max="2566" width="12.25" style="168" customWidth="1"/>
    <col min="2567" max="2567" width="20.125" style="168" bestFit="1" customWidth="1"/>
    <col min="2568" max="2568" width="20.125" style="168" customWidth="1"/>
    <col min="2569" max="2569" width="19.375" style="168" bestFit="1" customWidth="1"/>
    <col min="2570" max="2570" width="8.625" style="168" customWidth="1"/>
    <col min="2571" max="2571" width="51.25" style="168" customWidth="1"/>
    <col min="2572" max="2572" width="13" style="168" customWidth="1"/>
    <col min="2573" max="2815" width="9" style="168"/>
    <col min="2816" max="2816" width="7.75" style="168" customWidth="1"/>
    <col min="2817" max="2817" width="33.125" style="168" bestFit="1" customWidth="1"/>
    <col min="2818" max="2818" width="14.125" style="168" customWidth="1"/>
    <col min="2819" max="2819" width="12" style="168" bestFit="1" customWidth="1"/>
    <col min="2820" max="2820" width="12.75" style="168" customWidth="1"/>
    <col min="2821" max="2821" width="17.375" style="168" bestFit="1" customWidth="1"/>
    <col min="2822" max="2822" width="12.25" style="168" customWidth="1"/>
    <col min="2823" max="2823" width="20.125" style="168" bestFit="1" customWidth="1"/>
    <col min="2824" max="2824" width="20.125" style="168" customWidth="1"/>
    <col min="2825" max="2825" width="19.375" style="168" bestFit="1" customWidth="1"/>
    <col min="2826" max="2826" width="8.625" style="168" customWidth="1"/>
    <col min="2827" max="2827" width="51.25" style="168" customWidth="1"/>
    <col min="2828" max="2828" width="13" style="168" customWidth="1"/>
    <col min="2829" max="3071" width="9" style="168"/>
    <col min="3072" max="3072" width="7.75" style="168" customWidth="1"/>
    <col min="3073" max="3073" width="33.125" style="168" bestFit="1" customWidth="1"/>
    <col min="3074" max="3074" width="14.125" style="168" customWidth="1"/>
    <col min="3075" max="3075" width="12" style="168" bestFit="1" customWidth="1"/>
    <col min="3076" max="3076" width="12.75" style="168" customWidth="1"/>
    <col min="3077" max="3077" width="17.375" style="168" bestFit="1" customWidth="1"/>
    <col min="3078" max="3078" width="12.25" style="168" customWidth="1"/>
    <col min="3079" max="3079" width="20.125" style="168" bestFit="1" customWidth="1"/>
    <col min="3080" max="3080" width="20.125" style="168" customWidth="1"/>
    <col min="3081" max="3081" width="19.375" style="168" bestFit="1" customWidth="1"/>
    <col min="3082" max="3082" width="8.625" style="168" customWidth="1"/>
    <col min="3083" max="3083" width="51.25" style="168" customWidth="1"/>
    <col min="3084" max="3084" width="13" style="168" customWidth="1"/>
    <col min="3085" max="3327" width="9" style="168"/>
    <col min="3328" max="3328" width="7.75" style="168" customWidth="1"/>
    <col min="3329" max="3329" width="33.125" style="168" bestFit="1" customWidth="1"/>
    <col min="3330" max="3330" width="14.125" style="168" customWidth="1"/>
    <col min="3331" max="3331" width="12" style="168" bestFit="1" customWidth="1"/>
    <col min="3332" max="3332" width="12.75" style="168" customWidth="1"/>
    <col min="3333" max="3333" width="17.375" style="168" bestFit="1" customWidth="1"/>
    <col min="3334" max="3334" width="12.25" style="168" customWidth="1"/>
    <col min="3335" max="3335" width="20.125" style="168" bestFit="1" customWidth="1"/>
    <col min="3336" max="3336" width="20.125" style="168" customWidth="1"/>
    <col min="3337" max="3337" width="19.375" style="168" bestFit="1" customWidth="1"/>
    <col min="3338" max="3338" width="8.625" style="168" customWidth="1"/>
    <col min="3339" max="3339" width="51.25" style="168" customWidth="1"/>
    <col min="3340" max="3340" width="13" style="168" customWidth="1"/>
    <col min="3341" max="3583" width="9" style="168"/>
    <col min="3584" max="3584" width="7.75" style="168" customWidth="1"/>
    <col min="3585" max="3585" width="33.125" style="168" bestFit="1" customWidth="1"/>
    <col min="3586" max="3586" width="14.125" style="168" customWidth="1"/>
    <col min="3587" max="3587" width="12" style="168" bestFit="1" customWidth="1"/>
    <col min="3588" max="3588" width="12.75" style="168" customWidth="1"/>
    <col min="3589" max="3589" width="17.375" style="168" bestFit="1" customWidth="1"/>
    <col min="3590" max="3590" width="12.25" style="168" customWidth="1"/>
    <col min="3591" max="3591" width="20.125" style="168" bestFit="1" customWidth="1"/>
    <col min="3592" max="3592" width="20.125" style="168" customWidth="1"/>
    <col min="3593" max="3593" width="19.375" style="168" bestFit="1" customWidth="1"/>
    <col min="3594" max="3594" width="8.625" style="168" customWidth="1"/>
    <col min="3595" max="3595" width="51.25" style="168" customWidth="1"/>
    <col min="3596" max="3596" width="13" style="168" customWidth="1"/>
    <col min="3597" max="3839" width="9" style="168"/>
    <col min="3840" max="3840" width="7.75" style="168" customWidth="1"/>
    <col min="3841" max="3841" width="33.125" style="168" bestFit="1" customWidth="1"/>
    <col min="3842" max="3842" width="14.125" style="168" customWidth="1"/>
    <col min="3843" max="3843" width="12" style="168" bestFit="1" customWidth="1"/>
    <col min="3844" max="3844" width="12.75" style="168" customWidth="1"/>
    <col min="3845" max="3845" width="17.375" style="168" bestFit="1" customWidth="1"/>
    <col min="3846" max="3846" width="12.25" style="168" customWidth="1"/>
    <col min="3847" max="3847" width="20.125" style="168" bestFit="1" customWidth="1"/>
    <col min="3848" max="3848" width="20.125" style="168" customWidth="1"/>
    <col min="3849" max="3849" width="19.375" style="168" bestFit="1" customWidth="1"/>
    <col min="3850" max="3850" width="8.625" style="168" customWidth="1"/>
    <col min="3851" max="3851" width="51.25" style="168" customWidth="1"/>
    <col min="3852" max="3852" width="13" style="168" customWidth="1"/>
    <col min="3853" max="4095" width="9" style="168"/>
    <col min="4096" max="4096" width="7.75" style="168" customWidth="1"/>
    <col min="4097" max="4097" width="33.125" style="168" bestFit="1" customWidth="1"/>
    <col min="4098" max="4098" width="14.125" style="168" customWidth="1"/>
    <col min="4099" max="4099" width="12" style="168" bestFit="1" customWidth="1"/>
    <col min="4100" max="4100" width="12.75" style="168" customWidth="1"/>
    <col min="4101" max="4101" width="17.375" style="168" bestFit="1" customWidth="1"/>
    <col min="4102" max="4102" width="12.25" style="168" customWidth="1"/>
    <col min="4103" max="4103" width="20.125" style="168" bestFit="1" customWidth="1"/>
    <col min="4104" max="4104" width="20.125" style="168" customWidth="1"/>
    <col min="4105" max="4105" width="19.375" style="168" bestFit="1" customWidth="1"/>
    <col min="4106" max="4106" width="8.625" style="168" customWidth="1"/>
    <col min="4107" max="4107" width="51.25" style="168" customWidth="1"/>
    <col min="4108" max="4108" width="13" style="168" customWidth="1"/>
    <col min="4109" max="4351" width="9" style="168"/>
    <col min="4352" max="4352" width="7.75" style="168" customWidth="1"/>
    <col min="4353" max="4353" width="33.125" style="168" bestFit="1" customWidth="1"/>
    <col min="4354" max="4354" width="14.125" style="168" customWidth="1"/>
    <col min="4355" max="4355" width="12" style="168" bestFit="1" customWidth="1"/>
    <col min="4356" max="4356" width="12.75" style="168" customWidth="1"/>
    <col min="4357" max="4357" width="17.375" style="168" bestFit="1" customWidth="1"/>
    <col min="4358" max="4358" width="12.25" style="168" customWidth="1"/>
    <col min="4359" max="4359" width="20.125" style="168" bestFit="1" customWidth="1"/>
    <col min="4360" max="4360" width="20.125" style="168" customWidth="1"/>
    <col min="4361" max="4361" width="19.375" style="168" bestFit="1" customWidth="1"/>
    <col min="4362" max="4362" width="8.625" style="168" customWidth="1"/>
    <col min="4363" max="4363" width="51.25" style="168" customWidth="1"/>
    <col min="4364" max="4364" width="13" style="168" customWidth="1"/>
    <col min="4365" max="4607" width="9" style="168"/>
    <col min="4608" max="4608" width="7.75" style="168" customWidth="1"/>
    <col min="4609" max="4609" width="33.125" style="168" bestFit="1" customWidth="1"/>
    <col min="4610" max="4610" width="14.125" style="168" customWidth="1"/>
    <col min="4611" max="4611" width="12" style="168" bestFit="1" customWidth="1"/>
    <col min="4612" max="4612" width="12.75" style="168" customWidth="1"/>
    <col min="4613" max="4613" width="17.375" style="168" bestFit="1" customWidth="1"/>
    <col min="4614" max="4614" width="12.25" style="168" customWidth="1"/>
    <col min="4615" max="4615" width="20.125" style="168" bestFit="1" customWidth="1"/>
    <col min="4616" max="4616" width="20.125" style="168" customWidth="1"/>
    <col min="4617" max="4617" width="19.375" style="168" bestFit="1" customWidth="1"/>
    <col min="4618" max="4618" width="8.625" style="168" customWidth="1"/>
    <col min="4619" max="4619" width="51.25" style="168" customWidth="1"/>
    <col min="4620" max="4620" width="13" style="168" customWidth="1"/>
    <col min="4621" max="4863" width="9" style="168"/>
    <col min="4864" max="4864" width="7.75" style="168" customWidth="1"/>
    <col min="4865" max="4865" width="33.125" style="168" bestFit="1" customWidth="1"/>
    <col min="4866" max="4866" width="14.125" style="168" customWidth="1"/>
    <col min="4867" max="4867" width="12" style="168" bestFit="1" customWidth="1"/>
    <col min="4868" max="4868" width="12.75" style="168" customWidth="1"/>
    <col min="4869" max="4869" width="17.375" style="168" bestFit="1" customWidth="1"/>
    <col min="4870" max="4870" width="12.25" style="168" customWidth="1"/>
    <col min="4871" max="4871" width="20.125" style="168" bestFit="1" customWidth="1"/>
    <col min="4872" max="4872" width="20.125" style="168" customWidth="1"/>
    <col min="4873" max="4873" width="19.375" style="168" bestFit="1" customWidth="1"/>
    <col min="4874" max="4874" width="8.625" style="168" customWidth="1"/>
    <col min="4875" max="4875" width="51.25" style="168" customWidth="1"/>
    <col min="4876" max="4876" width="13" style="168" customWidth="1"/>
    <col min="4877" max="5119" width="9" style="168"/>
    <col min="5120" max="5120" width="7.75" style="168" customWidth="1"/>
    <col min="5121" max="5121" width="33.125" style="168" bestFit="1" customWidth="1"/>
    <col min="5122" max="5122" width="14.125" style="168" customWidth="1"/>
    <col min="5123" max="5123" width="12" style="168" bestFit="1" customWidth="1"/>
    <col min="5124" max="5124" width="12.75" style="168" customWidth="1"/>
    <col min="5125" max="5125" width="17.375" style="168" bestFit="1" customWidth="1"/>
    <col min="5126" max="5126" width="12.25" style="168" customWidth="1"/>
    <col min="5127" max="5127" width="20.125" style="168" bestFit="1" customWidth="1"/>
    <col min="5128" max="5128" width="20.125" style="168" customWidth="1"/>
    <col min="5129" max="5129" width="19.375" style="168" bestFit="1" customWidth="1"/>
    <col min="5130" max="5130" width="8.625" style="168" customWidth="1"/>
    <col min="5131" max="5131" width="51.25" style="168" customWidth="1"/>
    <col min="5132" max="5132" width="13" style="168" customWidth="1"/>
    <col min="5133" max="5375" width="9" style="168"/>
    <col min="5376" max="5376" width="7.75" style="168" customWidth="1"/>
    <col min="5377" max="5377" width="33.125" style="168" bestFit="1" customWidth="1"/>
    <col min="5378" max="5378" width="14.125" style="168" customWidth="1"/>
    <col min="5379" max="5379" width="12" style="168" bestFit="1" customWidth="1"/>
    <col min="5380" max="5380" width="12.75" style="168" customWidth="1"/>
    <col min="5381" max="5381" width="17.375" style="168" bestFit="1" customWidth="1"/>
    <col min="5382" max="5382" width="12.25" style="168" customWidth="1"/>
    <col min="5383" max="5383" width="20.125" style="168" bestFit="1" customWidth="1"/>
    <col min="5384" max="5384" width="20.125" style="168" customWidth="1"/>
    <col min="5385" max="5385" width="19.375" style="168" bestFit="1" customWidth="1"/>
    <col min="5386" max="5386" width="8.625" style="168" customWidth="1"/>
    <col min="5387" max="5387" width="51.25" style="168" customWidth="1"/>
    <col min="5388" max="5388" width="13" style="168" customWidth="1"/>
    <col min="5389" max="5631" width="9" style="168"/>
    <col min="5632" max="5632" width="7.75" style="168" customWidth="1"/>
    <col min="5633" max="5633" width="33.125" style="168" bestFit="1" customWidth="1"/>
    <col min="5634" max="5634" width="14.125" style="168" customWidth="1"/>
    <col min="5635" max="5635" width="12" style="168" bestFit="1" customWidth="1"/>
    <col min="5636" max="5636" width="12.75" style="168" customWidth="1"/>
    <col min="5637" max="5637" width="17.375" style="168" bestFit="1" customWidth="1"/>
    <col min="5638" max="5638" width="12.25" style="168" customWidth="1"/>
    <col min="5639" max="5639" width="20.125" style="168" bestFit="1" customWidth="1"/>
    <col min="5640" max="5640" width="20.125" style="168" customWidth="1"/>
    <col min="5641" max="5641" width="19.375" style="168" bestFit="1" customWidth="1"/>
    <col min="5642" max="5642" width="8.625" style="168" customWidth="1"/>
    <col min="5643" max="5643" width="51.25" style="168" customWidth="1"/>
    <col min="5644" max="5644" width="13" style="168" customWidth="1"/>
    <col min="5645" max="5887" width="9" style="168"/>
    <col min="5888" max="5888" width="7.75" style="168" customWidth="1"/>
    <col min="5889" max="5889" width="33.125" style="168" bestFit="1" customWidth="1"/>
    <col min="5890" max="5890" width="14.125" style="168" customWidth="1"/>
    <col min="5891" max="5891" width="12" style="168" bestFit="1" customWidth="1"/>
    <col min="5892" max="5892" width="12.75" style="168" customWidth="1"/>
    <col min="5893" max="5893" width="17.375" style="168" bestFit="1" customWidth="1"/>
    <col min="5894" max="5894" width="12.25" style="168" customWidth="1"/>
    <col min="5895" max="5895" width="20.125" style="168" bestFit="1" customWidth="1"/>
    <col min="5896" max="5896" width="20.125" style="168" customWidth="1"/>
    <col min="5897" max="5897" width="19.375" style="168" bestFit="1" customWidth="1"/>
    <col min="5898" max="5898" width="8.625" style="168" customWidth="1"/>
    <col min="5899" max="5899" width="51.25" style="168" customWidth="1"/>
    <col min="5900" max="5900" width="13" style="168" customWidth="1"/>
    <col min="5901" max="6143" width="9" style="168"/>
    <col min="6144" max="6144" width="7.75" style="168" customWidth="1"/>
    <col min="6145" max="6145" width="33.125" style="168" bestFit="1" customWidth="1"/>
    <col min="6146" max="6146" width="14.125" style="168" customWidth="1"/>
    <col min="6147" max="6147" width="12" style="168" bestFit="1" customWidth="1"/>
    <col min="6148" max="6148" width="12.75" style="168" customWidth="1"/>
    <col min="6149" max="6149" width="17.375" style="168" bestFit="1" customWidth="1"/>
    <col min="6150" max="6150" width="12.25" style="168" customWidth="1"/>
    <col min="6151" max="6151" width="20.125" style="168" bestFit="1" customWidth="1"/>
    <col min="6152" max="6152" width="20.125" style="168" customWidth="1"/>
    <col min="6153" max="6153" width="19.375" style="168" bestFit="1" customWidth="1"/>
    <col min="6154" max="6154" width="8.625" style="168" customWidth="1"/>
    <col min="6155" max="6155" width="51.25" style="168" customWidth="1"/>
    <col min="6156" max="6156" width="13" style="168" customWidth="1"/>
    <col min="6157" max="6399" width="9" style="168"/>
    <col min="6400" max="6400" width="7.75" style="168" customWidth="1"/>
    <col min="6401" max="6401" width="33.125" style="168" bestFit="1" customWidth="1"/>
    <col min="6402" max="6402" width="14.125" style="168" customWidth="1"/>
    <col min="6403" max="6403" width="12" style="168" bestFit="1" customWidth="1"/>
    <col min="6404" max="6404" width="12.75" style="168" customWidth="1"/>
    <col min="6405" max="6405" width="17.375" style="168" bestFit="1" customWidth="1"/>
    <col min="6406" max="6406" width="12.25" style="168" customWidth="1"/>
    <col min="6407" max="6407" width="20.125" style="168" bestFit="1" customWidth="1"/>
    <col min="6408" max="6408" width="20.125" style="168" customWidth="1"/>
    <col min="6409" max="6409" width="19.375" style="168" bestFit="1" customWidth="1"/>
    <col min="6410" max="6410" width="8.625" style="168" customWidth="1"/>
    <col min="6411" max="6411" width="51.25" style="168" customWidth="1"/>
    <col min="6412" max="6412" width="13" style="168" customWidth="1"/>
    <col min="6413" max="6655" width="9" style="168"/>
    <col min="6656" max="6656" width="7.75" style="168" customWidth="1"/>
    <col min="6657" max="6657" width="33.125" style="168" bestFit="1" customWidth="1"/>
    <col min="6658" max="6658" width="14.125" style="168" customWidth="1"/>
    <col min="6659" max="6659" width="12" style="168" bestFit="1" customWidth="1"/>
    <col min="6660" max="6660" width="12.75" style="168" customWidth="1"/>
    <col min="6661" max="6661" width="17.375" style="168" bestFit="1" customWidth="1"/>
    <col min="6662" max="6662" width="12.25" style="168" customWidth="1"/>
    <col min="6663" max="6663" width="20.125" style="168" bestFit="1" customWidth="1"/>
    <col min="6664" max="6664" width="20.125" style="168" customWidth="1"/>
    <col min="6665" max="6665" width="19.375" style="168" bestFit="1" customWidth="1"/>
    <col min="6666" max="6666" width="8.625" style="168" customWidth="1"/>
    <col min="6667" max="6667" width="51.25" style="168" customWidth="1"/>
    <col min="6668" max="6668" width="13" style="168" customWidth="1"/>
    <col min="6669" max="6911" width="9" style="168"/>
    <col min="6912" max="6912" width="7.75" style="168" customWidth="1"/>
    <col min="6913" max="6913" width="33.125" style="168" bestFit="1" customWidth="1"/>
    <col min="6914" max="6914" width="14.125" style="168" customWidth="1"/>
    <col min="6915" max="6915" width="12" style="168" bestFit="1" customWidth="1"/>
    <col min="6916" max="6916" width="12.75" style="168" customWidth="1"/>
    <col min="6917" max="6917" width="17.375" style="168" bestFit="1" customWidth="1"/>
    <col min="6918" max="6918" width="12.25" style="168" customWidth="1"/>
    <col min="6919" max="6919" width="20.125" style="168" bestFit="1" customWidth="1"/>
    <col min="6920" max="6920" width="20.125" style="168" customWidth="1"/>
    <col min="6921" max="6921" width="19.375" style="168" bestFit="1" customWidth="1"/>
    <col min="6922" max="6922" width="8.625" style="168" customWidth="1"/>
    <col min="6923" max="6923" width="51.25" style="168" customWidth="1"/>
    <col min="6924" max="6924" width="13" style="168" customWidth="1"/>
    <col min="6925" max="7167" width="9" style="168"/>
    <col min="7168" max="7168" width="7.75" style="168" customWidth="1"/>
    <col min="7169" max="7169" width="33.125" style="168" bestFit="1" customWidth="1"/>
    <col min="7170" max="7170" width="14.125" style="168" customWidth="1"/>
    <col min="7171" max="7171" width="12" style="168" bestFit="1" customWidth="1"/>
    <col min="7172" max="7172" width="12.75" style="168" customWidth="1"/>
    <col min="7173" max="7173" width="17.375" style="168" bestFit="1" customWidth="1"/>
    <col min="7174" max="7174" width="12.25" style="168" customWidth="1"/>
    <col min="7175" max="7175" width="20.125" style="168" bestFit="1" customWidth="1"/>
    <col min="7176" max="7176" width="20.125" style="168" customWidth="1"/>
    <col min="7177" max="7177" width="19.375" style="168" bestFit="1" customWidth="1"/>
    <col min="7178" max="7178" width="8.625" style="168" customWidth="1"/>
    <col min="7179" max="7179" width="51.25" style="168" customWidth="1"/>
    <col min="7180" max="7180" width="13" style="168" customWidth="1"/>
    <col min="7181" max="7423" width="9" style="168"/>
    <col min="7424" max="7424" width="7.75" style="168" customWidth="1"/>
    <col min="7425" max="7425" width="33.125" style="168" bestFit="1" customWidth="1"/>
    <col min="7426" max="7426" width="14.125" style="168" customWidth="1"/>
    <col min="7427" max="7427" width="12" style="168" bestFit="1" customWidth="1"/>
    <col min="7428" max="7428" width="12.75" style="168" customWidth="1"/>
    <col min="7429" max="7429" width="17.375" style="168" bestFit="1" customWidth="1"/>
    <col min="7430" max="7430" width="12.25" style="168" customWidth="1"/>
    <col min="7431" max="7431" width="20.125" style="168" bestFit="1" customWidth="1"/>
    <col min="7432" max="7432" width="20.125" style="168" customWidth="1"/>
    <col min="7433" max="7433" width="19.375" style="168" bestFit="1" customWidth="1"/>
    <col min="7434" max="7434" width="8.625" style="168" customWidth="1"/>
    <col min="7435" max="7435" width="51.25" style="168" customWidth="1"/>
    <col min="7436" max="7436" width="13" style="168" customWidth="1"/>
    <col min="7437" max="7679" width="9" style="168"/>
    <col min="7680" max="7680" width="7.75" style="168" customWidth="1"/>
    <col min="7681" max="7681" width="33.125" style="168" bestFit="1" customWidth="1"/>
    <col min="7682" max="7682" width="14.125" style="168" customWidth="1"/>
    <col min="7683" max="7683" width="12" style="168" bestFit="1" customWidth="1"/>
    <col min="7684" max="7684" width="12.75" style="168" customWidth="1"/>
    <col min="7685" max="7685" width="17.375" style="168" bestFit="1" customWidth="1"/>
    <col min="7686" max="7686" width="12.25" style="168" customWidth="1"/>
    <col min="7687" max="7687" width="20.125" style="168" bestFit="1" customWidth="1"/>
    <col min="7688" max="7688" width="20.125" style="168" customWidth="1"/>
    <col min="7689" max="7689" width="19.375" style="168" bestFit="1" customWidth="1"/>
    <col min="7690" max="7690" width="8.625" style="168" customWidth="1"/>
    <col min="7691" max="7691" width="51.25" style="168" customWidth="1"/>
    <col min="7692" max="7692" width="13" style="168" customWidth="1"/>
    <col min="7693" max="7935" width="9" style="168"/>
    <col min="7936" max="7936" width="7.75" style="168" customWidth="1"/>
    <col min="7937" max="7937" width="33.125" style="168" bestFit="1" customWidth="1"/>
    <col min="7938" max="7938" width="14.125" style="168" customWidth="1"/>
    <col min="7939" max="7939" width="12" style="168" bestFit="1" customWidth="1"/>
    <col min="7940" max="7940" width="12.75" style="168" customWidth="1"/>
    <col min="7941" max="7941" width="17.375" style="168" bestFit="1" customWidth="1"/>
    <col min="7942" max="7942" width="12.25" style="168" customWidth="1"/>
    <col min="7943" max="7943" width="20.125" style="168" bestFit="1" customWidth="1"/>
    <col min="7944" max="7944" width="20.125" style="168" customWidth="1"/>
    <col min="7945" max="7945" width="19.375" style="168" bestFit="1" customWidth="1"/>
    <col min="7946" max="7946" width="8.625" style="168" customWidth="1"/>
    <col min="7947" max="7947" width="51.25" style="168" customWidth="1"/>
    <col min="7948" max="7948" width="13" style="168" customWidth="1"/>
    <col min="7949" max="8191" width="9" style="168"/>
    <col min="8192" max="8192" width="7.75" style="168" customWidth="1"/>
    <col min="8193" max="8193" width="33.125" style="168" bestFit="1" customWidth="1"/>
    <col min="8194" max="8194" width="14.125" style="168" customWidth="1"/>
    <col min="8195" max="8195" width="12" style="168" bestFit="1" customWidth="1"/>
    <col min="8196" max="8196" width="12.75" style="168" customWidth="1"/>
    <col min="8197" max="8197" width="17.375" style="168" bestFit="1" customWidth="1"/>
    <col min="8198" max="8198" width="12.25" style="168" customWidth="1"/>
    <col min="8199" max="8199" width="20.125" style="168" bestFit="1" customWidth="1"/>
    <col min="8200" max="8200" width="20.125" style="168" customWidth="1"/>
    <col min="8201" max="8201" width="19.375" style="168" bestFit="1" customWidth="1"/>
    <col min="8202" max="8202" width="8.625" style="168" customWidth="1"/>
    <col min="8203" max="8203" width="51.25" style="168" customWidth="1"/>
    <col min="8204" max="8204" width="13" style="168" customWidth="1"/>
    <col min="8205" max="8447" width="9" style="168"/>
    <col min="8448" max="8448" width="7.75" style="168" customWidth="1"/>
    <col min="8449" max="8449" width="33.125" style="168" bestFit="1" customWidth="1"/>
    <col min="8450" max="8450" width="14.125" style="168" customWidth="1"/>
    <col min="8451" max="8451" width="12" style="168" bestFit="1" customWidth="1"/>
    <col min="8452" max="8452" width="12.75" style="168" customWidth="1"/>
    <col min="8453" max="8453" width="17.375" style="168" bestFit="1" customWidth="1"/>
    <col min="8454" max="8454" width="12.25" style="168" customWidth="1"/>
    <col min="8455" max="8455" width="20.125" style="168" bestFit="1" customWidth="1"/>
    <col min="8456" max="8456" width="20.125" style="168" customWidth="1"/>
    <col min="8457" max="8457" width="19.375" style="168" bestFit="1" customWidth="1"/>
    <col min="8458" max="8458" width="8.625" style="168" customWidth="1"/>
    <col min="8459" max="8459" width="51.25" style="168" customWidth="1"/>
    <col min="8460" max="8460" width="13" style="168" customWidth="1"/>
    <col min="8461" max="8703" width="9" style="168"/>
    <col min="8704" max="8704" width="7.75" style="168" customWidth="1"/>
    <col min="8705" max="8705" width="33.125" style="168" bestFit="1" customWidth="1"/>
    <col min="8706" max="8706" width="14.125" style="168" customWidth="1"/>
    <col min="8707" max="8707" width="12" style="168" bestFit="1" customWidth="1"/>
    <col min="8708" max="8708" width="12.75" style="168" customWidth="1"/>
    <col min="8709" max="8709" width="17.375" style="168" bestFit="1" customWidth="1"/>
    <col min="8710" max="8710" width="12.25" style="168" customWidth="1"/>
    <col min="8711" max="8711" width="20.125" style="168" bestFit="1" customWidth="1"/>
    <col min="8712" max="8712" width="20.125" style="168" customWidth="1"/>
    <col min="8713" max="8713" width="19.375" style="168" bestFit="1" customWidth="1"/>
    <col min="8714" max="8714" width="8.625" style="168" customWidth="1"/>
    <col min="8715" max="8715" width="51.25" style="168" customWidth="1"/>
    <col min="8716" max="8716" width="13" style="168" customWidth="1"/>
    <col min="8717" max="8959" width="9" style="168"/>
    <col min="8960" max="8960" width="7.75" style="168" customWidth="1"/>
    <col min="8961" max="8961" width="33.125" style="168" bestFit="1" customWidth="1"/>
    <col min="8962" max="8962" width="14.125" style="168" customWidth="1"/>
    <col min="8963" max="8963" width="12" style="168" bestFit="1" customWidth="1"/>
    <col min="8964" max="8964" width="12.75" style="168" customWidth="1"/>
    <col min="8965" max="8965" width="17.375" style="168" bestFit="1" customWidth="1"/>
    <col min="8966" max="8966" width="12.25" style="168" customWidth="1"/>
    <col min="8967" max="8967" width="20.125" style="168" bestFit="1" customWidth="1"/>
    <col min="8968" max="8968" width="20.125" style="168" customWidth="1"/>
    <col min="8969" max="8969" width="19.375" style="168" bestFit="1" customWidth="1"/>
    <col min="8970" max="8970" width="8.625" style="168" customWidth="1"/>
    <col min="8971" max="8971" width="51.25" style="168" customWidth="1"/>
    <col min="8972" max="8972" width="13" style="168" customWidth="1"/>
    <col min="8973" max="9215" width="9" style="168"/>
    <col min="9216" max="9216" width="7.75" style="168" customWidth="1"/>
    <col min="9217" max="9217" width="33.125" style="168" bestFit="1" customWidth="1"/>
    <col min="9218" max="9218" width="14.125" style="168" customWidth="1"/>
    <col min="9219" max="9219" width="12" style="168" bestFit="1" customWidth="1"/>
    <col min="9220" max="9220" width="12.75" style="168" customWidth="1"/>
    <col min="9221" max="9221" width="17.375" style="168" bestFit="1" customWidth="1"/>
    <col min="9222" max="9222" width="12.25" style="168" customWidth="1"/>
    <col min="9223" max="9223" width="20.125" style="168" bestFit="1" customWidth="1"/>
    <col min="9224" max="9224" width="20.125" style="168" customWidth="1"/>
    <col min="9225" max="9225" width="19.375" style="168" bestFit="1" customWidth="1"/>
    <col min="9226" max="9226" width="8.625" style="168" customWidth="1"/>
    <col min="9227" max="9227" width="51.25" style="168" customWidth="1"/>
    <col min="9228" max="9228" width="13" style="168" customWidth="1"/>
    <col min="9229" max="9471" width="9" style="168"/>
    <col min="9472" max="9472" width="7.75" style="168" customWidth="1"/>
    <col min="9473" max="9473" width="33.125" style="168" bestFit="1" customWidth="1"/>
    <col min="9474" max="9474" width="14.125" style="168" customWidth="1"/>
    <col min="9475" max="9475" width="12" style="168" bestFit="1" customWidth="1"/>
    <col min="9476" max="9476" width="12.75" style="168" customWidth="1"/>
    <col min="9477" max="9477" width="17.375" style="168" bestFit="1" customWidth="1"/>
    <col min="9478" max="9478" width="12.25" style="168" customWidth="1"/>
    <col min="9479" max="9479" width="20.125" style="168" bestFit="1" customWidth="1"/>
    <col min="9480" max="9480" width="20.125" style="168" customWidth="1"/>
    <col min="9481" max="9481" width="19.375" style="168" bestFit="1" customWidth="1"/>
    <col min="9482" max="9482" width="8.625" style="168" customWidth="1"/>
    <col min="9483" max="9483" width="51.25" style="168" customWidth="1"/>
    <col min="9484" max="9484" width="13" style="168" customWidth="1"/>
    <col min="9485" max="9727" width="9" style="168"/>
    <col min="9728" max="9728" width="7.75" style="168" customWidth="1"/>
    <col min="9729" max="9729" width="33.125" style="168" bestFit="1" customWidth="1"/>
    <col min="9730" max="9730" width="14.125" style="168" customWidth="1"/>
    <col min="9731" max="9731" width="12" style="168" bestFit="1" customWidth="1"/>
    <col min="9732" max="9732" width="12.75" style="168" customWidth="1"/>
    <col min="9733" max="9733" width="17.375" style="168" bestFit="1" customWidth="1"/>
    <col min="9734" max="9734" width="12.25" style="168" customWidth="1"/>
    <col min="9735" max="9735" width="20.125" style="168" bestFit="1" customWidth="1"/>
    <col min="9736" max="9736" width="20.125" style="168" customWidth="1"/>
    <col min="9737" max="9737" width="19.375" style="168" bestFit="1" customWidth="1"/>
    <col min="9738" max="9738" width="8.625" style="168" customWidth="1"/>
    <col min="9739" max="9739" width="51.25" style="168" customWidth="1"/>
    <col min="9740" max="9740" width="13" style="168" customWidth="1"/>
    <col min="9741" max="9983" width="9" style="168"/>
    <col min="9984" max="9984" width="7.75" style="168" customWidth="1"/>
    <col min="9985" max="9985" width="33.125" style="168" bestFit="1" customWidth="1"/>
    <col min="9986" max="9986" width="14.125" style="168" customWidth="1"/>
    <col min="9987" max="9987" width="12" style="168" bestFit="1" customWidth="1"/>
    <col min="9988" max="9988" width="12.75" style="168" customWidth="1"/>
    <col min="9989" max="9989" width="17.375" style="168" bestFit="1" customWidth="1"/>
    <col min="9990" max="9990" width="12.25" style="168" customWidth="1"/>
    <col min="9991" max="9991" width="20.125" style="168" bestFit="1" customWidth="1"/>
    <col min="9992" max="9992" width="20.125" style="168" customWidth="1"/>
    <col min="9993" max="9993" width="19.375" style="168" bestFit="1" customWidth="1"/>
    <col min="9994" max="9994" width="8.625" style="168" customWidth="1"/>
    <col min="9995" max="9995" width="51.25" style="168" customWidth="1"/>
    <col min="9996" max="9996" width="13" style="168" customWidth="1"/>
    <col min="9997" max="10239" width="9" style="168"/>
    <col min="10240" max="10240" width="7.75" style="168" customWidth="1"/>
    <col min="10241" max="10241" width="33.125" style="168" bestFit="1" customWidth="1"/>
    <col min="10242" max="10242" width="14.125" style="168" customWidth="1"/>
    <col min="10243" max="10243" width="12" style="168" bestFit="1" customWidth="1"/>
    <col min="10244" max="10244" width="12.75" style="168" customWidth="1"/>
    <col min="10245" max="10245" width="17.375" style="168" bestFit="1" customWidth="1"/>
    <col min="10246" max="10246" width="12.25" style="168" customWidth="1"/>
    <col min="10247" max="10247" width="20.125" style="168" bestFit="1" customWidth="1"/>
    <col min="10248" max="10248" width="20.125" style="168" customWidth="1"/>
    <col min="10249" max="10249" width="19.375" style="168" bestFit="1" customWidth="1"/>
    <col min="10250" max="10250" width="8.625" style="168" customWidth="1"/>
    <col min="10251" max="10251" width="51.25" style="168" customWidth="1"/>
    <col min="10252" max="10252" width="13" style="168" customWidth="1"/>
    <col min="10253" max="10495" width="9" style="168"/>
    <col min="10496" max="10496" width="7.75" style="168" customWidth="1"/>
    <col min="10497" max="10497" width="33.125" style="168" bestFit="1" customWidth="1"/>
    <col min="10498" max="10498" width="14.125" style="168" customWidth="1"/>
    <col min="10499" max="10499" width="12" style="168" bestFit="1" customWidth="1"/>
    <col min="10500" max="10500" width="12.75" style="168" customWidth="1"/>
    <col min="10501" max="10501" width="17.375" style="168" bestFit="1" customWidth="1"/>
    <col min="10502" max="10502" width="12.25" style="168" customWidth="1"/>
    <col min="10503" max="10503" width="20.125" style="168" bestFit="1" customWidth="1"/>
    <col min="10504" max="10504" width="20.125" style="168" customWidth="1"/>
    <col min="10505" max="10505" width="19.375" style="168" bestFit="1" customWidth="1"/>
    <col min="10506" max="10506" width="8.625" style="168" customWidth="1"/>
    <col min="10507" max="10507" width="51.25" style="168" customWidth="1"/>
    <col min="10508" max="10508" width="13" style="168" customWidth="1"/>
    <col min="10509" max="10751" width="9" style="168"/>
    <col min="10752" max="10752" width="7.75" style="168" customWidth="1"/>
    <col min="10753" max="10753" width="33.125" style="168" bestFit="1" customWidth="1"/>
    <col min="10754" max="10754" width="14.125" style="168" customWidth="1"/>
    <col min="10755" max="10755" width="12" style="168" bestFit="1" customWidth="1"/>
    <col min="10756" max="10756" width="12.75" style="168" customWidth="1"/>
    <col min="10757" max="10757" width="17.375" style="168" bestFit="1" customWidth="1"/>
    <col min="10758" max="10758" width="12.25" style="168" customWidth="1"/>
    <col min="10759" max="10759" width="20.125" style="168" bestFit="1" customWidth="1"/>
    <col min="10760" max="10760" width="20.125" style="168" customWidth="1"/>
    <col min="10761" max="10761" width="19.375" style="168" bestFit="1" customWidth="1"/>
    <col min="10762" max="10762" width="8.625" style="168" customWidth="1"/>
    <col min="10763" max="10763" width="51.25" style="168" customWidth="1"/>
    <col min="10764" max="10764" width="13" style="168" customWidth="1"/>
    <col min="10765" max="11007" width="9" style="168"/>
    <col min="11008" max="11008" width="7.75" style="168" customWidth="1"/>
    <col min="11009" max="11009" width="33.125" style="168" bestFit="1" customWidth="1"/>
    <col min="11010" max="11010" width="14.125" style="168" customWidth="1"/>
    <col min="11011" max="11011" width="12" style="168" bestFit="1" customWidth="1"/>
    <col min="11012" max="11012" width="12.75" style="168" customWidth="1"/>
    <col min="11013" max="11013" width="17.375" style="168" bestFit="1" customWidth="1"/>
    <col min="11014" max="11014" width="12.25" style="168" customWidth="1"/>
    <col min="11015" max="11015" width="20.125" style="168" bestFit="1" customWidth="1"/>
    <col min="11016" max="11016" width="20.125" style="168" customWidth="1"/>
    <col min="11017" max="11017" width="19.375" style="168" bestFit="1" customWidth="1"/>
    <col min="11018" max="11018" width="8.625" style="168" customWidth="1"/>
    <col min="11019" max="11019" width="51.25" style="168" customWidth="1"/>
    <col min="11020" max="11020" width="13" style="168" customWidth="1"/>
    <col min="11021" max="11263" width="9" style="168"/>
    <col min="11264" max="11264" width="7.75" style="168" customWidth="1"/>
    <col min="11265" max="11265" width="33.125" style="168" bestFit="1" customWidth="1"/>
    <col min="11266" max="11266" width="14.125" style="168" customWidth="1"/>
    <col min="11267" max="11267" width="12" style="168" bestFit="1" customWidth="1"/>
    <col min="11268" max="11268" width="12.75" style="168" customWidth="1"/>
    <col min="11269" max="11269" width="17.375" style="168" bestFit="1" customWidth="1"/>
    <col min="11270" max="11270" width="12.25" style="168" customWidth="1"/>
    <col min="11271" max="11271" width="20.125" style="168" bestFit="1" customWidth="1"/>
    <col min="11272" max="11272" width="20.125" style="168" customWidth="1"/>
    <col min="11273" max="11273" width="19.375" style="168" bestFit="1" customWidth="1"/>
    <col min="11274" max="11274" width="8.625" style="168" customWidth="1"/>
    <col min="11275" max="11275" width="51.25" style="168" customWidth="1"/>
    <col min="11276" max="11276" width="13" style="168" customWidth="1"/>
    <col min="11277" max="11519" width="9" style="168"/>
    <col min="11520" max="11520" width="7.75" style="168" customWidth="1"/>
    <col min="11521" max="11521" width="33.125" style="168" bestFit="1" customWidth="1"/>
    <col min="11522" max="11522" width="14.125" style="168" customWidth="1"/>
    <col min="11523" max="11523" width="12" style="168" bestFit="1" customWidth="1"/>
    <col min="11524" max="11524" width="12.75" style="168" customWidth="1"/>
    <col min="11525" max="11525" width="17.375" style="168" bestFit="1" customWidth="1"/>
    <col min="11526" max="11526" width="12.25" style="168" customWidth="1"/>
    <col min="11527" max="11527" width="20.125" style="168" bestFit="1" customWidth="1"/>
    <col min="11528" max="11528" width="20.125" style="168" customWidth="1"/>
    <col min="11529" max="11529" width="19.375" style="168" bestFit="1" customWidth="1"/>
    <col min="11530" max="11530" width="8.625" style="168" customWidth="1"/>
    <col min="11531" max="11531" width="51.25" style="168" customWidth="1"/>
    <col min="11532" max="11532" width="13" style="168" customWidth="1"/>
    <col min="11533" max="11775" width="9" style="168"/>
    <col min="11776" max="11776" width="7.75" style="168" customWidth="1"/>
    <col min="11777" max="11777" width="33.125" style="168" bestFit="1" customWidth="1"/>
    <col min="11778" max="11778" width="14.125" style="168" customWidth="1"/>
    <col min="11779" max="11779" width="12" style="168" bestFit="1" customWidth="1"/>
    <col min="11780" max="11780" width="12.75" style="168" customWidth="1"/>
    <col min="11781" max="11781" width="17.375" style="168" bestFit="1" customWidth="1"/>
    <col min="11782" max="11782" width="12.25" style="168" customWidth="1"/>
    <col min="11783" max="11783" width="20.125" style="168" bestFit="1" customWidth="1"/>
    <col min="11784" max="11784" width="20.125" style="168" customWidth="1"/>
    <col min="11785" max="11785" width="19.375" style="168" bestFit="1" customWidth="1"/>
    <col min="11786" max="11786" width="8.625" style="168" customWidth="1"/>
    <col min="11787" max="11787" width="51.25" style="168" customWidth="1"/>
    <col min="11788" max="11788" width="13" style="168" customWidth="1"/>
    <col min="11789" max="12031" width="9" style="168"/>
    <col min="12032" max="12032" width="7.75" style="168" customWidth="1"/>
    <col min="12033" max="12033" width="33.125" style="168" bestFit="1" customWidth="1"/>
    <col min="12034" max="12034" width="14.125" style="168" customWidth="1"/>
    <col min="12035" max="12035" width="12" style="168" bestFit="1" customWidth="1"/>
    <col min="12036" max="12036" width="12.75" style="168" customWidth="1"/>
    <col min="12037" max="12037" width="17.375" style="168" bestFit="1" customWidth="1"/>
    <col min="12038" max="12038" width="12.25" style="168" customWidth="1"/>
    <col min="12039" max="12039" width="20.125" style="168" bestFit="1" customWidth="1"/>
    <col min="12040" max="12040" width="20.125" style="168" customWidth="1"/>
    <col min="12041" max="12041" width="19.375" style="168" bestFit="1" customWidth="1"/>
    <col min="12042" max="12042" width="8.625" style="168" customWidth="1"/>
    <col min="12043" max="12043" width="51.25" style="168" customWidth="1"/>
    <col min="12044" max="12044" width="13" style="168" customWidth="1"/>
    <col min="12045" max="12287" width="9" style="168"/>
    <col min="12288" max="12288" width="7.75" style="168" customWidth="1"/>
    <col min="12289" max="12289" width="33.125" style="168" bestFit="1" customWidth="1"/>
    <col min="12290" max="12290" width="14.125" style="168" customWidth="1"/>
    <col min="12291" max="12291" width="12" style="168" bestFit="1" customWidth="1"/>
    <col min="12292" max="12292" width="12.75" style="168" customWidth="1"/>
    <col min="12293" max="12293" width="17.375" style="168" bestFit="1" customWidth="1"/>
    <col min="12294" max="12294" width="12.25" style="168" customWidth="1"/>
    <col min="12295" max="12295" width="20.125" style="168" bestFit="1" customWidth="1"/>
    <col min="12296" max="12296" width="20.125" style="168" customWidth="1"/>
    <col min="12297" max="12297" width="19.375" style="168" bestFit="1" customWidth="1"/>
    <col min="12298" max="12298" width="8.625" style="168" customWidth="1"/>
    <col min="12299" max="12299" width="51.25" style="168" customWidth="1"/>
    <col min="12300" max="12300" width="13" style="168" customWidth="1"/>
    <col min="12301" max="12543" width="9" style="168"/>
    <col min="12544" max="12544" width="7.75" style="168" customWidth="1"/>
    <col min="12545" max="12545" width="33.125" style="168" bestFit="1" customWidth="1"/>
    <col min="12546" max="12546" width="14.125" style="168" customWidth="1"/>
    <col min="12547" max="12547" width="12" style="168" bestFit="1" customWidth="1"/>
    <col min="12548" max="12548" width="12.75" style="168" customWidth="1"/>
    <col min="12549" max="12549" width="17.375" style="168" bestFit="1" customWidth="1"/>
    <col min="12550" max="12550" width="12.25" style="168" customWidth="1"/>
    <col min="12551" max="12551" width="20.125" style="168" bestFit="1" customWidth="1"/>
    <col min="12552" max="12552" width="20.125" style="168" customWidth="1"/>
    <col min="12553" max="12553" width="19.375" style="168" bestFit="1" customWidth="1"/>
    <col min="12554" max="12554" width="8.625" style="168" customWidth="1"/>
    <col min="12555" max="12555" width="51.25" style="168" customWidth="1"/>
    <col min="12556" max="12556" width="13" style="168" customWidth="1"/>
    <col min="12557" max="12799" width="9" style="168"/>
    <col min="12800" max="12800" width="7.75" style="168" customWidth="1"/>
    <col min="12801" max="12801" width="33.125" style="168" bestFit="1" customWidth="1"/>
    <col min="12802" max="12802" width="14.125" style="168" customWidth="1"/>
    <col min="12803" max="12803" width="12" style="168" bestFit="1" customWidth="1"/>
    <col min="12804" max="12804" width="12.75" style="168" customWidth="1"/>
    <col min="12805" max="12805" width="17.375" style="168" bestFit="1" customWidth="1"/>
    <col min="12806" max="12806" width="12.25" style="168" customWidth="1"/>
    <col min="12807" max="12807" width="20.125" style="168" bestFit="1" customWidth="1"/>
    <col min="12808" max="12808" width="20.125" style="168" customWidth="1"/>
    <col min="12809" max="12809" width="19.375" style="168" bestFit="1" customWidth="1"/>
    <col min="12810" max="12810" width="8.625" style="168" customWidth="1"/>
    <col min="12811" max="12811" width="51.25" style="168" customWidth="1"/>
    <col min="12812" max="12812" width="13" style="168" customWidth="1"/>
    <col min="12813" max="13055" width="9" style="168"/>
    <col min="13056" max="13056" width="7.75" style="168" customWidth="1"/>
    <col min="13057" max="13057" width="33.125" style="168" bestFit="1" customWidth="1"/>
    <col min="13058" max="13058" width="14.125" style="168" customWidth="1"/>
    <col min="13059" max="13059" width="12" style="168" bestFit="1" customWidth="1"/>
    <col min="13060" max="13060" width="12.75" style="168" customWidth="1"/>
    <col min="13061" max="13061" width="17.375" style="168" bestFit="1" customWidth="1"/>
    <col min="13062" max="13062" width="12.25" style="168" customWidth="1"/>
    <col min="13063" max="13063" width="20.125" style="168" bestFit="1" customWidth="1"/>
    <col min="13064" max="13064" width="20.125" style="168" customWidth="1"/>
    <col min="13065" max="13065" width="19.375" style="168" bestFit="1" customWidth="1"/>
    <col min="13066" max="13066" width="8.625" style="168" customWidth="1"/>
    <col min="13067" max="13067" width="51.25" style="168" customWidth="1"/>
    <col min="13068" max="13068" width="13" style="168" customWidth="1"/>
    <col min="13069" max="13311" width="9" style="168"/>
    <col min="13312" max="13312" width="7.75" style="168" customWidth="1"/>
    <col min="13313" max="13313" width="33.125" style="168" bestFit="1" customWidth="1"/>
    <col min="13314" max="13314" width="14.125" style="168" customWidth="1"/>
    <col min="13315" max="13315" width="12" style="168" bestFit="1" customWidth="1"/>
    <col min="13316" max="13316" width="12.75" style="168" customWidth="1"/>
    <col min="13317" max="13317" width="17.375" style="168" bestFit="1" customWidth="1"/>
    <col min="13318" max="13318" width="12.25" style="168" customWidth="1"/>
    <col min="13319" max="13319" width="20.125" style="168" bestFit="1" customWidth="1"/>
    <col min="13320" max="13320" width="20.125" style="168" customWidth="1"/>
    <col min="13321" max="13321" width="19.375" style="168" bestFit="1" customWidth="1"/>
    <col min="13322" max="13322" width="8.625" style="168" customWidth="1"/>
    <col min="13323" max="13323" width="51.25" style="168" customWidth="1"/>
    <col min="13324" max="13324" width="13" style="168" customWidth="1"/>
    <col min="13325" max="13567" width="9" style="168"/>
    <col min="13568" max="13568" width="7.75" style="168" customWidth="1"/>
    <col min="13569" max="13569" width="33.125" style="168" bestFit="1" customWidth="1"/>
    <col min="13570" max="13570" width="14.125" style="168" customWidth="1"/>
    <col min="13571" max="13571" width="12" style="168" bestFit="1" customWidth="1"/>
    <col min="13572" max="13572" width="12.75" style="168" customWidth="1"/>
    <col min="13573" max="13573" width="17.375" style="168" bestFit="1" customWidth="1"/>
    <col min="13574" max="13574" width="12.25" style="168" customWidth="1"/>
    <col min="13575" max="13575" width="20.125" style="168" bestFit="1" customWidth="1"/>
    <col min="13576" max="13576" width="20.125" style="168" customWidth="1"/>
    <col min="13577" max="13577" width="19.375" style="168" bestFit="1" customWidth="1"/>
    <col min="13578" max="13578" width="8.625" style="168" customWidth="1"/>
    <col min="13579" max="13579" width="51.25" style="168" customWidth="1"/>
    <col min="13580" max="13580" width="13" style="168" customWidth="1"/>
    <col min="13581" max="13823" width="9" style="168"/>
    <col min="13824" max="13824" width="7.75" style="168" customWidth="1"/>
    <col min="13825" max="13825" width="33.125" style="168" bestFit="1" customWidth="1"/>
    <col min="13826" max="13826" width="14.125" style="168" customWidth="1"/>
    <col min="13827" max="13827" width="12" style="168" bestFit="1" customWidth="1"/>
    <col min="13828" max="13828" width="12.75" style="168" customWidth="1"/>
    <col min="13829" max="13829" width="17.375" style="168" bestFit="1" customWidth="1"/>
    <col min="13830" max="13830" width="12.25" style="168" customWidth="1"/>
    <col min="13831" max="13831" width="20.125" style="168" bestFit="1" customWidth="1"/>
    <col min="13832" max="13832" width="20.125" style="168" customWidth="1"/>
    <col min="13833" max="13833" width="19.375" style="168" bestFit="1" customWidth="1"/>
    <col min="13834" max="13834" width="8.625" style="168" customWidth="1"/>
    <col min="13835" max="13835" width="51.25" style="168" customWidth="1"/>
    <col min="13836" max="13836" width="13" style="168" customWidth="1"/>
    <col min="13837" max="14079" width="9" style="168"/>
    <col min="14080" max="14080" width="7.75" style="168" customWidth="1"/>
    <col min="14081" max="14081" width="33.125" style="168" bestFit="1" customWidth="1"/>
    <col min="14082" max="14082" width="14.125" style="168" customWidth="1"/>
    <col min="14083" max="14083" width="12" style="168" bestFit="1" customWidth="1"/>
    <col min="14084" max="14084" width="12.75" style="168" customWidth="1"/>
    <col min="14085" max="14085" width="17.375" style="168" bestFit="1" customWidth="1"/>
    <col min="14086" max="14086" width="12.25" style="168" customWidth="1"/>
    <col min="14087" max="14087" width="20.125" style="168" bestFit="1" customWidth="1"/>
    <col min="14088" max="14088" width="20.125" style="168" customWidth="1"/>
    <col min="14089" max="14089" width="19.375" style="168" bestFit="1" customWidth="1"/>
    <col min="14090" max="14090" width="8.625" style="168" customWidth="1"/>
    <col min="14091" max="14091" width="51.25" style="168" customWidth="1"/>
    <col min="14092" max="14092" width="13" style="168" customWidth="1"/>
    <col min="14093" max="14335" width="9" style="168"/>
    <col min="14336" max="14336" width="7.75" style="168" customWidth="1"/>
    <col min="14337" max="14337" width="33.125" style="168" bestFit="1" customWidth="1"/>
    <col min="14338" max="14338" width="14.125" style="168" customWidth="1"/>
    <col min="14339" max="14339" width="12" style="168" bestFit="1" customWidth="1"/>
    <col min="14340" max="14340" width="12.75" style="168" customWidth="1"/>
    <col min="14341" max="14341" width="17.375" style="168" bestFit="1" customWidth="1"/>
    <col min="14342" max="14342" width="12.25" style="168" customWidth="1"/>
    <col min="14343" max="14343" width="20.125" style="168" bestFit="1" customWidth="1"/>
    <col min="14344" max="14344" width="20.125" style="168" customWidth="1"/>
    <col min="14345" max="14345" width="19.375" style="168" bestFit="1" customWidth="1"/>
    <col min="14346" max="14346" width="8.625" style="168" customWidth="1"/>
    <col min="14347" max="14347" width="51.25" style="168" customWidth="1"/>
    <col min="14348" max="14348" width="13" style="168" customWidth="1"/>
    <col min="14349" max="14591" width="9" style="168"/>
    <col min="14592" max="14592" width="7.75" style="168" customWidth="1"/>
    <col min="14593" max="14593" width="33.125" style="168" bestFit="1" customWidth="1"/>
    <col min="14594" max="14594" width="14.125" style="168" customWidth="1"/>
    <col min="14595" max="14595" width="12" style="168" bestFit="1" customWidth="1"/>
    <col min="14596" max="14596" width="12.75" style="168" customWidth="1"/>
    <col min="14597" max="14597" width="17.375" style="168" bestFit="1" customWidth="1"/>
    <col min="14598" max="14598" width="12.25" style="168" customWidth="1"/>
    <col min="14599" max="14599" width="20.125" style="168" bestFit="1" customWidth="1"/>
    <col min="14600" max="14600" width="20.125" style="168" customWidth="1"/>
    <col min="14601" max="14601" width="19.375" style="168" bestFit="1" customWidth="1"/>
    <col min="14602" max="14602" width="8.625" style="168" customWidth="1"/>
    <col min="14603" max="14603" width="51.25" style="168" customWidth="1"/>
    <col min="14604" max="14604" width="13" style="168" customWidth="1"/>
    <col min="14605" max="14847" width="9" style="168"/>
    <col min="14848" max="14848" width="7.75" style="168" customWidth="1"/>
    <col min="14849" max="14849" width="33.125" style="168" bestFit="1" customWidth="1"/>
    <col min="14850" max="14850" width="14.125" style="168" customWidth="1"/>
    <col min="14851" max="14851" width="12" style="168" bestFit="1" customWidth="1"/>
    <col min="14852" max="14852" width="12.75" style="168" customWidth="1"/>
    <col min="14853" max="14853" width="17.375" style="168" bestFit="1" customWidth="1"/>
    <col min="14854" max="14854" width="12.25" style="168" customWidth="1"/>
    <col min="14855" max="14855" width="20.125" style="168" bestFit="1" customWidth="1"/>
    <col min="14856" max="14856" width="20.125" style="168" customWidth="1"/>
    <col min="14857" max="14857" width="19.375" style="168" bestFit="1" customWidth="1"/>
    <col min="14858" max="14858" width="8.625" style="168" customWidth="1"/>
    <col min="14859" max="14859" width="51.25" style="168" customWidth="1"/>
    <col min="14860" max="14860" width="13" style="168" customWidth="1"/>
    <col min="14861" max="15103" width="9" style="168"/>
    <col min="15104" max="15104" width="7.75" style="168" customWidth="1"/>
    <col min="15105" max="15105" width="33.125" style="168" bestFit="1" customWidth="1"/>
    <col min="15106" max="15106" width="14.125" style="168" customWidth="1"/>
    <col min="15107" max="15107" width="12" style="168" bestFit="1" customWidth="1"/>
    <col min="15108" max="15108" width="12.75" style="168" customWidth="1"/>
    <col min="15109" max="15109" width="17.375" style="168" bestFit="1" customWidth="1"/>
    <col min="15110" max="15110" width="12.25" style="168" customWidth="1"/>
    <col min="15111" max="15111" width="20.125" style="168" bestFit="1" customWidth="1"/>
    <col min="15112" max="15112" width="20.125" style="168" customWidth="1"/>
    <col min="15113" max="15113" width="19.375" style="168" bestFit="1" customWidth="1"/>
    <col min="15114" max="15114" width="8.625" style="168" customWidth="1"/>
    <col min="15115" max="15115" width="51.25" style="168" customWidth="1"/>
    <col min="15116" max="15116" width="13" style="168" customWidth="1"/>
    <col min="15117" max="15359" width="9" style="168"/>
    <col min="15360" max="15360" width="7.75" style="168" customWidth="1"/>
    <col min="15361" max="15361" width="33.125" style="168" bestFit="1" customWidth="1"/>
    <col min="15362" max="15362" width="14.125" style="168" customWidth="1"/>
    <col min="15363" max="15363" width="12" style="168" bestFit="1" customWidth="1"/>
    <col min="15364" max="15364" width="12.75" style="168" customWidth="1"/>
    <col min="15365" max="15365" width="17.375" style="168" bestFit="1" customWidth="1"/>
    <col min="15366" max="15366" width="12.25" style="168" customWidth="1"/>
    <col min="15367" max="15367" width="20.125" style="168" bestFit="1" customWidth="1"/>
    <col min="15368" max="15368" width="20.125" style="168" customWidth="1"/>
    <col min="15369" max="15369" width="19.375" style="168" bestFit="1" customWidth="1"/>
    <col min="15370" max="15370" width="8.625" style="168" customWidth="1"/>
    <col min="15371" max="15371" width="51.25" style="168" customWidth="1"/>
    <col min="15372" max="15372" width="13" style="168" customWidth="1"/>
    <col min="15373" max="15615" width="9" style="168"/>
    <col min="15616" max="15616" width="7.75" style="168" customWidth="1"/>
    <col min="15617" max="15617" width="33.125" style="168" bestFit="1" customWidth="1"/>
    <col min="15618" max="15618" width="14.125" style="168" customWidth="1"/>
    <col min="15619" max="15619" width="12" style="168" bestFit="1" customWidth="1"/>
    <col min="15620" max="15620" width="12.75" style="168" customWidth="1"/>
    <col min="15621" max="15621" width="17.375" style="168" bestFit="1" customWidth="1"/>
    <col min="15622" max="15622" width="12.25" style="168" customWidth="1"/>
    <col min="15623" max="15623" width="20.125" style="168" bestFit="1" customWidth="1"/>
    <col min="15624" max="15624" width="20.125" style="168" customWidth="1"/>
    <col min="15625" max="15625" width="19.375" style="168" bestFit="1" customWidth="1"/>
    <col min="15626" max="15626" width="8.625" style="168" customWidth="1"/>
    <col min="15627" max="15627" width="51.25" style="168" customWidth="1"/>
    <col min="15628" max="15628" width="13" style="168" customWidth="1"/>
    <col min="15629" max="15871" width="9" style="168"/>
    <col min="15872" max="15872" width="7.75" style="168" customWidth="1"/>
    <col min="15873" max="15873" width="33.125" style="168" bestFit="1" customWidth="1"/>
    <col min="15874" max="15874" width="14.125" style="168" customWidth="1"/>
    <col min="15875" max="15875" width="12" style="168" bestFit="1" customWidth="1"/>
    <col min="15876" max="15876" width="12.75" style="168" customWidth="1"/>
    <col min="15877" max="15877" width="17.375" style="168" bestFit="1" customWidth="1"/>
    <col min="15878" max="15878" width="12.25" style="168" customWidth="1"/>
    <col min="15879" max="15879" width="20.125" style="168" bestFit="1" customWidth="1"/>
    <col min="15880" max="15880" width="20.125" style="168" customWidth="1"/>
    <col min="15881" max="15881" width="19.375" style="168" bestFit="1" customWidth="1"/>
    <col min="15882" max="15882" width="8.625" style="168" customWidth="1"/>
    <col min="15883" max="15883" width="51.25" style="168" customWidth="1"/>
    <col min="15884" max="15884" width="13" style="168" customWidth="1"/>
    <col min="15885" max="16127" width="9" style="168"/>
    <col min="16128" max="16128" width="7.75" style="168" customWidth="1"/>
    <col min="16129" max="16129" width="33.125" style="168" bestFit="1" customWidth="1"/>
    <col min="16130" max="16130" width="14.125" style="168" customWidth="1"/>
    <col min="16131" max="16131" width="12" style="168" bestFit="1" customWidth="1"/>
    <col min="16132" max="16132" width="12.75" style="168" customWidth="1"/>
    <col min="16133" max="16133" width="17.375" style="168" bestFit="1" customWidth="1"/>
    <col min="16134" max="16134" width="12.25" style="168" customWidth="1"/>
    <col min="16135" max="16135" width="20.125" style="168" bestFit="1" customWidth="1"/>
    <col min="16136" max="16136" width="20.125" style="168" customWidth="1"/>
    <col min="16137" max="16137" width="19.375" style="168" bestFit="1" customWidth="1"/>
    <col min="16138" max="16138" width="8.625" style="168" customWidth="1"/>
    <col min="16139" max="16139" width="51.25" style="168" customWidth="1"/>
    <col min="16140" max="16140" width="13" style="168" customWidth="1"/>
    <col min="16141" max="16384" width="9" style="168"/>
  </cols>
  <sheetData>
    <row r="1" spans="1:13" x14ac:dyDescent="0.2">
      <c r="A1" s="527" t="s">
        <v>44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</row>
    <row r="2" spans="1:13" x14ac:dyDescent="0.2">
      <c r="A2" s="527" t="s">
        <v>518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</row>
    <row r="3" spans="1:13" x14ac:dyDescent="0.2">
      <c r="A3" s="527" t="s">
        <v>755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</row>
    <row r="4" spans="1:13" x14ac:dyDescent="0.2">
      <c r="A4" s="527" t="s">
        <v>47</v>
      </c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</row>
    <row r="5" spans="1:13" x14ac:dyDescent="0.2">
      <c r="A5" s="528" t="s">
        <v>0</v>
      </c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</row>
    <row r="6" spans="1:13" x14ac:dyDescent="0.3">
      <c r="B6" s="167"/>
      <c r="C6" s="117"/>
      <c r="D6" s="117"/>
      <c r="E6" s="150"/>
      <c r="F6" s="117"/>
      <c r="G6" s="117"/>
      <c r="H6" s="117"/>
      <c r="I6" s="117"/>
      <c r="J6" s="117"/>
      <c r="K6" s="117"/>
    </row>
    <row r="7" spans="1:13" s="171" customFormat="1" x14ac:dyDescent="0.2">
      <c r="A7" s="529" t="s">
        <v>1</v>
      </c>
      <c r="B7" s="529" t="s">
        <v>2</v>
      </c>
      <c r="C7" s="530" t="s">
        <v>3</v>
      </c>
      <c r="D7" s="532" t="s">
        <v>75</v>
      </c>
      <c r="E7" s="534" t="s">
        <v>46</v>
      </c>
      <c r="F7" s="515" t="s">
        <v>42</v>
      </c>
      <c r="G7" s="516"/>
      <c r="H7" s="516"/>
      <c r="I7" s="517"/>
      <c r="J7" s="170" t="s">
        <v>710</v>
      </c>
      <c r="K7" s="518" t="s">
        <v>7</v>
      </c>
      <c r="L7" s="521" t="s">
        <v>8</v>
      </c>
      <c r="M7" s="524" t="s">
        <v>9</v>
      </c>
    </row>
    <row r="8" spans="1:13" s="171" customFormat="1" ht="19.5" x14ac:dyDescent="0.2">
      <c r="A8" s="529"/>
      <c r="B8" s="529"/>
      <c r="C8" s="531"/>
      <c r="D8" s="533"/>
      <c r="E8" s="534"/>
      <c r="F8" s="85" t="s">
        <v>276</v>
      </c>
      <c r="G8" s="86" t="s">
        <v>165</v>
      </c>
      <c r="H8" s="86" t="s">
        <v>278</v>
      </c>
      <c r="I8" s="151" t="s">
        <v>15</v>
      </c>
      <c r="J8" s="152" t="s">
        <v>711</v>
      </c>
      <c r="K8" s="519"/>
      <c r="L8" s="522"/>
      <c r="M8" s="525"/>
    </row>
    <row r="9" spans="1:13" s="171" customFormat="1" ht="19.5" x14ac:dyDescent="0.2">
      <c r="A9" s="529"/>
      <c r="B9" s="529"/>
      <c r="C9" s="531"/>
      <c r="D9" s="533"/>
      <c r="E9" s="534"/>
      <c r="F9" s="59" t="s">
        <v>277</v>
      </c>
      <c r="G9" s="60" t="s">
        <v>166</v>
      </c>
      <c r="H9" s="60" t="s">
        <v>279</v>
      </c>
      <c r="I9" s="153" t="s">
        <v>30</v>
      </c>
      <c r="J9" s="152"/>
      <c r="K9" s="519"/>
      <c r="L9" s="522"/>
      <c r="M9" s="525"/>
    </row>
    <row r="10" spans="1:13" s="171" customFormat="1" x14ac:dyDescent="0.2">
      <c r="A10" s="529"/>
      <c r="B10" s="529"/>
      <c r="C10" s="154" t="s">
        <v>11</v>
      </c>
      <c r="D10" s="154" t="s">
        <v>12</v>
      </c>
      <c r="E10" s="534"/>
      <c r="F10" s="154" t="s">
        <v>14</v>
      </c>
      <c r="G10" s="154" t="s">
        <v>22</v>
      </c>
      <c r="H10" s="154" t="s">
        <v>23</v>
      </c>
      <c r="I10" s="154" t="s">
        <v>37</v>
      </c>
      <c r="J10" s="172" t="s">
        <v>39</v>
      </c>
      <c r="K10" s="520"/>
      <c r="L10" s="523"/>
      <c r="M10" s="526"/>
    </row>
    <row r="11" spans="1:13" x14ac:dyDescent="0.3">
      <c r="A11" s="173"/>
      <c r="B11" s="174" t="s">
        <v>16</v>
      </c>
      <c r="C11" s="155"/>
      <c r="D11" s="155"/>
      <c r="E11" s="156"/>
      <c r="F11" s="106"/>
      <c r="G11" s="106"/>
      <c r="H11" s="106"/>
      <c r="I11" s="106"/>
      <c r="J11" s="104"/>
      <c r="K11" s="102"/>
      <c r="L11" s="109"/>
      <c r="M11" s="175"/>
    </row>
    <row r="12" spans="1:13" x14ac:dyDescent="0.3">
      <c r="A12" s="100"/>
      <c r="B12" s="176" t="s">
        <v>81</v>
      </c>
      <c r="C12" s="104"/>
      <c r="D12" s="104"/>
      <c r="E12" s="157"/>
      <c r="F12" s="106"/>
      <c r="G12" s="106"/>
      <c r="H12" s="106"/>
      <c r="I12" s="106"/>
      <c r="J12" s="104"/>
      <c r="K12" s="102"/>
      <c r="L12" s="109"/>
      <c r="M12" s="175"/>
    </row>
    <row r="13" spans="1:13" x14ac:dyDescent="0.3">
      <c r="A13" s="100"/>
      <c r="B13" s="177" t="s">
        <v>17</v>
      </c>
      <c r="C13" s="104"/>
      <c r="D13" s="104"/>
      <c r="E13" s="157"/>
      <c r="F13" s="106"/>
      <c r="G13" s="106"/>
      <c r="H13" s="106"/>
      <c r="I13" s="106"/>
      <c r="J13" s="104"/>
      <c r="K13" s="102"/>
      <c r="L13" s="109"/>
      <c r="M13" s="175"/>
    </row>
    <row r="14" spans="1:13" x14ac:dyDescent="0.3">
      <c r="A14" s="100"/>
      <c r="B14" s="178" t="s">
        <v>48</v>
      </c>
      <c r="C14" s="104"/>
      <c r="D14" s="104"/>
      <c r="E14" s="157"/>
      <c r="F14" s="106"/>
      <c r="G14" s="106"/>
      <c r="H14" s="106"/>
      <c r="I14" s="106"/>
      <c r="J14" s="104"/>
      <c r="K14" s="102"/>
      <c r="L14" s="109"/>
      <c r="M14" s="175"/>
    </row>
    <row r="15" spans="1:13" x14ac:dyDescent="0.3">
      <c r="A15" s="100">
        <v>1</v>
      </c>
      <c r="B15" s="179" t="s">
        <v>183</v>
      </c>
      <c r="C15" s="134">
        <v>1471250</v>
      </c>
      <c r="D15" s="134"/>
      <c r="E15" s="158" t="s">
        <v>591</v>
      </c>
      <c r="F15" s="106"/>
      <c r="G15" s="106">
        <v>1471250</v>
      </c>
      <c r="H15" s="106"/>
      <c r="I15" s="106">
        <f>F15+G15+H15</f>
        <v>1471250</v>
      </c>
      <c r="J15" s="104"/>
      <c r="K15" s="159" t="s">
        <v>276</v>
      </c>
      <c r="L15" s="180" t="s">
        <v>682</v>
      </c>
      <c r="M15" s="175"/>
    </row>
    <row r="16" spans="1:13" x14ac:dyDescent="0.3">
      <c r="A16" s="100"/>
      <c r="B16" s="179" t="s">
        <v>184</v>
      </c>
      <c r="C16" s="104"/>
      <c r="D16" s="104"/>
      <c r="E16" s="157"/>
      <c r="F16" s="106"/>
      <c r="G16" s="106"/>
      <c r="H16" s="106"/>
      <c r="I16" s="106"/>
      <c r="J16" s="104"/>
      <c r="K16" s="159" t="s">
        <v>590</v>
      </c>
      <c r="L16" s="180" t="s">
        <v>713</v>
      </c>
      <c r="M16" s="175"/>
    </row>
    <row r="17" spans="1:13" x14ac:dyDescent="0.3">
      <c r="A17" s="205"/>
      <c r="B17" s="432"/>
      <c r="C17" s="207"/>
      <c r="D17" s="207"/>
      <c r="E17" s="433"/>
      <c r="F17" s="434"/>
      <c r="G17" s="434"/>
      <c r="H17" s="434"/>
      <c r="I17" s="434"/>
      <c r="J17" s="207"/>
      <c r="K17" s="435"/>
      <c r="L17" s="436" t="s">
        <v>770</v>
      </c>
      <c r="M17" s="211"/>
    </row>
    <row r="18" spans="1:13" x14ac:dyDescent="0.3">
      <c r="A18" s="100">
        <v>2</v>
      </c>
      <c r="B18" s="431" t="s">
        <v>192</v>
      </c>
      <c r="C18" s="104">
        <v>344000</v>
      </c>
      <c r="D18" s="104"/>
      <c r="E18" s="158" t="s">
        <v>592</v>
      </c>
      <c r="F18" s="106"/>
      <c r="G18" s="106">
        <v>344000</v>
      </c>
      <c r="H18" s="106"/>
      <c r="I18" s="106">
        <f>F18+G18+H18</f>
        <v>344000</v>
      </c>
      <c r="J18" s="104"/>
      <c r="K18" s="159" t="s">
        <v>520</v>
      </c>
      <c r="L18" s="201" t="s">
        <v>713</v>
      </c>
      <c r="M18" s="175"/>
    </row>
    <row r="19" spans="1:13" x14ac:dyDescent="0.3">
      <c r="A19" s="205"/>
      <c r="B19" s="437" t="s">
        <v>188</v>
      </c>
      <c r="C19" s="207"/>
      <c r="D19" s="207"/>
      <c r="E19" s="208"/>
      <c r="F19" s="434"/>
      <c r="G19" s="434"/>
      <c r="H19" s="434"/>
      <c r="I19" s="434"/>
      <c r="J19" s="207"/>
      <c r="K19" s="435" t="s">
        <v>590</v>
      </c>
      <c r="L19" s="438" t="s">
        <v>753</v>
      </c>
      <c r="M19" s="211"/>
    </row>
    <row r="20" spans="1:13" x14ac:dyDescent="0.3">
      <c r="A20" s="100">
        <v>3</v>
      </c>
      <c r="B20" s="431" t="s">
        <v>185</v>
      </c>
      <c r="C20" s="104">
        <v>1371000</v>
      </c>
      <c r="D20" s="104"/>
      <c r="E20" s="158" t="s">
        <v>591</v>
      </c>
      <c r="F20" s="106"/>
      <c r="G20" s="106">
        <v>1371000</v>
      </c>
      <c r="H20" s="106"/>
      <c r="I20" s="106">
        <f>F20+G20+H20</f>
        <v>1371000</v>
      </c>
      <c r="J20" s="104"/>
      <c r="K20" s="159" t="s">
        <v>276</v>
      </c>
      <c r="L20" s="201" t="s">
        <v>682</v>
      </c>
      <c r="M20" s="175"/>
    </row>
    <row r="21" spans="1:13" x14ac:dyDescent="0.3">
      <c r="A21" s="100"/>
      <c r="B21" s="182" t="s">
        <v>187</v>
      </c>
      <c r="C21" s="104"/>
      <c r="D21" s="104"/>
      <c r="E21" s="158"/>
      <c r="F21" s="106"/>
      <c r="G21" s="106"/>
      <c r="H21" s="106"/>
      <c r="I21" s="106"/>
      <c r="J21" s="104"/>
      <c r="K21" s="159" t="s">
        <v>590</v>
      </c>
      <c r="L21" s="180" t="s">
        <v>713</v>
      </c>
      <c r="M21" s="175"/>
    </row>
    <row r="22" spans="1:13" x14ac:dyDescent="0.3">
      <c r="A22" s="205"/>
      <c r="B22" s="437" t="s">
        <v>186</v>
      </c>
      <c r="C22" s="207"/>
      <c r="D22" s="207"/>
      <c r="E22" s="208"/>
      <c r="F22" s="434"/>
      <c r="G22" s="434"/>
      <c r="H22" s="434"/>
      <c r="I22" s="434"/>
      <c r="J22" s="207"/>
      <c r="K22" s="435"/>
      <c r="L22" s="436" t="s">
        <v>770</v>
      </c>
      <c r="M22" s="211"/>
    </row>
    <row r="23" spans="1:13" x14ac:dyDescent="0.3">
      <c r="A23" s="100">
        <v>4</v>
      </c>
      <c r="B23" s="431" t="s">
        <v>189</v>
      </c>
      <c r="C23" s="104">
        <v>3223900</v>
      </c>
      <c r="D23" s="104"/>
      <c r="E23" s="158" t="s">
        <v>591</v>
      </c>
      <c r="F23" s="106"/>
      <c r="G23" s="106">
        <v>3223900</v>
      </c>
      <c r="H23" s="106"/>
      <c r="I23" s="106">
        <f>F23+G23+H23</f>
        <v>3223900</v>
      </c>
      <c r="J23" s="104"/>
      <c r="K23" s="159" t="s">
        <v>276</v>
      </c>
      <c r="L23" s="201" t="s">
        <v>682</v>
      </c>
      <c r="M23" s="175"/>
    </row>
    <row r="24" spans="1:13" x14ac:dyDescent="0.3">
      <c r="A24" s="100"/>
      <c r="B24" s="182"/>
      <c r="C24" s="104"/>
      <c r="D24" s="104"/>
      <c r="E24" s="158"/>
      <c r="F24" s="106"/>
      <c r="G24" s="106"/>
      <c r="H24" s="106"/>
      <c r="I24" s="106"/>
      <c r="J24" s="104"/>
      <c r="K24" s="159" t="s">
        <v>590</v>
      </c>
      <c r="L24" s="180" t="s">
        <v>713</v>
      </c>
      <c r="M24" s="175"/>
    </row>
    <row r="25" spans="1:13" x14ac:dyDescent="0.3">
      <c r="A25" s="205"/>
      <c r="B25" s="437"/>
      <c r="C25" s="207"/>
      <c r="D25" s="207"/>
      <c r="E25" s="208"/>
      <c r="F25" s="434"/>
      <c r="G25" s="434"/>
      <c r="H25" s="434"/>
      <c r="I25" s="434"/>
      <c r="J25" s="207"/>
      <c r="K25" s="435"/>
      <c r="L25" s="436" t="s">
        <v>770</v>
      </c>
      <c r="M25" s="211"/>
    </row>
    <row r="26" spans="1:13" x14ac:dyDescent="0.3">
      <c r="A26" s="173">
        <v>5</v>
      </c>
      <c r="B26" s="440" t="s">
        <v>190</v>
      </c>
      <c r="C26" s="155">
        <v>242400</v>
      </c>
      <c r="D26" s="155"/>
      <c r="E26" s="441" t="s">
        <v>592</v>
      </c>
      <c r="F26" s="189"/>
      <c r="G26" s="189">
        <v>242400</v>
      </c>
      <c r="H26" s="189"/>
      <c r="I26" s="189">
        <f>F26+G26+H26</f>
        <v>242400</v>
      </c>
      <c r="J26" s="155"/>
      <c r="K26" s="442" t="s">
        <v>520</v>
      </c>
      <c r="L26" s="443" t="s">
        <v>713</v>
      </c>
      <c r="M26" s="191"/>
    </row>
    <row r="27" spans="1:13" x14ac:dyDescent="0.3">
      <c r="A27" s="444"/>
      <c r="B27" s="437"/>
      <c r="C27" s="210"/>
      <c r="D27" s="210"/>
      <c r="E27" s="445"/>
      <c r="F27" s="209"/>
      <c r="G27" s="209"/>
      <c r="H27" s="209"/>
      <c r="I27" s="209"/>
      <c r="J27" s="210"/>
      <c r="K27" s="446" t="s">
        <v>590</v>
      </c>
      <c r="L27" s="447" t="s">
        <v>753</v>
      </c>
      <c r="M27" s="448"/>
    </row>
    <row r="28" spans="1:13" ht="21" x14ac:dyDescent="0.35">
      <c r="A28" s="100"/>
      <c r="B28" s="439" t="s">
        <v>191</v>
      </c>
      <c r="C28" s="104"/>
      <c r="D28" s="104"/>
      <c r="E28" s="158"/>
      <c r="F28" s="106"/>
      <c r="G28" s="106"/>
      <c r="H28" s="106"/>
      <c r="I28" s="106"/>
      <c r="J28" s="104"/>
      <c r="K28" s="160"/>
      <c r="L28" s="181"/>
      <c r="M28" s="175"/>
    </row>
    <row r="29" spans="1:13" x14ac:dyDescent="0.3">
      <c r="A29" s="100">
        <v>6</v>
      </c>
      <c r="B29" s="183" t="s">
        <v>193</v>
      </c>
      <c r="C29" s="104">
        <v>96900</v>
      </c>
      <c r="D29" s="104"/>
      <c r="E29" s="158" t="s">
        <v>590</v>
      </c>
      <c r="F29" s="106">
        <v>96900</v>
      </c>
      <c r="G29" s="106"/>
      <c r="H29" s="106"/>
      <c r="I29" s="106">
        <f>F29+G29+H29</f>
        <v>96900</v>
      </c>
      <c r="J29" s="104"/>
      <c r="K29" s="159" t="s">
        <v>723</v>
      </c>
      <c r="L29" s="109" t="s">
        <v>752</v>
      </c>
      <c r="M29" s="175"/>
    </row>
    <row r="30" spans="1:13" x14ac:dyDescent="0.3">
      <c r="A30" s="205"/>
      <c r="B30" s="437"/>
      <c r="C30" s="207"/>
      <c r="D30" s="207"/>
      <c r="E30" s="208"/>
      <c r="F30" s="434"/>
      <c r="G30" s="434"/>
      <c r="H30" s="434"/>
      <c r="I30" s="434"/>
      <c r="J30" s="207"/>
      <c r="K30" s="435" t="s">
        <v>771</v>
      </c>
      <c r="L30" s="438" t="s">
        <v>772</v>
      </c>
      <c r="M30" s="211"/>
    </row>
    <row r="31" spans="1:13" ht="21" x14ac:dyDescent="0.35">
      <c r="A31" s="100"/>
      <c r="B31" s="439" t="s">
        <v>194</v>
      </c>
      <c r="C31" s="104"/>
      <c r="D31" s="104"/>
      <c r="E31" s="158"/>
      <c r="F31" s="106"/>
      <c r="G31" s="106"/>
      <c r="H31" s="106"/>
      <c r="I31" s="106"/>
      <c r="J31" s="104"/>
      <c r="K31" s="160"/>
      <c r="L31" s="181"/>
      <c r="M31" s="175"/>
    </row>
    <row r="32" spans="1:13" x14ac:dyDescent="0.3">
      <c r="A32" s="100">
        <v>7</v>
      </c>
      <c r="B32" s="27" t="s">
        <v>195</v>
      </c>
      <c r="C32" s="104">
        <v>3230000</v>
      </c>
      <c r="D32" s="104"/>
      <c r="E32" s="158" t="s">
        <v>525</v>
      </c>
      <c r="F32" s="106"/>
      <c r="G32" s="106">
        <v>3230000</v>
      </c>
      <c r="H32" s="106"/>
      <c r="I32" s="106">
        <f>F32+G32+H32</f>
        <v>3230000</v>
      </c>
      <c r="J32" s="104"/>
      <c r="K32" s="159" t="s">
        <v>745</v>
      </c>
      <c r="L32" s="109" t="s">
        <v>746</v>
      </c>
      <c r="M32" s="175"/>
    </row>
    <row r="33" spans="1:13" x14ac:dyDescent="0.3">
      <c r="A33" s="205"/>
      <c r="B33" s="437"/>
      <c r="C33" s="207"/>
      <c r="D33" s="207"/>
      <c r="E33" s="208"/>
      <c r="F33" s="434"/>
      <c r="G33" s="434"/>
      <c r="H33" s="434"/>
      <c r="I33" s="434"/>
      <c r="J33" s="207"/>
      <c r="K33" s="435" t="s">
        <v>745</v>
      </c>
      <c r="L33" s="438" t="s">
        <v>773</v>
      </c>
      <c r="M33" s="211"/>
    </row>
    <row r="34" spans="1:13" ht="21" x14ac:dyDescent="0.35">
      <c r="A34" s="100"/>
      <c r="B34" s="439" t="s">
        <v>196</v>
      </c>
      <c r="C34" s="104"/>
      <c r="D34" s="104"/>
      <c r="E34" s="158"/>
      <c r="F34" s="106"/>
      <c r="G34" s="106"/>
      <c r="H34" s="106"/>
      <c r="I34" s="106"/>
      <c r="J34" s="104"/>
      <c r="K34" s="160"/>
      <c r="L34" s="181"/>
      <c r="M34" s="175"/>
    </row>
    <row r="35" spans="1:13" x14ac:dyDescent="0.3">
      <c r="A35" s="100">
        <v>8</v>
      </c>
      <c r="B35" s="27" t="s">
        <v>197</v>
      </c>
      <c r="C35" s="104">
        <v>28500</v>
      </c>
      <c r="D35" s="104"/>
      <c r="E35" s="158" t="s">
        <v>590</v>
      </c>
      <c r="F35" s="106">
        <v>28500</v>
      </c>
      <c r="G35" s="106"/>
      <c r="H35" s="106"/>
      <c r="I35" s="106">
        <f>F35+G35+H35</f>
        <v>28500</v>
      </c>
      <c r="J35" s="104"/>
      <c r="K35" s="159" t="s">
        <v>723</v>
      </c>
      <c r="L35" s="109" t="s">
        <v>752</v>
      </c>
      <c r="M35" s="175"/>
    </row>
    <row r="36" spans="1:13" x14ac:dyDescent="0.3">
      <c r="A36" s="205"/>
      <c r="B36" s="437"/>
      <c r="C36" s="207"/>
      <c r="D36" s="207"/>
      <c r="E36" s="208"/>
      <c r="F36" s="434"/>
      <c r="G36" s="434"/>
      <c r="H36" s="434"/>
      <c r="I36" s="434"/>
      <c r="J36" s="207"/>
      <c r="K36" s="435" t="s">
        <v>771</v>
      </c>
      <c r="L36" s="438" t="s">
        <v>772</v>
      </c>
      <c r="M36" s="211"/>
    </row>
    <row r="37" spans="1:13" ht="21" x14ac:dyDescent="0.35">
      <c r="A37" s="100"/>
      <c r="B37" s="439" t="s">
        <v>198</v>
      </c>
      <c r="C37" s="104"/>
      <c r="D37" s="104"/>
      <c r="E37" s="158"/>
      <c r="F37" s="106"/>
      <c r="G37" s="106"/>
      <c r="H37" s="106"/>
      <c r="I37" s="106"/>
      <c r="J37" s="104"/>
      <c r="K37" s="160"/>
      <c r="L37" s="181"/>
      <c r="M37" s="175"/>
    </row>
    <row r="38" spans="1:13" x14ac:dyDescent="0.3">
      <c r="A38" s="100">
        <v>9</v>
      </c>
      <c r="B38" s="27" t="s">
        <v>199</v>
      </c>
      <c r="C38" s="104">
        <v>24600</v>
      </c>
      <c r="D38" s="104"/>
      <c r="E38" s="158" t="s">
        <v>590</v>
      </c>
      <c r="F38" s="106">
        <v>24600</v>
      </c>
      <c r="G38" s="106"/>
      <c r="H38" s="106"/>
      <c r="I38" s="106">
        <f>F38+G38+H38</f>
        <v>24600</v>
      </c>
      <c r="J38" s="104"/>
      <c r="K38" s="159" t="s">
        <v>520</v>
      </c>
      <c r="L38" s="109" t="s">
        <v>753</v>
      </c>
      <c r="M38" s="175"/>
    </row>
    <row r="39" spans="1:13" x14ac:dyDescent="0.3">
      <c r="A39" s="100"/>
      <c r="B39" s="182" t="s">
        <v>200</v>
      </c>
      <c r="C39" s="104"/>
      <c r="D39" s="104"/>
      <c r="E39" s="158"/>
      <c r="F39" s="106"/>
      <c r="G39" s="106"/>
      <c r="H39" s="106"/>
      <c r="I39" s="106"/>
      <c r="J39" s="104"/>
      <c r="K39" s="159" t="s">
        <v>831</v>
      </c>
      <c r="L39" s="109" t="s">
        <v>841</v>
      </c>
      <c r="M39" s="175"/>
    </row>
    <row r="40" spans="1:13" x14ac:dyDescent="0.3">
      <c r="A40" s="100">
        <v>10</v>
      </c>
      <c r="B40" s="182" t="s">
        <v>201</v>
      </c>
      <c r="C40" s="104">
        <v>2235000</v>
      </c>
      <c r="D40" s="104"/>
      <c r="E40" s="158" t="s">
        <v>525</v>
      </c>
      <c r="F40" s="106"/>
      <c r="G40" s="106">
        <v>2235000</v>
      </c>
      <c r="H40" s="106"/>
      <c r="I40" s="106">
        <f>F40+G40+H40</f>
        <v>2235000</v>
      </c>
      <c r="J40" s="104"/>
      <c r="K40" s="159" t="s">
        <v>276</v>
      </c>
      <c r="L40" s="109" t="s">
        <v>517</v>
      </c>
      <c r="M40" s="175"/>
    </row>
    <row r="41" spans="1:13" x14ac:dyDescent="0.3">
      <c r="A41" s="100"/>
      <c r="B41" s="182" t="s">
        <v>202</v>
      </c>
      <c r="C41" s="104"/>
      <c r="D41" s="104"/>
      <c r="E41" s="158"/>
      <c r="F41" s="106"/>
      <c r="G41" s="106"/>
      <c r="H41" s="106"/>
      <c r="I41" s="106"/>
      <c r="J41" s="104"/>
      <c r="K41" s="159" t="s">
        <v>771</v>
      </c>
      <c r="L41" s="109" t="s">
        <v>842</v>
      </c>
      <c r="M41" s="175"/>
    </row>
    <row r="42" spans="1:13" ht="21" x14ac:dyDescent="0.35">
      <c r="A42" s="100"/>
      <c r="B42" s="182" t="s">
        <v>203</v>
      </c>
      <c r="C42" s="104"/>
      <c r="D42" s="104"/>
      <c r="E42" s="158"/>
      <c r="F42" s="106"/>
      <c r="G42" s="106"/>
      <c r="H42" s="106"/>
      <c r="I42" s="106"/>
      <c r="J42" s="104"/>
      <c r="K42" s="160"/>
      <c r="L42" s="109" t="s">
        <v>843</v>
      </c>
      <c r="M42" s="175"/>
    </row>
    <row r="43" spans="1:13" ht="21" x14ac:dyDescent="0.35">
      <c r="A43" s="100"/>
      <c r="B43" s="184" t="s">
        <v>204</v>
      </c>
      <c r="C43" s="104"/>
      <c r="D43" s="104"/>
      <c r="E43" s="158"/>
      <c r="F43" s="106"/>
      <c r="G43" s="106"/>
      <c r="H43" s="106"/>
      <c r="I43" s="106"/>
      <c r="J43" s="104"/>
      <c r="K43" s="160"/>
      <c r="L43" s="181"/>
      <c r="M43" s="175"/>
    </row>
    <row r="44" spans="1:13" x14ac:dyDescent="0.3">
      <c r="A44" s="100">
        <v>11</v>
      </c>
      <c r="B44" s="27" t="s">
        <v>208</v>
      </c>
      <c r="C44" s="104">
        <v>4750000</v>
      </c>
      <c r="D44" s="104"/>
      <c r="E44" s="161" t="s">
        <v>594</v>
      </c>
      <c r="F44" s="106"/>
      <c r="G44" s="106"/>
      <c r="H44" s="106">
        <v>4750000</v>
      </c>
      <c r="I44" s="106">
        <f>F44+G44+H44</f>
        <v>4750000</v>
      </c>
      <c r="J44" s="104"/>
      <c r="K44" s="159" t="s">
        <v>590</v>
      </c>
      <c r="L44" s="109" t="s">
        <v>778</v>
      </c>
      <c r="M44" s="175"/>
    </row>
    <row r="45" spans="1:13" ht="21" x14ac:dyDescent="0.35">
      <c r="A45" s="100"/>
      <c r="B45" s="182" t="s">
        <v>209</v>
      </c>
      <c r="C45" s="104"/>
      <c r="D45" s="104"/>
      <c r="E45" s="158"/>
      <c r="F45" s="106"/>
      <c r="G45" s="106"/>
      <c r="H45" s="106"/>
      <c r="I45" s="106"/>
      <c r="J45" s="104"/>
      <c r="K45" s="160"/>
      <c r="L45" s="109" t="s">
        <v>777</v>
      </c>
      <c r="M45" s="175"/>
    </row>
    <row r="46" spans="1:13" ht="21" x14ac:dyDescent="0.35">
      <c r="A46" s="205"/>
      <c r="B46" s="437"/>
      <c r="C46" s="207"/>
      <c r="D46" s="207"/>
      <c r="E46" s="208"/>
      <c r="F46" s="434"/>
      <c r="G46" s="434"/>
      <c r="H46" s="434"/>
      <c r="I46" s="434"/>
      <c r="J46" s="207"/>
      <c r="K46" s="370"/>
      <c r="L46" s="379"/>
      <c r="M46" s="211"/>
    </row>
    <row r="47" spans="1:13" x14ac:dyDescent="0.3">
      <c r="A47" s="122"/>
      <c r="B47" s="147" t="s">
        <v>15</v>
      </c>
      <c r="C47" s="163">
        <f>SUM(C15:C46)</f>
        <v>17017550</v>
      </c>
      <c r="D47" s="163">
        <f>SUM(D15:D46)</f>
        <v>0</v>
      </c>
      <c r="E47" s="163"/>
      <c r="F47" s="163">
        <f>SUM(F15:F46)</f>
        <v>150000</v>
      </c>
      <c r="G47" s="163">
        <f>SUM(G15:G46)</f>
        <v>12117550</v>
      </c>
      <c r="H47" s="163">
        <f>SUM(H15:H46)</f>
        <v>4750000</v>
      </c>
      <c r="I47" s="163">
        <f>SUM(I15:I46)</f>
        <v>17017550</v>
      </c>
      <c r="J47" s="163">
        <f>SUM(J15:J46)</f>
        <v>0</v>
      </c>
      <c r="K47" s="164"/>
      <c r="L47" s="187"/>
      <c r="M47" s="188"/>
    </row>
    <row r="48" spans="1:13" ht="23.25" customHeight="1" x14ac:dyDescent="0.3">
      <c r="A48" s="173"/>
      <c r="B48" s="174" t="s">
        <v>18</v>
      </c>
      <c r="C48" s="155"/>
      <c r="D48" s="155"/>
      <c r="E48" s="156"/>
      <c r="F48" s="189"/>
      <c r="G48" s="189"/>
      <c r="H48" s="189"/>
      <c r="I48" s="189"/>
      <c r="J48" s="155"/>
      <c r="K48" s="190"/>
      <c r="L48" s="443"/>
      <c r="M48" s="191"/>
    </row>
    <row r="49" spans="1:52" ht="18" customHeight="1" x14ac:dyDescent="0.3">
      <c r="A49" s="143"/>
      <c r="B49" s="176" t="s">
        <v>48</v>
      </c>
      <c r="C49" s="134"/>
      <c r="D49" s="134"/>
      <c r="E49" s="192"/>
      <c r="F49" s="135"/>
      <c r="G49" s="135"/>
      <c r="H49" s="135"/>
      <c r="I49" s="135"/>
      <c r="J49" s="134"/>
      <c r="K49" s="132"/>
      <c r="L49" s="142"/>
      <c r="M49" s="193"/>
    </row>
    <row r="50" spans="1:52" ht="18" customHeight="1" x14ac:dyDescent="0.3">
      <c r="A50" s="194">
        <v>1</v>
      </c>
      <c r="B50" s="195" t="s">
        <v>281</v>
      </c>
      <c r="C50" s="104">
        <v>496700</v>
      </c>
      <c r="D50" s="104"/>
      <c r="E50" s="161" t="s">
        <v>593</v>
      </c>
      <c r="F50" s="106"/>
      <c r="G50" s="106">
        <v>496700</v>
      </c>
      <c r="H50" s="106"/>
      <c r="I50" s="106">
        <f>F50+G50+H50</f>
        <v>496700</v>
      </c>
      <c r="J50" s="104"/>
      <c r="K50" s="159" t="s">
        <v>520</v>
      </c>
      <c r="L50" s="109" t="s">
        <v>754</v>
      </c>
      <c r="M50" s="195"/>
    </row>
    <row r="51" spans="1:52" ht="18" customHeight="1" x14ac:dyDescent="0.3">
      <c r="A51" s="194"/>
      <c r="B51" s="195"/>
      <c r="C51" s="116"/>
      <c r="D51" s="116"/>
      <c r="E51" s="196"/>
      <c r="F51" s="106"/>
      <c r="G51" s="106"/>
      <c r="H51" s="106"/>
      <c r="I51" s="106"/>
      <c r="J51" s="104"/>
      <c r="K51" s="114"/>
      <c r="L51" s="197"/>
      <c r="M51" s="195"/>
    </row>
    <row r="52" spans="1:52" ht="18" customHeight="1" x14ac:dyDescent="0.3">
      <c r="A52" s="143"/>
      <c r="B52" s="193"/>
      <c r="C52" s="134"/>
      <c r="D52" s="134"/>
      <c r="E52" s="192"/>
      <c r="F52" s="135"/>
      <c r="G52" s="135"/>
      <c r="H52" s="135"/>
      <c r="I52" s="135"/>
      <c r="J52" s="134"/>
      <c r="K52" s="132"/>
      <c r="L52" s="142"/>
      <c r="M52" s="193"/>
    </row>
    <row r="53" spans="1:52" ht="18" customHeight="1" x14ac:dyDescent="0.3">
      <c r="A53" s="100"/>
      <c r="B53" s="177" t="s">
        <v>57</v>
      </c>
      <c r="C53" s="104"/>
      <c r="D53" s="104"/>
      <c r="E53" s="157"/>
      <c r="F53" s="106"/>
      <c r="G53" s="106"/>
      <c r="H53" s="106"/>
      <c r="I53" s="106"/>
      <c r="J53" s="104"/>
      <c r="K53" s="102"/>
      <c r="L53" s="109"/>
      <c r="M53" s="175"/>
    </row>
    <row r="54" spans="1:52" ht="18" customHeight="1" x14ac:dyDescent="0.3">
      <c r="A54" s="194">
        <v>2</v>
      </c>
      <c r="B54" s="51" t="s">
        <v>282</v>
      </c>
      <c r="C54" s="198">
        <v>21170000</v>
      </c>
      <c r="D54" s="198"/>
      <c r="E54" s="161" t="s">
        <v>593</v>
      </c>
      <c r="F54" s="106"/>
      <c r="G54" s="106"/>
      <c r="H54" s="106">
        <v>21170000</v>
      </c>
      <c r="I54" s="106">
        <f>F54+G54+H54</f>
        <v>21170000</v>
      </c>
      <c r="J54" s="104"/>
      <c r="K54" s="159" t="s">
        <v>828</v>
      </c>
      <c r="L54" s="142" t="s">
        <v>829</v>
      </c>
      <c r="M54" s="195"/>
    </row>
    <row r="55" spans="1:52" ht="18" customHeight="1" x14ac:dyDescent="0.3">
      <c r="A55" s="194"/>
      <c r="B55" s="31" t="s">
        <v>283</v>
      </c>
      <c r="C55" s="198"/>
      <c r="D55" s="198"/>
      <c r="E55" s="199"/>
      <c r="F55" s="106"/>
      <c r="G55" s="106"/>
      <c r="H55" s="106"/>
      <c r="I55" s="106"/>
      <c r="J55" s="104"/>
      <c r="K55" s="159" t="s">
        <v>790</v>
      </c>
      <c r="L55" s="142" t="s">
        <v>830</v>
      </c>
      <c r="M55" s="195"/>
    </row>
    <row r="56" spans="1:52" s="201" customFormat="1" ht="18" customHeight="1" x14ac:dyDescent="0.3">
      <c r="A56" s="205"/>
      <c r="B56" s="206" t="s">
        <v>284</v>
      </c>
      <c r="C56" s="207"/>
      <c r="D56" s="207"/>
      <c r="E56" s="433"/>
      <c r="F56" s="434"/>
      <c r="G56" s="434"/>
      <c r="H56" s="434"/>
      <c r="I56" s="434"/>
      <c r="J56" s="207"/>
      <c r="K56" s="435" t="s">
        <v>831</v>
      </c>
      <c r="L56" s="438" t="s">
        <v>780</v>
      </c>
      <c r="M56" s="211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68"/>
      <c r="AM56" s="168"/>
      <c r="AN56" s="168"/>
      <c r="AO56" s="168"/>
      <c r="AP56" s="168"/>
      <c r="AQ56" s="168"/>
      <c r="AR56" s="168"/>
      <c r="AS56" s="168"/>
      <c r="AT56" s="168"/>
      <c r="AU56" s="168"/>
      <c r="AV56" s="168"/>
      <c r="AW56" s="168"/>
      <c r="AX56" s="168"/>
      <c r="AY56" s="168"/>
      <c r="AZ56" s="168"/>
    </row>
    <row r="57" spans="1:52" ht="18" customHeight="1" x14ac:dyDescent="0.3">
      <c r="A57" s="100">
        <v>3</v>
      </c>
      <c r="B57" s="51" t="s">
        <v>59</v>
      </c>
      <c r="C57" s="104">
        <v>500000</v>
      </c>
      <c r="D57" s="104"/>
      <c r="E57" s="161" t="s">
        <v>593</v>
      </c>
      <c r="F57" s="106"/>
      <c r="G57" s="106">
        <v>500000</v>
      </c>
      <c r="H57" s="106"/>
      <c r="I57" s="106">
        <f>F57+G57+H57</f>
        <v>500000</v>
      </c>
      <c r="J57" s="104"/>
      <c r="K57" s="159" t="s">
        <v>520</v>
      </c>
      <c r="L57" s="109" t="s">
        <v>709</v>
      </c>
      <c r="M57" s="175"/>
    </row>
    <row r="58" spans="1:52" ht="18" customHeight="1" x14ac:dyDescent="0.3">
      <c r="A58" s="194"/>
      <c r="B58" s="31" t="s">
        <v>61</v>
      </c>
      <c r="C58" s="198"/>
      <c r="D58" s="198"/>
      <c r="E58" s="199"/>
      <c r="F58" s="106"/>
      <c r="G58" s="106"/>
      <c r="H58" s="106"/>
      <c r="I58" s="106"/>
      <c r="J58" s="104"/>
      <c r="K58" s="159" t="s">
        <v>781</v>
      </c>
      <c r="L58" s="142" t="s">
        <v>772</v>
      </c>
      <c r="M58" s="195"/>
    </row>
    <row r="59" spans="1:52" ht="18" customHeight="1" x14ac:dyDescent="0.3">
      <c r="A59" s="205"/>
      <c r="B59" s="206" t="s">
        <v>285</v>
      </c>
      <c r="C59" s="207"/>
      <c r="D59" s="207"/>
      <c r="E59" s="433"/>
      <c r="F59" s="434"/>
      <c r="G59" s="434"/>
      <c r="H59" s="434"/>
      <c r="I59" s="434"/>
      <c r="J59" s="207"/>
      <c r="K59" s="492"/>
      <c r="L59" s="438"/>
      <c r="M59" s="211"/>
    </row>
    <row r="60" spans="1:52" ht="18" customHeight="1" x14ac:dyDescent="0.3">
      <c r="A60" s="112">
        <v>4</v>
      </c>
      <c r="B60" s="491" t="s">
        <v>286</v>
      </c>
      <c r="C60" s="116">
        <v>2046000</v>
      </c>
      <c r="D60" s="116"/>
      <c r="E60" s="161" t="s">
        <v>593</v>
      </c>
      <c r="F60" s="106"/>
      <c r="G60" s="106">
        <v>2046000</v>
      </c>
      <c r="H60" s="106"/>
      <c r="I60" s="106">
        <f>F60+G60+H60</f>
        <v>2046000</v>
      </c>
      <c r="J60" s="104"/>
      <c r="K60" s="159" t="s">
        <v>832</v>
      </c>
      <c r="L60" s="109" t="s">
        <v>829</v>
      </c>
      <c r="M60" s="186"/>
    </row>
    <row r="61" spans="1:52" ht="18" customHeight="1" x14ac:dyDescent="0.3">
      <c r="A61" s="194"/>
      <c r="B61" s="31" t="s">
        <v>287</v>
      </c>
      <c r="C61" s="134"/>
      <c r="D61" s="134"/>
      <c r="E61" s="192"/>
      <c r="F61" s="135"/>
      <c r="G61" s="135"/>
      <c r="H61" s="135"/>
      <c r="I61" s="106"/>
      <c r="J61" s="134"/>
      <c r="K61" s="159" t="s">
        <v>833</v>
      </c>
      <c r="L61" s="142" t="s">
        <v>830</v>
      </c>
      <c r="M61" s="195"/>
    </row>
    <row r="62" spans="1:52" ht="18" customHeight="1" x14ac:dyDescent="0.3">
      <c r="A62" s="194"/>
      <c r="B62" s="51" t="s">
        <v>288</v>
      </c>
      <c r="C62" s="116"/>
      <c r="D62" s="116"/>
      <c r="E62" s="196"/>
      <c r="F62" s="106"/>
      <c r="G62" s="106"/>
      <c r="H62" s="106"/>
      <c r="I62" s="106"/>
      <c r="J62" s="104"/>
      <c r="K62" s="493" t="s">
        <v>745</v>
      </c>
      <c r="L62" s="121" t="s">
        <v>782</v>
      </c>
      <c r="M62" s="195"/>
    </row>
    <row r="63" spans="1:52" ht="18" customHeight="1" x14ac:dyDescent="0.3">
      <c r="A63" s="205"/>
      <c r="B63" s="206" t="s">
        <v>289</v>
      </c>
      <c r="C63" s="207"/>
      <c r="D63" s="207"/>
      <c r="E63" s="433"/>
      <c r="F63" s="434"/>
      <c r="G63" s="434"/>
      <c r="H63" s="434"/>
      <c r="I63" s="434"/>
      <c r="J63" s="207"/>
      <c r="K63" s="492"/>
      <c r="L63" s="438"/>
      <c r="M63" s="211"/>
    </row>
    <row r="64" spans="1:52" ht="18" customHeight="1" x14ac:dyDescent="0.3">
      <c r="A64" s="112">
        <v>5</v>
      </c>
      <c r="B64" s="175" t="s">
        <v>290</v>
      </c>
      <c r="C64" s="116">
        <v>1477000</v>
      </c>
      <c r="D64" s="116"/>
      <c r="E64" s="161" t="s">
        <v>593</v>
      </c>
      <c r="F64" s="106"/>
      <c r="G64" s="106">
        <v>1477000</v>
      </c>
      <c r="H64" s="106"/>
      <c r="I64" s="106">
        <f>F64+G64+H64</f>
        <v>1477000</v>
      </c>
      <c r="J64" s="104"/>
      <c r="K64" s="159" t="s">
        <v>835</v>
      </c>
      <c r="L64" s="109" t="s">
        <v>834</v>
      </c>
      <c r="M64" s="186"/>
    </row>
    <row r="65" spans="1:13" ht="18" customHeight="1" x14ac:dyDescent="0.3">
      <c r="A65" s="194"/>
      <c r="B65" s="193" t="s">
        <v>291</v>
      </c>
      <c r="C65" s="198"/>
      <c r="D65" s="198"/>
      <c r="E65" s="196"/>
      <c r="F65" s="106"/>
      <c r="G65" s="106"/>
      <c r="H65" s="134"/>
      <c r="I65" s="106"/>
      <c r="J65" s="134"/>
      <c r="K65" s="493" t="s">
        <v>745</v>
      </c>
      <c r="L65" s="121" t="s">
        <v>782</v>
      </c>
      <c r="M65" s="195"/>
    </row>
    <row r="66" spans="1:13" ht="18" customHeight="1" x14ac:dyDescent="0.3">
      <c r="A66" s="194"/>
      <c r="B66" s="186" t="s">
        <v>292</v>
      </c>
      <c r="C66" s="198"/>
      <c r="D66" s="198"/>
      <c r="E66" s="199"/>
      <c r="F66" s="106"/>
      <c r="G66" s="106"/>
      <c r="H66" s="104"/>
      <c r="I66" s="106"/>
      <c r="J66" s="104"/>
      <c r="K66" s="132"/>
      <c r="L66" s="202"/>
      <c r="M66" s="195"/>
    </row>
    <row r="67" spans="1:13" ht="18" customHeight="1" x14ac:dyDescent="0.3">
      <c r="A67" s="194"/>
      <c r="B67" s="193" t="s">
        <v>293</v>
      </c>
      <c r="C67" s="198"/>
      <c r="D67" s="198"/>
      <c r="E67" s="203"/>
      <c r="F67" s="135"/>
      <c r="G67" s="135"/>
      <c r="H67" s="135"/>
      <c r="I67" s="106"/>
      <c r="J67" s="134"/>
      <c r="K67" s="132"/>
      <c r="L67" s="142"/>
      <c r="M67" s="195"/>
    </row>
    <row r="68" spans="1:13" ht="18" customHeight="1" x14ac:dyDescent="0.3">
      <c r="A68" s="205"/>
      <c r="B68" s="211" t="s">
        <v>294</v>
      </c>
      <c r="C68" s="207"/>
      <c r="D68" s="207"/>
      <c r="E68" s="433"/>
      <c r="F68" s="434"/>
      <c r="G68" s="434"/>
      <c r="H68" s="434"/>
      <c r="I68" s="434"/>
      <c r="J68" s="207"/>
      <c r="K68" s="492"/>
      <c r="L68" s="438"/>
      <c r="M68" s="211"/>
    </row>
    <row r="69" spans="1:13" ht="18" customHeight="1" x14ac:dyDescent="0.3">
      <c r="A69" s="112">
        <v>6</v>
      </c>
      <c r="B69" s="175" t="s">
        <v>295</v>
      </c>
      <c r="C69" s="116">
        <v>988000</v>
      </c>
      <c r="D69" s="116"/>
      <c r="E69" s="161" t="s">
        <v>593</v>
      </c>
      <c r="F69" s="106"/>
      <c r="G69" s="106">
        <v>988000</v>
      </c>
      <c r="H69" s="106"/>
      <c r="I69" s="106">
        <f>F69+G69+H69</f>
        <v>988000</v>
      </c>
      <c r="J69" s="104"/>
      <c r="K69" s="159" t="s">
        <v>837</v>
      </c>
      <c r="L69" s="109" t="s">
        <v>836</v>
      </c>
      <c r="M69" s="186"/>
    </row>
    <row r="70" spans="1:13" ht="18" customHeight="1" x14ac:dyDescent="0.3">
      <c r="A70" s="194"/>
      <c r="B70" s="186" t="s">
        <v>296</v>
      </c>
      <c r="C70" s="198"/>
      <c r="D70" s="198"/>
      <c r="E70" s="203"/>
      <c r="F70" s="134"/>
      <c r="G70" s="135"/>
      <c r="H70" s="135"/>
      <c r="I70" s="106"/>
      <c r="J70" s="134"/>
      <c r="K70" s="159" t="s">
        <v>833</v>
      </c>
      <c r="L70" s="142" t="s">
        <v>830</v>
      </c>
      <c r="M70" s="195"/>
    </row>
    <row r="71" spans="1:13" ht="18" customHeight="1" x14ac:dyDescent="0.3">
      <c r="A71" s="194"/>
      <c r="B71" s="193" t="s">
        <v>297</v>
      </c>
      <c r="C71" s="198"/>
      <c r="D71" s="198"/>
      <c r="E71" s="199"/>
      <c r="F71" s="106"/>
      <c r="G71" s="106"/>
      <c r="H71" s="106"/>
      <c r="I71" s="106"/>
      <c r="J71" s="104"/>
      <c r="K71" s="493" t="s">
        <v>745</v>
      </c>
      <c r="L71" s="121" t="s">
        <v>782</v>
      </c>
      <c r="M71" s="195"/>
    </row>
    <row r="72" spans="1:13" ht="18" customHeight="1" x14ac:dyDescent="0.3">
      <c r="A72" s="194"/>
      <c r="B72" s="186" t="s">
        <v>299</v>
      </c>
      <c r="C72" s="198"/>
      <c r="D72" s="198"/>
      <c r="E72" s="199"/>
      <c r="F72" s="106"/>
      <c r="G72" s="106"/>
      <c r="H72" s="106"/>
      <c r="I72" s="106"/>
      <c r="J72" s="104"/>
      <c r="K72" s="200"/>
      <c r="L72" s="202"/>
      <c r="M72" s="195"/>
    </row>
    <row r="73" spans="1:13" ht="18" customHeight="1" x14ac:dyDescent="0.3">
      <c r="A73" s="205"/>
      <c r="B73" s="211" t="s">
        <v>298</v>
      </c>
      <c r="C73" s="207"/>
      <c r="D73" s="207"/>
      <c r="E73" s="208"/>
      <c r="F73" s="207"/>
      <c r="G73" s="207"/>
      <c r="H73" s="434"/>
      <c r="I73" s="434"/>
      <c r="J73" s="207"/>
      <c r="K73" s="492"/>
      <c r="L73" s="438"/>
      <c r="M73" s="211"/>
    </row>
    <row r="74" spans="1:13" ht="18" customHeight="1" x14ac:dyDescent="0.3">
      <c r="A74" s="112">
        <v>7</v>
      </c>
      <c r="B74" s="186" t="s">
        <v>300</v>
      </c>
      <c r="C74" s="116">
        <v>2181000</v>
      </c>
      <c r="D74" s="116"/>
      <c r="E74" s="161" t="s">
        <v>593</v>
      </c>
      <c r="F74" s="106"/>
      <c r="G74" s="106">
        <v>2181000</v>
      </c>
      <c r="H74" s="106"/>
      <c r="I74" s="106">
        <f>F74+G74+H74</f>
        <v>2181000</v>
      </c>
      <c r="J74" s="104"/>
      <c r="K74" s="159" t="s">
        <v>832</v>
      </c>
      <c r="L74" s="109" t="s">
        <v>829</v>
      </c>
      <c r="M74" s="186"/>
    </row>
    <row r="75" spans="1:13" ht="18" customHeight="1" x14ac:dyDescent="0.3">
      <c r="A75" s="194"/>
      <c r="B75" s="193" t="s">
        <v>301</v>
      </c>
      <c r="C75" s="198"/>
      <c r="D75" s="198"/>
      <c r="E75" s="199"/>
      <c r="F75" s="106"/>
      <c r="G75" s="106"/>
      <c r="H75" s="106"/>
      <c r="I75" s="106"/>
      <c r="J75" s="104"/>
      <c r="K75" s="159" t="s">
        <v>833</v>
      </c>
      <c r="L75" s="142" t="s">
        <v>830</v>
      </c>
      <c r="M75" s="195"/>
    </row>
    <row r="76" spans="1:13" ht="18" customHeight="1" x14ac:dyDescent="0.3">
      <c r="A76" s="194"/>
      <c r="B76" s="175" t="s">
        <v>302</v>
      </c>
      <c r="C76" s="198"/>
      <c r="D76" s="198"/>
      <c r="E76" s="203"/>
      <c r="F76" s="135"/>
      <c r="G76" s="135"/>
      <c r="H76" s="135"/>
      <c r="I76" s="106"/>
      <c r="J76" s="134"/>
      <c r="K76" s="493" t="s">
        <v>745</v>
      </c>
      <c r="L76" s="121" t="s">
        <v>782</v>
      </c>
      <c r="M76" s="195"/>
    </row>
    <row r="77" spans="1:13" ht="18" customHeight="1" x14ac:dyDescent="0.3">
      <c r="A77" s="205"/>
      <c r="B77" s="211" t="s">
        <v>303</v>
      </c>
      <c r="C77" s="207"/>
      <c r="D77" s="207"/>
      <c r="E77" s="433"/>
      <c r="F77" s="434"/>
      <c r="G77" s="434"/>
      <c r="H77" s="434"/>
      <c r="I77" s="434"/>
      <c r="J77" s="207"/>
      <c r="K77" s="492"/>
      <c r="L77" s="438"/>
      <c r="M77" s="211"/>
    </row>
    <row r="78" spans="1:13" ht="18" customHeight="1" x14ac:dyDescent="0.3">
      <c r="A78" s="100">
        <v>8</v>
      </c>
      <c r="B78" s="175" t="s">
        <v>304</v>
      </c>
      <c r="C78" s="104">
        <v>496000</v>
      </c>
      <c r="D78" s="104"/>
      <c r="E78" s="161" t="s">
        <v>593</v>
      </c>
      <c r="F78" s="106"/>
      <c r="G78" s="106">
        <v>496000</v>
      </c>
      <c r="H78" s="106"/>
      <c r="I78" s="106">
        <f>F78+G78+H78</f>
        <v>496000</v>
      </c>
      <c r="J78" s="104"/>
      <c r="K78" s="159" t="s">
        <v>520</v>
      </c>
      <c r="L78" s="109" t="s">
        <v>709</v>
      </c>
      <c r="M78" s="175"/>
    </row>
    <row r="79" spans="1:13" ht="18" customHeight="1" x14ac:dyDescent="0.3">
      <c r="A79" s="205"/>
      <c r="B79" s="211" t="s">
        <v>305</v>
      </c>
      <c r="C79" s="207"/>
      <c r="D79" s="207"/>
      <c r="E79" s="208"/>
      <c r="F79" s="434"/>
      <c r="G79" s="434"/>
      <c r="H79" s="434"/>
      <c r="I79" s="434"/>
      <c r="J79" s="207"/>
      <c r="K79" s="435" t="s">
        <v>781</v>
      </c>
      <c r="L79" s="438" t="s">
        <v>772</v>
      </c>
      <c r="M79" s="211"/>
    </row>
    <row r="80" spans="1:13" ht="18" customHeight="1" x14ac:dyDescent="0.3">
      <c r="A80" s="100">
        <v>9</v>
      </c>
      <c r="B80" s="175" t="s">
        <v>306</v>
      </c>
      <c r="C80" s="104">
        <v>497000</v>
      </c>
      <c r="D80" s="104"/>
      <c r="E80" s="161" t="s">
        <v>593</v>
      </c>
      <c r="F80" s="104"/>
      <c r="G80" s="106">
        <v>497000</v>
      </c>
      <c r="H80" s="106"/>
      <c r="I80" s="106">
        <f>F80+G80+H80</f>
        <v>497000</v>
      </c>
      <c r="J80" s="104"/>
      <c r="K80" s="159" t="s">
        <v>520</v>
      </c>
      <c r="L80" s="109" t="s">
        <v>709</v>
      </c>
      <c r="M80" s="186"/>
    </row>
    <row r="81" spans="1:13" ht="18" customHeight="1" x14ac:dyDescent="0.3">
      <c r="A81" s="205"/>
      <c r="B81" s="211" t="s">
        <v>307</v>
      </c>
      <c r="C81" s="207"/>
      <c r="D81" s="207"/>
      <c r="E81" s="433"/>
      <c r="F81" s="434"/>
      <c r="G81" s="434"/>
      <c r="H81" s="434"/>
      <c r="I81" s="434"/>
      <c r="J81" s="207"/>
      <c r="K81" s="435" t="s">
        <v>781</v>
      </c>
      <c r="L81" s="438" t="s">
        <v>772</v>
      </c>
      <c r="M81" s="211"/>
    </row>
    <row r="82" spans="1:13" ht="18" customHeight="1" x14ac:dyDescent="0.3">
      <c r="A82" s="100">
        <v>10</v>
      </c>
      <c r="B82" s="175" t="s">
        <v>308</v>
      </c>
      <c r="C82" s="104">
        <v>1890000</v>
      </c>
      <c r="D82" s="104"/>
      <c r="E82" s="158" t="s">
        <v>593</v>
      </c>
      <c r="F82" s="106"/>
      <c r="G82" s="106">
        <v>1890000</v>
      </c>
      <c r="H82" s="106"/>
      <c r="I82" s="106">
        <f>F82+G82+H82</f>
        <v>1890000</v>
      </c>
      <c r="J82" s="104"/>
      <c r="K82" s="159" t="s">
        <v>832</v>
      </c>
      <c r="L82" s="109" t="s">
        <v>829</v>
      </c>
      <c r="M82" s="175"/>
    </row>
    <row r="83" spans="1:13" ht="18" customHeight="1" x14ac:dyDescent="0.3">
      <c r="A83" s="205"/>
      <c r="B83" s="206" t="s">
        <v>309</v>
      </c>
      <c r="C83" s="207"/>
      <c r="D83" s="207"/>
      <c r="E83" s="208"/>
      <c r="F83" s="207"/>
      <c r="G83" s="434"/>
      <c r="H83" s="434"/>
      <c r="I83" s="434"/>
      <c r="J83" s="207"/>
      <c r="K83" s="435" t="s">
        <v>833</v>
      </c>
      <c r="L83" s="438" t="s">
        <v>830</v>
      </c>
      <c r="M83" s="211"/>
    </row>
    <row r="84" spans="1:13" ht="18" customHeight="1" x14ac:dyDescent="0.3">
      <c r="A84" s="112">
        <v>11</v>
      </c>
      <c r="B84" s="51" t="s">
        <v>310</v>
      </c>
      <c r="C84" s="116">
        <v>490000</v>
      </c>
      <c r="D84" s="116"/>
      <c r="E84" s="162" t="s">
        <v>593</v>
      </c>
      <c r="F84" s="106"/>
      <c r="G84" s="106">
        <v>490000</v>
      </c>
      <c r="H84" s="106"/>
      <c r="I84" s="106">
        <f>F84+G84+H84</f>
        <v>490000</v>
      </c>
      <c r="J84" s="104"/>
      <c r="K84" s="159" t="s">
        <v>520</v>
      </c>
      <c r="L84" s="109" t="s">
        <v>709</v>
      </c>
      <c r="M84" s="186"/>
    </row>
    <row r="85" spans="1:13" ht="18" customHeight="1" x14ac:dyDescent="0.3">
      <c r="A85" s="205"/>
      <c r="B85" s="206"/>
      <c r="C85" s="207"/>
      <c r="D85" s="207"/>
      <c r="E85" s="208"/>
      <c r="F85" s="434"/>
      <c r="G85" s="434"/>
      <c r="H85" s="434"/>
      <c r="I85" s="434"/>
      <c r="J85" s="207"/>
      <c r="K85" s="435" t="s">
        <v>781</v>
      </c>
      <c r="L85" s="438" t="s">
        <v>772</v>
      </c>
      <c r="M85" s="211"/>
    </row>
    <row r="86" spans="1:13" ht="18" customHeight="1" x14ac:dyDescent="0.3">
      <c r="A86" s="100">
        <v>12</v>
      </c>
      <c r="B86" s="51" t="s">
        <v>311</v>
      </c>
      <c r="C86" s="104">
        <v>475000</v>
      </c>
      <c r="D86" s="104"/>
      <c r="E86" s="158" t="s">
        <v>593</v>
      </c>
      <c r="F86" s="106"/>
      <c r="G86" s="106">
        <v>475000</v>
      </c>
      <c r="H86" s="106"/>
      <c r="I86" s="106">
        <f>F86+G86+H86</f>
        <v>475000</v>
      </c>
      <c r="J86" s="104"/>
      <c r="K86" s="159" t="s">
        <v>520</v>
      </c>
      <c r="L86" s="109" t="s">
        <v>709</v>
      </c>
      <c r="M86" s="175"/>
    </row>
    <row r="87" spans="1:13" ht="18" customHeight="1" x14ac:dyDescent="0.3">
      <c r="A87" s="205"/>
      <c r="B87" s="206"/>
      <c r="C87" s="207"/>
      <c r="D87" s="207"/>
      <c r="E87" s="208"/>
      <c r="F87" s="434"/>
      <c r="G87" s="434"/>
      <c r="H87" s="434"/>
      <c r="I87" s="434"/>
      <c r="J87" s="207"/>
      <c r="K87" s="435" t="s">
        <v>781</v>
      </c>
      <c r="L87" s="438" t="s">
        <v>772</v>
      </c>
      <c r="M87" s="211"/>
    </row>
    <row r="88" spans="1:13" ht="18" customHeight="1" x14ac:dyDescent="0.3">
      <c r="A88" s="173">
        <v>13</v>
      </c>
      <c r="B88" s="51" t="s">
        <v>312</v>
      </c>
      <c r="C88" s="155">
        <v>8000000</v>
      </c>
      <c r="D88" s="104"/>
      <c r="E88" s="158" t="s">
        <v>594</v>
      </c>
      <c r="F88" s="106"/>
      <c r="G88" s="106">
        <v>8000000</v>
      </c>
      <c r="H88" s="106"/>
      <c r="I88" s="106">
        <f>F88+G88+H88</f>
        <v>8000000</v>
      </c>
      <c r="J88" s="104"/>
      <c r="K88" s="159" t="s">
        <v>520</v>
      </c>
      <c r="L88" s="109" t="s">
        <v>724</v>
      </c>
      <c r="M88" s="191"/>
    </row>
    <row r="89" spans="1:13" ht="18" customHeight="1" x14ac:dyDescent="0.3">
      <c r="A89" s="112"/>
      <c r="B89" s="185" t="s">
        <v>313</v>
      </c>
      <c r="C89" s="116"/>
      <c r="D89" s="116"/>
      <c r="E89" s="162"/>
      <c r="F89" s="118"/>
      <c r="G89" s="118"/>
      <c r="H89" s="118"/>
      <c r="I89" s="118"/>
      <c r="J89" s="116"/>
      <c r="K89" s="493" t="s">
        <v>844</v>
      </c>
      <c r="L89" s="121" t="s">
        <v>836</v>
      </c>
      <c r="M89" s="186"/>
    </row>
    <row r="90" spans="1:13" ht="18" customHeight="1" x14ac:dyDescent="0.3">
      <c r="A90" s="112"/>
      <c r="B90" s="185"/>
      <c r="C90" s="116"/>
      <c r="D90" s="116"/>
      <c r="E90" s="162"/>
      <c r="F90" s="118"/>
      <c r="G90" s="118"/>
      <c r="H90" s="118"/>
      <c r="I90" s="118"/>
      <c r="J90" s="116"/>
      <c r="K90" s="493" t="s">
        <v>845</v>
      </c>
      <c r="L90" s="121"/>
      <c r="M90" s="186"/>
    </row>
    <row r="91" spans="1:13" ht="18" customHeight="1" x14ac:dyDescent="0.3">
      <c r="A91" s="205"/>
      <c r="B91" s="206"/>
      <c r="C91" s="207"/>
      <c r="D91" s="207"/>
      <c r="E91" s="433"/>
      <c r="F91" s="434"/>
      <c r="G91" s="434"/>
      <c r="H91" s="434"/>
      <c r="I91" s="434"/>
      <c r="J91" s="207"/>
      <c r="K91" s="435" t="s">
        <v>839</v>
      </c>
      <c r="L91" s="438" t="s">
        <v>838</v>
      </c>
      <c r="M91" s="211"/>
    </row>
    <row r="92" spans="1:13" ht="18" customHeight="1" x14ac:dyDescent="0.3">
      <c r="A92" s="112"/>
      <c r="B92" s="439" t="s">
        <v>196</v>
      </c>
      <c r="C92" s="116"/>
      <c r="D92" s="116"/>
      <c r="E92" s="196"/>
      <c r="F92" s="106"/>
      <c r="G92" s="106"/>
      <c r="H92" s="106"/>
      <c r="I92" s="106"/>
      <c r="J92" s="104"/>
      <c r="K92" s="102"/>
      <c r="L92" s="121"/>
      <c r="M92" s="186"/>
    </row>
    <row r="93" spans="1:13" ht="18" customHeight="1" x14ac:dyDescent="0.3">
      <c r="A93" s="194">
        <v>14</v>
      </c>
      <c r="B93" s="31" t="s">
        <v>314</v>
      </c>
      <c r="C93" s="198">
        <v>5000000</v>
      </c>
      <c r="D93" s="198"/>
      <c r="E93" s="204" t="s">
        <v>594</v>
      </c>
      <c r="F93" s="135"/>
      <c r="G93" s="135">
        <v>5000000</v>
      </c>
      <c r="H93" s="135"/>
      <c r="I93" s="106">
        <f>F93+G93+H93</f>
        <v>5000000</v>
      </c>
      <c r="J93" s="134"/>
      <c r="K93" s="159" t="s">
        <v>520</v>
      </c>
      <c r="L93" s="142" t="s">
        <v>724</v>
      </c>
      <c r="M93" s="195"/>
    </row>
    <row r="94" spans="1:13" ht="18" customHeight="1" x14ac:dyDescent="0.3">
      <c r="A94" s="194"/>
      <c r="B94" s="51" t="s">
        <v>315</v>
      </c>
      <c r="C94" s="198"/>
      <c r="D94" s="198"/>
      <c r="E94" s="192"/>
      <c r="F94" s="106"/>
      <c r="G94" s="106"/>
      <c r="H94" s="106"/>
      <c r="I94" s="106"/>
      <c r="J94" s="104"/>
      <c r="K94" s="483" t="s">
        <v>783</v>
      </c>
      <c r="L94" s="142" t="s">
        <v>829</v>
      </c>
      <c r="M94" s="195"/>
    </row>
    <row r="95" spans="1:13" ht="18" customHeight="1" x14ac:dyDescent="0.3">
      <c r="A95" s="194"/>
      <c r="B95" s="185"/>
      <c r="C95" s="198"/>
      <c r="D95" s="198"/>
      <c r="E95" s="199"/>
      <c r="F95" s="118"/>
      <c r="G95" s="118"/>
      <c r="H95" s="118"/>
      <c r="I95" s="118"/>
      <c r="J95" s="116"/>
      <c r="K95" s="493" t="s">
        <v>846</v>
      </c>
      <c r="L95" s="121"/>
      <c r="M95" s="195"/>
    </row>
    <row r="96" spans="1:13" ht="18" customHeight="1" x14ac:dyDescent="0.3">
      <c r="A96" s="205"/>
      <c r="B96" s="206"/>
      <c r="C96" s="207"/>
      <c r="D96" s="207"/>
      <c r="E96" s="433"/>
      <c r="F96" s="434"/>
      <c r="G96" s="434"/>
      <c r="H96" s="434"/>
      <c r="I96" s="434"/>
      <c r="J96" s="207"/>
      <c r="K96" s="435" t="s">
        <v>592</v>
      </c>
      <c r="L96" s="438" t="s">
        <v>840</v>
      </c>
      <c r="M96" s="211"/>
    </row>
    <row r="97" spans="1:52" ht="18" customHeight="1" x14ac:dyDescent="0.3">
      <c r="A97" s="112"/>
      <c r="B97" s="439" t="s">
        <v>54</v>
      </c>
      <c r="C97" s="116"/>
      <c r="D97" s="116"/>
      <c r="E97" s="157"/>
      <c r="F97" s="106"/>
      <c r="G97" s="106"/>
      <c r="H97" s="106"/>
      <c r="I97" s="106"/>
      <c r="J97" s="104"/>
      <c r="K97" s="102"/>
      <c r="L97" s="109"/>
      <c r="M97" s="186"/>
    </row>
    <row r="98" spans="1:52" ht="18" customHeight="1" x14ac:dyDescent="0.3">
      <c r="A98" s="194">
        <v>15</v>
      </c>
      <c r="B98" s="51" t="s">
        <v>316</v>
      </c>
      <c r="C98" s="198">
        <v>2139000</v>
      </c>
      <c r="D98" s="198"/>
      <c r="E98" s="161" t="s">
        <v>593</v>
      </c>
      <c r="F98" s="106"/>
      <c r="G98" s="106">
        <v>2139000</v>
      </c>
      <c r="H98" s="106"/>
      <c r="I98" s="106">
        <f>F98+G98+H98</f>
        <v>2139000</v>
      </c>
      <c r="J98" s="104"/>
      <c r="K98" s="159" t="s">
        <v>590</v>
      </c>
      <c r="L98" s="142" t="s">
        <v>747</v>
      </c>
      <c r="M98" s="195"/>
    </row>
    <row r="99" spans="1:52" ht="18" customHeight="1" x14ac:dyDescent="0.3">
      <c r="A99" s="194"/>
      <c r="B99" s="51"/>
      <c r="C99" s="198"/>
      <c r="D99" s="198"/>
      <c r="E99" s="161"/>
      <c r="F99" s="106"/>
      <c r="G99" s="106"/>
      <c r="H99" s="106"/>
      <c r="I99" s="106"/>
      <c r="J99" s="104"/>
      <c r="K99" s="159" t="s">
        <v>590</v>
      </c>
      <c r="L99" s="142" t="s">
        <v>784</v>
      </c>
      <c r="M99" s="195"/>
    </row>
    <row r="100" spans="1:52" ht="18" customHeight="1" x14ac:dyDescent="0.3">
      <c r="A100" s="194">
        <v>16</v>
      </c>
      <c r="B100" s="51" t="s">
        <v>317</v>
      </c>
      <c r="C100" s="198">
        <v>995000</v>
      </c>
      <c r="D100" s="198"/>
      <c r="E100" s="161" t="s">
        <v>593</v>
      </c>
      <c r="F100" s="106"/>
      <c r="G100" s="106">
        <v>995000</v>
      </c>
      <c r="H100" s="106"/>
      <c r="I100" s="106">
        <f>F100+G100+H100</f>
        <v>995000</v>
      </c>
      <c r="J100" s="104"/>
      <c r="K100" s="159" t="s">
        <v>590</v>
      </c>
      <c r="L100" s="142" t="s">
        <v>747</v>
      </c>
      <c r="M100" s="195"/>
    </row>
    <row r="101" spans="1:52" s="201" customFormat="1" ht="18" customHeight="1" x14ac:dyDescent="0.3">
      <c r="A101" s="143"/>
      <c r="B101" s="193"/>
      <c r="C101" s="134"/>
      <c r="D101" s="134"/>
      <c r="E101" s="192"/>
      <c r="F101" s="106"/>
      <c r="G101" s="106"/>
      <c r="H101" s="106"/>
      <c r="I101" s="106"/>
      <c r="J101" s="104"/>
      <c r="K101" s="132"/>
      <c r="L101" s="142"/>
      <c r="M101" s="193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68"/>
      <c r="AE101" s="168"/>
      <c r="AF101" s="168"/>
      <c r="AG101" s="168"/>
      <c r="AH101" s="168"/>
      <c r="AI101" s="168"/>
      <c r="AJ101" s="168"/>
      <c r="AK101" s="168"/>
      <c r="AL101" s="168"/>
      <c r="AM101" s="168"/>
      <c r="AN101" s="168"/>
      <c r="AO101" s="168"/>
      <c r="AP101" s="168"/>
      <c r="AQ101" s="168"/>
      <c r="AR101" s="168"/>
      <c r="AS101" s="168"/>
      <c r="AT101" s="168"/>
      <c r="AU101" s="168"/>
      <c r="AV101" s="168"/>
      <c r="AW101" s="168"/>
      <c r="AX101" s="168"/>
      <c r="AY101" s="168"/>
      <c r="AZ101" s="168"/>
    </row>
    <row r="102" spans="1:52" x14ac:dyDescent="0.3">
      <c r="A102" s="122"/>
      <c r="B102" s="147" t="s">
        <v>15</v>
      </c>
      <c r="C102" s="163">
        <f>SUM(C50:C100)</f>
        <v>48840700</v>
      </c>
      <c r="D102" s="163">
        <f>SUM(D50:D100)</f>
        <v>0</v>
      </c>
      <c r="E102" s="163">
        <f>SUM(E44:E93)</f>
        <v>0</v>
      </c>
      <c r="F102" s="163">
        <f>SUM(F48:F93)</f>
        <v>0</v>
      </c>
      <c r="G102" s="163">
        <f>SUM(G48:G100)</f>
        <v>27670700</v>
      </c>
      <c r="H102" s="163">
        <f>SUM(H44:H93)</f>
        <v>30670000</v>
      </c>
      <c r="I102" s="163">
        <f>SUM(I49:I100)</f>
        <v>48840700</v>
      </c>
      <c r="J102" s="163">
        <f>SUM(J44:J46)</f>
        <v>0</v>
      </c>
      <c r="K102" s="164"/>
      <c r="L102" s="187"/>
      <c r="M102" s="188"/>
    </row>
    <row r="103" spans="1:52" x14ac:dyDescent="0.3">
      <c r="B103" s="171"/>
    </row>
    <row r="104" spans="1:52" x14ac:dyDescent="0.3">
      <c r="B104" s="171"/>
    </row>
    <row r="113" spans="2:2" x14ac:dyDescent="0.3">
      <c r="B113" s="27"/>
    </row>
    <row r="115" spans="2:2" x14ac:dyDescent="0.3">
      <c r="B115" s="171"/>
    </row>
  </sheetData>
  <mergeCells count="14">
    <mergeCell ref="F7:I7"/>
    <mergeCell ref="K7:K10"/>
    <mergeCell ref="L7:L10"/>
    <mergeCell ref="M7:M10"/>
    <mergeCell ref="A1:M1"/>
    <mergeCell ref="A2:M2"/>
    <mergeCell ref="A3:M3"/>
    <mergeCell ref="A4:M4"/>
    <mergeCell ref="A5:M5"/>
    <mergeCell ref="A7:A10"/>
    <mergeCell ref="B7:B10"/>
    <mergeCell ref="C7:C9"/>
    <mergeCell ref="D7:D9"/>
    <mergeCell ref="E7:E10"/>
  </mergeCells>
  <phoneticPr fontId="21" type="noConversion"/>
  <pageMargins left="0.43307086614173229" right="0.27559055118110237" top="0.74803149606299213" bottom="0.35433070866141736" header="0.31496062992125984" footer="0.31496062992125984"/>
  <pageSetup paperSize="9" scale="62" fitToHeight="0" orientation="landscape" r:id="rId1"/>
  <rowBreaks count="2" manualBreakCount="2">
    <brk id="42" max="16383" man="1"/>
    <brk id="7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A15EB-515D-4019-B8A5-56E4E03D657F}">
  <sheetPr>
    <tabColor theme="7" tint="0.59999389629810485"/>
    <pageSetUpPr fitToPage="1"/>
  </sheetPr>
  <dimension ref="A1:P39"/>
  <sheetViews>
    <sheetView view="pageBreakPreview" zoomScale="90" zoomScaleNormal="90" zoomScaleSheetLayoutView="9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4" sqref="A4:P4"/>
    </sheetView>
  </sheetViews>
  <sheetFormatPr defaultRowHeight="18.75" x14ac:dyDescent="0.3"/>
  <cols>
    <col min="1" max="1" width="6.25" style="14" customWidth="1"/>
    <col min="2" max="2" width="33.75" style="1" customWidth="1"/>
    <col min="3" max="3" width="12.75" style="13" customWidth="1"/>
    <col min="4" max="4" width="12.375" style="13" bestFit="1" customWidth="1"/>
    <col min="5" max="5" width="14.25" style="13" customWidth="1"/>
    <col min="6" max="6" width="12.625" style="13" customWidth="1"/>
    <col min="7" max="7" width="11.625" style="13" customWidth="1"/>
    <col min="8" max="9" width="11" style="13" bestFit="1" customWidth="1"/>
    <col min="10" max="10" width="12.375" style="13" bestFit="1" customWidth="1"/>
    <col min="11" max="11" width="13.125" style="13" bestFit="1" customWidth="1"/>
    <col min="12" max="12" width="20.25" style="13" customWidth="1"/>
    <col min="13" max="13" width="15" style="13" customWidth="1"/>
    <col min="14" max="14" width="8.75" style="13" bestFit="1" customWidth="1"/>
    <col min="15" max="15" width="38" style="1" bestFit="1" customWidth="1"/>
    <col min="16" max="16" width="18.625" style="1" bestFit="1" customWidth="1"/>
    <col min="17" max="259" width="9" style="1"/>
    <col min="260" max="260" width="7.75" style="1" customWidth="1"/>
    <col min="261" max="261" width="33.125" style="1" bestFit="1" customWidth="1"/>
    <col min="262" max="262" width="14.125" style="1" customWidth="1"/>
    <col min="263" max="263" width="12" style="1" bestFit="1" customWidth="1"/>
    <col min="264" max="264" width="12.75" style="1" customWidth="1"/>
    <col min="265" max="265" width="17.375" style="1" bestFit="1" customWidth="1"/>
    <col min="266" max="266" width="12.25" style="1" customWidth="1"/>
    <col min="267" max="267" width="20.125" style="1" bestFit="1" customWidth="1"/>
    <col min="268" max="268" width="20.125" style="1" customWidth="1"/>
    <col min="269" max="269" width="19.375" style="1" bestFit="1" customWidth="1"/>
    <col min="270" max="270" width="8.625" style="1" customWidth="1"/>
    <col min="271" max="271" width="51.25" style="1" customWidth="1"/>
    <col min="272" max="272" width="13" style="1" customWidth="1"/>
    <col min="273" max="515" width="9" style="1"/>
    <col min="516" max="516" width="7.75" style="1" customWidth="1"/>
    <col min="517" max="517" width="33.125" style="1" bestFit="1" customWidth="1"/>
    <col min="518" max="518" width="14.125" style="1" customWidth="1"/>
    <col min="519" max="519" width="12" style="1" bestFit="1" customWidth="1"/>
    <col min="520" max="520" width="12.75" style="1" customWidth="1"/>
    <col min="521" max="521" width="17.375" style="1" bestFit="1" customWidth="1"/>
    <col min="522" max="522" width="12.25" style="1" customWidth="1"/>
    <col min="523" max="523" width="20.125" style="1" bestFit="1" customWidth="1"/>
    <col min="524" max="524" width="20.125" style="1" customWidth="1"/>
    <col min="525" max="525" width="19.375" style="1" bestFit="1" customWidth="1"/>
    <col min="526" max="526" width="8.625" style="1" customWidth="1"/>
    <col min="527" max="527" width="51.25" style="1" customWidth="1"/>
    <col min="528" max="528" width="13" style="1" customWidth="1"/>
    <col min="529" max="771" width="9" style="1"/>
    <col min="772" max="772" width="7.75" style="1" customWidth="1"/>
    <col min="773" max="773" width="33.125" style="1" bestFit="1" customWidth="1"/>
    <col min="774" max="774" width="14.125" style="1" customWidth="1"/>
    <col min="775" max="775" width="12" style="1" bestFit="1" customWidth="1"/>
    <col min="776" max="776" width="12.75" style="1" customWidth="1"/>
    <col min="777" max="777" width="17.375" style="1" bestFit="1" customWidth="1"/>
    <col min="778" max="778" width="12.25" style="1" customWidth="1"/>
    <col min="779" max="779" width="20.125" style="1" bestFit="1" customWidth="1"/>
    <col min="780" max="780" width="20.125" style="1" customWidth="1"/>
    <col min="781" max="781" width="19.375" style="1" bestFit="1" customWidth="1"/>
    <col min="782" max="782" width="8.625" style="1" customWidth="1"/>
    <col min="783" max="783" width="51.25" style="1" customWidth="1"/>
    <col min="784" max="784" width="13" style="1" customWidth="1"/>
    <col min="785" max="1027" width="9" style="1"/>
    <col min="1028" max="1028" width="7.75" style="1" customWidth="1"/>
    <col min="1029" max="1029" width="33.125" style="1" bestFit="1" customWidth="1"/>
    <col min="1030" max="1030" width="14.125" style="1" customWidth="1"/>
    <col min="1031" max="1031" width="12" style="1" bestFit="1" customWidth="1"/>
    <col min="1032" max="1032" width="12.75" style="1" customWidth="1"/>
    <col min="1033" max="1033" width="17.375" style="1" bestFit="1" customWidth="1"/>
    <col min="1034" max="1034" width="12.25" style="1" customWidth="1"/>
    <col min="1035" max="1035" width="20.125" style="1" bestFit="1" customWidth="1"/>
    <col min="1036" max="1036" width="20.125" style="1" customWidth="1"/>
    <col min="1037" max="1037" width="19.375" style="1" bestFit="1" customWidth="1"/>
    <col min="1038" max="1038" width="8.625" style="1" customWidth="1"/>
    <col min="1039" max="1039" width="51.25" style="1" customWidth="1"/>
    <col min="1040" max="1040" width="13" style="1" customWidth="1"/>
    <col min="1041" max="1283" width="9" style="1"/>
    <col min="1284" max="1284" width="7.75" style="1" customWidth="1"/>
    <col min="1285" max="1285" width="33.125" style="1" bestFit="1" customWidth="1"/>
    <col min="1286" max="1286" width="14.125" style="1" customWidth="1"/>
    <col min="1287" max="1287" width="12" style="1" bestFit="1" customWidth="1"/>
    <col min="1288" max="1288" width="12.75" style="1" customWidth="1"/>
    <col min="1289" max="1289" width="17.375" style="1" bestFit="1" customWidth="1"/>
    <col min="1290" max="1290" width="12.25" style="1" customWidth="1"/>
    <col min="1291" max="1291" width="20.125" style="1" bestFit="1" customWidth="1"/>
    <col min="1292" max="1292" width="20.125" style="1" customWidth="1"/>
    <col min="1293" max="1293" width="19.375" style="1" bestFit="1" customWidth="1"/>
    <col min="1294" max="1294" width="8.625" style="1" customWidth="1"/>
    <col min="1295" max="1295" width="51.25" style="1" customWidth="1"/>
    <col min="1296" max="1296" width="13" style="1" customWidth="1"/>
    <col min="1297" max="1539" width="9" style="1"/>
    <col min="1540" max="1540" width="7.75" style="1" customWidth="1"/>
    <col min="1541" max="1541" width="33.125" style="1" bestFit="1" customWidth="1"/>
    <col min="1542" max="1542" width="14.125" style="1" customWidth="1"/>
    <col min="1543" max="1543" width="12" style="1" bestFit="1" customWidth="1"/>
    <col min="1544" max="1544" width="12.75" style="1" customWidth="1"/>
    <col min="1545" max="1545" width="17.375" style="1" bestFit="1" customWidth="1"/>
    <col min="1546" max="1546" width="12.25" style="1" customWidth="1"/>
    <col min="1547" max="1547" width="20.125" style="1" bestFit="1" customWidth="1"/>
    <col min="1548" max="1548" width="20.125" style="1" customWidth="1"/>
    <col min="1549" max="1549" width="19.375" style="1" bestFit="1" customWidth="1"/>
    <col min="1550" max="1550" width="8.625" style="1" customWidth="1"/>
    <col min="1551" max="1551" width="51.25" style="1" customWidth="1"/>
    <col min="1552" max="1552" width="13" style="1" customWidth="1"/>
    <col min="1553" max="1795" width="9" style="1"/>
    <col min="1796" max="1796" width="7.75" style="1" customWidth="1"/>
    <col min="1797" max="1797" width="33.125" style="1" bestFit="1" customWidth="1"/>
    <col min="1798" max="1798" width="14.125" style="1" customWidth="1"/>
    <col min="1799" max="1799" width="12" style="1" bestFit="1" customWidth="1"/>
    <col min="1800" max="1800" width="12.75" style="1" customWidth="1"/>
    <col min="1801" max="1801" width="17.375" style="1" bestFit="1" customWidth="1"/>
    <col min="1802" max="1802" width="12.25" style="1" customWidth="1"/>
    <col min="1803" max="1803" width="20.125" style="1" bestFit="1" customWidth="1"/>
    <col min="1804" max="1804" width="20.125" style="1" customWidth="1"/>
    <col min="1805" max="1805" width="19.375" style="1" bestFit="1" customWidth="1"/>
    <col min="1806" max="1806" width="8.625" style="1" customWidth="1"/>
    <col min="1807" max="1807" width="51.25" style="1" customWidth="1"/>
    <col min="1808" max="1808" width="13" style="1" customWidth="1"/>
    <col min="1809" max="2051" width="9" style="1"/>
    <col min="2052" max="2052" width="7.75" style="1" customWidth="1"/>
    <col min="2053" max="2053" width="33.125" style="1" bestFit="1" customWidth="1"/>
    <col min="2054" max="2054" width="14.125" style="1" customWidth="1"/>
    <col min="2055" max="2055" width="12" style="1" bestFit="1" customWidth="1"/>
    <col min="2056" max="2056" width="12.75" style="1" customWidth="1"/>
    <col min="2057" max="2057" width="17.375" style="1" bestFit="1" customWidth="1"/>
    <col min="2058" max="2058" width="12.25" style="1" customWidth="1"/>
    <col min="2059" max="2059" width="20.125" style="1" bestFit="1" customWidth="1"/>
    <col min="2060" max="2060" width="20.125" style="1" customWidth="1"/>
    <col min="2061" max="2061" width="19.375" style="1" bestFit="1" customWidth="1"/>
    <col min="2062" max="2062" width="8.625" style="1" customWidth="1"/>
    <col min="2063" max="2063" width="51.25" style="1" customWidth="1"/>
    <col min="2064" max="2064" width="13" style="1" customWidth="1"/>
    <col min="2065" max="2307" width="9" style="1"/>
    <col min="2308" max="2308" width="7.75" style="1" customWidth="1"/>
    <col min="2309" max="2309" width="33.125" style="1" bestFit="1" customWidth="1"/>
    <col min="2310" max="2310" width="14.125" style="1" customWidth="1"/>
    <col min="2311" max="2311" width="12" style="1" bestFit="1" customWidth="1"/>
    <col min="2312" max="2312" width="12.75" style="1" customWidth="1"/>
    <col min="2313" max="2313" width="17.375" style="1" bestFit="1" customWidth="1"/>
    <col min="2314" max="2314" width="12.25" style="1" customWidth="1"/>
    <col min="2315" max="2315" width="20.125" style="1" bestFit="1" customWidth="1"/>
    <col min="2316" max="2316" width="20.125" style="1" customWidth="1"/>
    <col min="2317" max="2317" width="19.375" style="1" bestFit="1" customWidth="1"/>
    <col min="2318" max="2318" width="8.625" style="1" customWidth="1"/>
    <col min="2319" max="2319" width="51.25" style="1" customWidth="1"/>
    <col min="2320" max="2320" width="13" style="1" customWidth="1"/>
    <col min="2321" max="2563" width="9" style="1"/>
    <col min="2564" max="2564" width="7.75" style="1" customWidth="1"/>
    <col min="2565" max="2565" width="33.125" style="1" bestFit="1" customWidth="1"/>
    <col min="2566" max="2566" width="14.125" style="1" customWidth="1"/>
    <col min="2567" max="2567" width="12" style="1" bestFit="1" customWidth="1"/>
    <col min="2568" max="2568" width="12.75" style="1" customWidth="1"/>
    <col min="2569" max="2569" width="17.375" style="1" bestFit="1" customWidth="1"/>
    <col min="2570" max="2570" width="12.25" style="1" customWidth="1"/>
    <col min="2571" max="2571" width="20.125" style="1" bestFit="1" customWidth="1"/>
    <col min="2572" max="2572" width="20.125" style="1" customWidth="1"/>
    <col min="2573" max="2573" width="19.375" style="1" bestFit="1" customWidth="1"/>
    <col min="2574" max="2574" width="8.625" style="1" customWidth="1"/>
    <col min="2575" max="2575" width="51.25" style="1" customWidth="1"/>
    <col min="2576" max="2576" width="13" style="1" customWidth="1"/>
    <col min="2577" max="2819" width="9" style="1"/>
    <col min="2820" max="2820" width="7.75" style="1" customWidth="1"/>
    <col min="2821" max="2821" width="33.125" style="1" bestFit="1" customWidth="1"/>
    <col min="2822" max="2822" width="14.125" style="1" customWidth="1"/>
    <col min="2823" max="2823" width="12" style="1" bestFit="1" customWidth="1"/>
    <col min="2824" max="2824" width="12.75" style="1" customWidth="1"/>
    <col min="2825" max="2825" width="17.375" style="1" bestFit="1" customWidth="1"/>
    <col min="2826" max="2826" width="12.25" style="1" customWidth="1"/>
    <col min="2827" max="2827" width="20.125" style="1" bestFit="1" customWidth="1"/>
    <col min="2828" max="2828" width="20.125" style="1" customWidth="1"/>
    <col min="2829" max="2829" width="19.375" style="1" bestFit="1" customWidth="1"/>
    <col min="2830" max="2830" width="8.625" style="1" customWidth="1"/>
    <col min="2831" max="2831" width="51.25" style="1" customWidth="1"/>
    <col min="2832" max="2832" width="13" style="1" customWidth="1"/>
    <col min="2833" max="3075" width="9" style="1"/>
    <col min="3076" max="3076" width="7.75" style="1" customWidth="1"/>
    <col min="3077" max="3077" width="33.125" style="1" bestFit="1" customWidth="1"/>
    <col min="3078" max="3078" width="14.125" style="1" customWidth="1"/>
    <col min="3079" max="3079" width="12" style="1" bestFit="1" customWidth="1"/>
    <col min="3080" max="3080" width="12.75" style="1" customWidth="1"/>
    <col min="3081" max="3081" width="17.375" style="1" bestFit="1" customWidth="1"/>
    <col min="3082" max="3082" width="12.25" style="1" customWidth="1"/>
    <col min="3083" max="3083" width="20.125" style="1" bestFit="1" customWidth="1"/>
    <col min="3084" max="3084" width="20.125" style="1" customWidth="1"/>
    <col min="3085" max="3085" width="19.375" style="1" bestFit="1" customWidth="1"/>
    <col min="3086" max="3086" width="8.625" style="1" customWidth="1"/>
    <col min="3087" max="3087" width="51.25" style="1" customWidth="1"/>
    <col min="3088" max="3088" width="13" style="1" customWidth="1"/>
    <col min="3089" max="3331" width="9" style="1"/>
    <col min="3332" max="3332" width="7.75" style="1" customWidth="1"/>
    <col min="3333" max="3333" width="33.125" style="1" bestFit="1" customWidth="1"/>
    <col min="3334" max="3334" width="14.125" style="1" customWidth="1"/>
    <col min="3335" max="3335" width="12" style="1" bestFit="1" customWidth="1"/>
    <col min="3336" max="3336" width="12.75" style="1" customWidth="1"/>
    <col min="3337" max="3337" width="17.375" style="1" bestFit="1" customWidth="1"/>
    <col min="3338" max="3338" width="12.25" style="1" customWidth="1"/>
    <col min="3339" max="3339" width="20.125" style="1" bestFit="1" customWidth="1"/>
    <col min="3340" max="3340" width="20.125" style="1" customWidth="1"/>
    <col min="3341" max="3341" width="19.375" style="1" bestFit="1" customWidth="1"/>
    <col min="3342" max="3342" width="8.625" style="1" customWidth="1"/>
    <col min="3343" max="3343" width="51.25" style="1" customWidth="1"/>
    <col min="3344" max="3344" width="13" style="1" customWidth="1"/>
    <col min="3345" max="3587" width="9" style="1"/>
    <col min="3588" max="3588" width="7.75" style="1" customWidth="1"/>
    <col min="3589" max="3589" width="33.125" style="1" bestFit="1" customWidth="1"/>
    <col min="3590" max="3590" width="14.125" style="1" customWidth="1"/>
    <col min="3591" max="3591" width="12" style="1" bestFit="1" customWidth="1"/>
    <col min="3592" max="3592" width="12.75" style="1" customWidth="1"/>
    <col min="3593" max="3593" width="17.375" style="1" bestFit="1" customWidth="1"/>
    <col min="3594" max="3594" width="12.25" style="1" customWidth="1"/>
    <col min="3595" max="3595" width="20.125" style="1" bestFit="1" customWidth="1"/>
    <col min="3596" max="3596" width="20.125" style="1" customWidth="1"/>
    <col min="3597" max="3597" width="19.375" style="1" bestFit="1" customWidth="1"/>
    <col min="3598" max="3598" width="8.625" style="1" customWidth="1"/>
    <col min="3599" max="3599" width="51.25" style="1" customWidth="1"/>
    <col min="3600" max="3600" width="13" style="1" customWidth="1"/>
    <col min="3601" max="3843" width="9" style="1"/>
    <col min="3844" max="3844" width="7.75" style="1" customWidth="1"/>
    <col min="3845" max="3845" width="33.125" style="1" bestFit="1" customWidth="1"/>
    <col min="3846" max="3846" width="14.125" style="1" customWidth="1"/>
    <col min="3847" max="3847" width="12" style="1" bestFit="1" customWidth="1"/>
    <col min="3848" max="3848" width="12.75" style="1" customWidth="1"/>
    <col min="3849" max="3849" width="17.375" style="1" bestFit="1" customWidth="1"/>
    <col min="3850" max="3850" width="12.25" style="1" customWidth="1"/>
    <col min="3851" max="3851" width="20.125" style="1" bestFit="1" customWidth="1"/>
    <col min="3852" max="3852" width="20.125" style="1" customWidth="1"/>
    <col min="3853" max="3853" width="19.375" style="1" bestFit="1" customWidth="1"/>
    <col min="3854" max="3854" width="8.625" style="1" customWidth="1"/>
    <col min="3855" max="3855" width="51.25" style="1" customWidth="1"/>
    <col min="3856" max="3856" width="13" style="1" customWidth="1"/>
    <col min="3857" max="4099" width="9" style="1"/>
    <col min="4100" max="4100" width="7.75" style="1" customWidth="1"/>
    <col min="4101" max="4101" width="33.125" style="1" bestFit="1" customWidth="1"/>
    <col min="4102" max="4102" width="14.125" style="1" customWidth="1"/>
    <col min="4103" max="4103" width="12" style="1" bestFit="1" customWidth="1"/>
    <col min="4104" max="4104" width="12.75" style="1" customWidth="1"/>
    <col min="4105" max="4105" width="17.375" style="1" bestFit="1" customWidth="1"/>
    <col min="4106" max="4106" width="12.25" style="1" customWidth="1"/>
    <col min="4107" max="4107" width="20.125" style="1" bestFit="1" customWidth="1"/>
    <col min="4108" max="4108" width="20.125" style="1" customWidth="1"/>
    <col min="4109" max="4109" width="19.375" style="1" bestFit="1" customWidth="1"/>
    <col min="4110" max="4110" width="8.625" style="1" customWidth="1"/>
    <col min="4111" max="4111" width="51.25" style="1" customWidth="1"/>
    <col min="4112" max="4112" width="13" style="1" customWidth="1"/>
    <col min="4113" max="4355" width="9" style="1"/>
    <col min="4356" max="4356" width="7.75" style="1" customWidth="1"/>
    <col min="4357" max="4357" width="33.125" style="1" bestFit="1" customWidth="1"/>
    <col min="4358" max="4358" width="14.125" style="1" customWidth="1"/>
    <col min="4359" max="4359" width="12" style="1" bestFit="1" customWidth="1"/>
    <col min="4360" max="4360" width="12.75" style="1" customWidth="1"/>
    <col min="4361" max="4361" width="17.375" style="1" bestFit="1" customWidth="1"/>
    <col min="4362" max="4362" width="12.25" style="1" customWidth="1"/>
    <col min="4363" max="4363" width="20.125" style="1" bestFit="1" customWidth="1"/>
    <col min="4364" max="4364" width="20.125" style="1" customWidth="1"/>
    <col min="4365" max="4365" width="19.375" style="1" bestFit="1" customWidth="1"/>
    <col min="4366" max="4366" width="8.625" style="1" customWidth="1"/>
    <col min="4367" max="4367" width="51.25" style="1" customWidth="1"/>
    <col min="4368" max="4368" width="13" style="1" customWidth="1"/>
    <col min="4369" max="4611" width="9" style="1"/>
    <col min="4612" max="4612" width="7.75" style="1" customWidth="1"/>
    <col min="4613" max="4613" width="33.125" style="1" bestFit="1" customWidth="1"/>
    <col min="4614" max="4614" width="14.125" style="1" customWidth="1"/>
    <col min="4615" max="4615" width="12" style="1" bestFit="1" customWidth="1"/>
    <col min="4616" max="4616" width="12.75" style="1" customWidth="1"/>
    <col min="4617" max="4617" width="17.375" style="1" bestFit="1" customWidth="1"/>
    <col min="4618" max="4618" width="12.25" style="1" customWidth="1"/>
    <col min="4619" max="4619" width="20.125" style="1" bestFit="1" customWidth="1"/>
    <col min="4620" max="4620" width="20.125" style="1" customWidth="1"/>
    <col min="4621" max="4621" width="19.375" style="1" bestFit="1" customWidth="1"/>
    <col min="4622" max="4622" width="8.625" style="1" customWidth="1"/>
    <col min="4623" max="4623" width="51.25" style="1" customWidth="1"/>
    <col min="4624" max="4624" width="13" style="1" customWidth="1"/>
    <col min="4625" max="4867" width="9" style="1"/>
    <col min="4868" max="4868" width="7.75" style="1" customWidth="1"/>
    <col min="4869" max="4869" width="33.125" style="1" bestFit="1" customWidth="1"/>
    <col min="4870" max="4870" width="14.125" style="1" customWidth="1"/>
    <col min="4871" max="4871" width="12" style="1" bestFit="1" customWidth="1"/>
    <col min="4872" max="4872" width="12.75" style="1" customWidth="1"/>
    <col min="4873" max="4873" width="17.375" style="1" bestFit="1" customWidth="1"/>
    <col min="4874" max="4874" width="12.25" style="1" customWidth="1"/>
    <col min="4875" max="4875" width="20.125" style="1" bestFit="1" customWidth="1"/>
    <col min="4876" max="4876" width="20.125" style="1" customWidth="1"/>
    <col min="4877" max="4877" width="19.375" style="1" bestFit="1" customWidth="1"/>
    <col min="4878" max="4878" width="8.625" style="1" customWidth="1"/>
    <col min="4879" max="4879" width="51.25" style="1" customWidth="1"/>
    <col min="4880" max="4880" width="13" style="1" customWidth="1"/>
    <col min="4881" max="5123" width="9" style="1"/>
    <col min="5124" max="5124" width="7.75" style="1" customWidth="1"/>
    <col min="5125" max="5125" width="33.125" style="1" bestFit="1" customWidth="1"/>
    <col min="5126" max="5126" width="14.125" style="1" customWidth="1"/>
    <col min="5127" max="5127" width="12" style="1" bestFit="1" customWidth="1"/>
    <col min="5128" max="5128" width="12.75" style="1" customWidth="1"/>
    <col min="5129" max="5129" width="17.375" style="1" bestFit="1" customWidth="1"/>
    <col min="5130" max="5130" width="12.25" style="1" customWidth="1"/>
    <col min="5131" max="5131" width="20.125" style="1" bestFit="1" customWidth="1"/>
    <col min="5132" max="5132" width="20.125" style="1" customWidth="1"/>
    <col min="5133" max="5133" width="19.375" style="1" bestFit="1" customWidth="1"/>
    <col min="5134" max="5134" width="8.625" style="1" customWidth="1"/>
    <col min="5135" max="5135" width="51.25" style="1" customWidth="1"/>
    <col min="5136" max="5136" width="13" style="1" customWidth="1"/>
    <col min="5137" max="5379" width="9" style="1"/>
    <col min="5380" max="5380" width="7.75" style="1" customWidth="1"/>
    <col min="5381" max="5381" width="33.125" style="1" bestFit="1" customWidth="1"/>
    <col min="5382" max="5382" width="14.125" style="1" customWidth="1"/>
    <col min="5383" max="5383" width="12" style="1" bestFit="1" customWidth="1"/>
    <col min="5384" max="5384" width="12.75" style="1" customWidth="1"/>
    <col min="5385" max="5385" width="17.375" style="1" bestFit="1" customWidth="1"/>
    <col min="5386" max="5386" width="12.25" style="1" customWidth="1"/>
    <col min="5387" max="5387" width="20.125" style="1" bestFit="1" customWidth="1"/>
    <col min="5388" max="5388" width="20.125" style="1" customWidth="1"/>
    <col min="5389" max="5389" width="19.375" style="1" bestFit="1" customWidth="1"/>
    <col min="5390" max="5390" width="8.625" style="1" customWidth="1"/>
    <col min="5391" max="5391" width="51.25" style="1" customWidth="1"/>
    <col min="5392" max="5392" width="13" style="1" customWidth="1"/>
    <col min="5393" max="5635" width="9" style="1"/>
    <col min="5636" max="5636" width="7.75" style="1" customWidth="1"/>
    <col min="5637" max="5637" width="33.125" style="1" bestFit="1" customWidth="1"/>
    <col min="5638" max="5638" width="14.125" style="1" customWidth="1"/>
    <col min="5639" max="5639" width="12" style="1" bestFit="1" customWidth="1"/>
    <col min="5640" max="5640" width="12.75" style="1" customWidth="1"/>
    <col min="5641" max="5641" width="17.375" style="1" bestFit="1" customWidth="1"/>
    <col min="5642" max="5642" width="12.25" style="1" customWidth="1"/>
    <col min="5643" max="5643" width="20.125" style="1" bestFit="1" customWidth="1"/>
    <col min="5644" max="5644" width="20.125" style="1" customWidth="1"/>
    <col min="5645" max="5645" width="19.375" style="1" bestFit="1" customWidth="1"/>
    <col min="5646" max="5646" width="8.625" style="1" customWidth="1"/>
    <col min="5647" max="5647" width="51.25" style="1" customWidth="1"/>
    <col min="5648" max="5648" width="13" style="1" customWidth="1"/>
    <col min="5649" max="5891" width="9" style="1"/>
    <col min="5892" max="5892" width="7.75" style="1" customWidth="1"/>
    <col min="5893" max="5893" width="33.125" style="1" bestFit="1" customWidth="1"/>
    <col min="5894" max="5894" width="14.125" style="1" customWidth="1"/>
    <col min="5895" max="5895" width="12" style="1" bestFit="1" customWidth="1"/>
    <col min="5896" max="5896" width="12.75" style="1" customWidth="1"/>
    <col min="5897" max="5897" width="17.375" style="1" bestFit="1" customWidth="1"/>
    <col min="5898" max="5898" width="12.25" style="1" customWidth="1"/>
    <col min="5899" max="5899" width="20.125" style="1" bestFit="1" customWidth="1"/>
    <col min="5900" max="5900" width="20.125" style="1" customWidth="1"/>
    <col min="5901" max="5901" width="19.375" style="1" bestFit="1" customWidth="1"/>
    <col min="5902" max="5902" width="8.625" style="1" customWidth="1"/>
    <col min="5903" max="5903" width="51.25" style="1" customWidth="1"/>
    <col min="5904" max="5904" width="13" style="1" customWidth="1"/>
    <col min="5905" max="6147" width="9" style="1"/>
    <col min="6148" max="6148" width="7.75" style="1" customWidth="1"/>
    <col min="6149" max="6149" width="33.125" style="1" bestFit="1" customWidth="1"/>
    <col min="6150" max="6150" width="14.125" style="1" customWidth="1"/>
    <col min="6151" max="6151" width="12" style="1" bestFit="1" customWidth="1"/>
    <col min="6152" max="6152" width="12.75" style="1" customWidth="1"/>
    <col min="6153" max="6153" width="17.375" style="1" bestFit="1" customWidth="1"/>
    <col min="6154" max="6154" width="12.25" style="1" customWidth="1"/>
    <col min="6155" max="6155" width="20.125" style="1" bestFit="1" customWidth="1"/>
    <col min="6156" max="6156" width="20.125" style="1" customWidth="1"/>
    <col min="6157" max="6157" width="19.375" style="1" bestFit="1" customWidth="1"/>
    <col min="6158" max="6158" width="8.625" style="1" customWidth="1"/>
    <col min="6159" max="6159" width="51.25" style="1" customWidth="1"/>
    <col min="6160" max="6160" width="13" style="1" customWidth="1"/>
    <col min="6161" max="6403" width="9" style="1"/>
    <col min="6404" max="6404" width="7.75" style="1" customWidth="1"/>
    <col min="6405" max="6405" width="33.125" style="1" bestFit="1" customWidth="1"/>
    <col min="6406" max="6406" width="14.125" style="1" customWidth="1"/>
    <col min="6407" max="6407" width="12" style="1" bestFit="1" customWidth="1"/>
    <col min="6408" max="6408" width="12.75" style="1" customWidth="1"/>
    <col min="6409" max="6409" width="17.375" style="1" bestFit="1" customWidth="1"/>
    <col min="6410" max="6410" width="12.25" style="1" customWidth="1"/>
    <col min="6411" max="6411" width="20.125" style="1" bestFit="1" customWidth="1"/>
    <col min="6412" max="6412" width="20.125" style="1" customWidth="1"/>
    <col min="6413" max="6413" width="19.375" style="1" bestFit="1" customWidth="1"/>
    <col min="6414" max="6414" width="8.625" style="1" customWidth="1"/>
    <col min="6415" max="6415" width="51.25" style="1" customWidth="1"/>
    <col min="6416" max="6416" width="13" style="1" customWidth="1"/>
    <col min="6417" max="6659" width="9" style="1"/>
    <col min="6660" max="6660" width="7.75" style="1" customWidth="1"/>
    <col min="6661" max="6661" width="33.125" style="1" bestFit="1" customWidth="1"/>
    <col min="6662" max="6662" width="14.125" style="1" customWidth="1"/>
    <col min="6663" max="6663" width="12" style="1" bestFit="1" customWidth="1"/>
    <col min="6664" max="6664" width="12.75" style="1" customWidth="1"/>
    <col min="6665" max="6665" width="17.375" style="1" bestFit="1" customWidth="1"/>
    <col min="6666" max="6666" width="12.25" style="1" customWidth="1"/>
    <col min="6667" max="6667" width="20.125" style="1" bestFit="1" customWidth="1"/>
    <col min="6668" max="6668" width="20.125" style="1" customWidth="1"/>
    <col min="6669" max="6669" width="19.375" style="1" bestFit="1" customWidth="1"/>
    <col min="6670" max="6670" width="8.625" style="1" customWidth="1"/>
    <col min="6671" max="6671" width="51.25" style="1" customWidth="1"/>
    <col min="6672" max="6672" width="13" style="1" customWidth="1"/>
    <col min="6673" max="6915" width="9" style="1"/>
    <col min="6916" max="6916" width="7.75" style="1" customWidth="1"/>
    <col min="6917" max="6917" width="33.125" style="1" bestFit="1" customWidth="1"/>
    <col min="6918" max="6918" width="14.125" style="1" customWidth="1"/>
    <col min="6919" max="6919" width="12" style="1" bestFit="1" customWidth="1"/>
    <col min="6920" max="6920" width="12.75" style="1" customWidth="1"/>
    <col min="6921" max="6921" width="17.375" style="1" bestFit="1" customWidth="1"/>
    <col min="6922" max="6922" width="12.25" style="1" customWidth="1"/>
    <col min="6923" max="6923" width="20.125" style="1" bestFit="1" customWidth="1"/>
    <col min="6924" max="6924" width="20.125" style="1" customWidth="1"/>
    <col min="6925" max="6925" width="19.375" style="1" bestFit="1" customWidth="1"/>
    <col min="6926" max="6926" width="8.625" style="1" customWidth="1"/>
    <col min="6927" max="6927" width="51.25" style="1" customWidth="1"/>
    <col min="6928" max="6928" width="13" style="1" customWidth="1"/>
    <col min="6929" max="7171" width="9" style="1"/>
    <col min="7172" max="7172" width="7.75" style="1" customWidth="1"/>
    <col min="7173" max="7173" width="33.125" style="1" bestFit="1" customWidth="1"/>
    <col min="7174" max="7174" width="14.125" style="1" customWidth="1"/>
    <col min="7175" max="7175" width="12" style="1" bestFit="1" customWidth="1"/>
    <col min="7176" max="7176" width="12.75" style="1" customWidth="1"/>
    <col min="7177" max="7177" width="17.375" style="1" bestFit="1" customWidth="1"/>
    <col min="7178" max="7178" width="12.25" style="1" customWidth="1"/>
    <col min="7179" max="7179" width="20.125" style="1" bestFit="1" customWidth="1"/>
    <col min="7180" max="7180" width="20.125" style="1" customWidth="1"/>
    <col min="7181" max="7181" width="19.375" style="1" bestFit="1" customWidth="1"/>
    <col min="7182" max="7182" width="8.625" style="1" customWidth="1"/>
    <col min="7183" max="7183" width="51.25" style="1" customWidth="1"/>
    <col min="7184" max="7184" width="13" style="1" customWidth="1"/>
    <col min="7185" max="7427" width="9" style="1"/>
    <col min="7428" max="7428" width="7.75" style="1" customWidth="1"/>
    <col min="7429" max="7429" width="33.125" style="1" bestFit="1" customWidth="1"/>
    <col min="7430" max="7430" width="14.125" style="1" customWidth="1"/>
    <col min="7431" max="7431" width="12" style="1" bestFit="1" customWidth="1"/>
    <col min="7432" max="7432" width="12.75" style="1" customWidth="1"/>
    <col min="7433" max="7433" width="17.375" style="1" bestFit="1" customWidth="1"/>
    <col min="7434" max="7434" width="12.25" style="1" customWidth="1"/>
    <col min="7435" max="7435" width="20.125" style="1" bestFit="1" customWidth="1"/>
    <col min="7436" max="7436" width="20.125" style="1" customWidth="1"/>
    <col min="7437" max="7437" width="19.375" style="1" bestFit="1" customWidth="1"/>
    <col min="7438" max="7438" width="8.625" style="1" customWidth="1"/>
    <col min="7439" max="7439" width="51.25" style="1" customWidth="1"/>
    <col min="7440" max="7440" width="13" style="1" customWidth="1"/>
    <col min="7441" max="7683" width="9" style="1"/>
    <col min="7684" max="7684" width="7.75" style="1" customWidth="1"/>
    <col min="7685" max="7685" width="33.125" style="1" bestFit="1" customWidth="1"/>
    <col min="7686" max="7686" width="14.125" style="1" customWidth="1"/>
    <col min="7687" max="7687" width="12" style="1" bestFit="1" customWidth="1"/>
    <col min="7688" max="7688" width="12.75" style="1" customWidth="1"/>
    <col min="7689" max="7689" width="17.375" style="1" bestFit="1" customWidth="1"/>
    <col min="7690" max="7690" width="12.25" style="1" customWidth="1"/>
    <col min="7691" max="7691" width="20.125" style="1" bestFit="1" customWidth="1"/>
    <col min="7692" max="7692" width="20.125" style="1" customWidth="1"/>
    <col min="7693" max="7693" width="19.375" style="1" bestFit="1" customWidth="1"/>
    <col min="7694" max="7694" width="8.625" style="1" customWidth="1"/>
    <col min="7695" max="7695" width="51.25" style="1" customWidth="1"/>
    <col min="7696" max="7696" width="13" style="1" customWidth="1"/>
    <col min="7697" max="7939" width="9" style="1"/>
    <col min="7940" max="7940" width="7.75" style="1" customWidth="1"/>
    <col min="7941" max="7941" width="33.125" style="1" bestFit="1" customWidth="1"/>
    <col min="7942" max="7942" width="14.125" style="1" customWidth="1"/>
    <col min="7943" max="7943" width="12" style="1" bestFit="1" customWidth="1"/>
    <col min="7944" max="7944" width="12.75" style="1" customWidth="1"/>
    <col min="7945" max="7945" width="17.375" style="1" bestFit="1" customWidth="1"/>
    <col min="7946" max="7946" width="12.25" style="1" customWidth="1"/>
    <col min="7947" max="7947" width="20.125" style="1" bestFit="1" customWidth="1"/>
    <col min="7948" max="7948" width="20.125" style="1" customWidth="1"/>
    <col min="7949" max="7949" width="19.375" style="1" bestFit="1" customWidth="1"/>
    <col min="7950" max="7950" width="8.625" style="1" customWidth="1"/>
    <col min="7951" max="7951" width="51.25" style="1" customWidth="1"/>
    <col min="7952" max="7952" width="13" style="1" customWidth="1"/>
    <col min="7953" max="8195" width="9" style="1"/>
    <col min="8196" max="8196" width="7.75" style="1" customWidth="1"/>
    <col min="8197" max="8197" width="33.125" style="1" bestFit="1" customWidth="1"/>
    <col min="8198" max="8198" width="14.125" style="1" customWidth="1"/>
    <col min="8199" max="8199" width="12" style="1" bestFit="1" customWidth="1"/>
    <col min="8200" max="8200" width="12.75" style="1" customWidth="1"/>
    <col min="8201" max="8201" width="17.375" style="1" bestFit="1" customWidth="1"/>
    <col min="8202" max="8202" width="12.25" style="1" customWidth="1"/>
    <col min="8203" max="8203" width="20.125" style="1" bestFit="1" customWidth="1"/>
    <col min="8204" max="8204" width="20.125" style="1" customWidth="1"/>
    <col min="8205" max="8205" width="19.375" style="1" bestFit="1" customWidth="1"/>
    <col min="8206" max="8206" width="8.625" style="1" customWidth="1"/>
    <col min="8207" max="8207" width="51.25" style="1" customWidth="1"/>
    <col min="8208" max="8208" width="13" style="1" customWidth="1"/>
    <col min="8209" max="8451" width="9" style="1"/>
    <col min="8452" max="8452" width="7.75" style="1" customWidth="1"/>
    <col min="8453" max="8453" width="33.125" style="1" bestFit="1" customWidth="1"/>
    <col min="8454" max="8454" width="14.125" style="1" customWidth="1"/>
    <col min="8455" max="8455" width="12" style="1" bestFit="1" customWidth="1"/>
    <col min="8456" max="8456" width="12.75" style="1" customWidth="1"/>
    <col min="8457" max="8457" width="17.375" style="1" bestFit="1" customWidth="1"/>
    <col min="8458" max="8458" width="12.25" style="1" customWidth="1"/>
    <col min="8459" max="8459" width="20.125" style="1" bestFit="1" customWidth="1"/>
    <col min="8460" max="8460" width="20.125" style="1" customWidth="1"/>
    <col min="8461" max="8461" width="19.375" style="1" bestFit="1" customWidth="1"/>
    <col min="8462" max="8462" width="8.625" style="1" customWidth="1"/>
    <col min="8463" max="8463" width="51.25" style="1" customWidth="1"/>
    <col min="8464" max="8464" width="13" style="1" customWidth="1"/>
    <col min="8465" max="8707" width="9" style="1"/>
    <col min="8708" max="8708" width="7.75" style="1" customWidth="1"/>
    <col min="8709" max="8709" width="33.125" style="1" bestFit="1" customWidth="1"/>
    <col min="8710" max="8710" width="14.125" style="1" customWidth="1"/>
    <col min="8711" max="8711" width="12" style="1" bestFit="1" customWidth="1"/>
    <col min="8712" max="8712" width="12.75" style="1" customWidth="1"/>
    <col min="8713" max="8713" width="17.375" style="1" bestFit="1" customWidth="1"/>
    <col min="8714" max="8714" width="12.25" style="1" customWidth="1"/>
    <col min="8715" max="8715" width="20.125" style="1" bestFit="1" customWidth="1"/>
    <col min="8716" max="8716" width="20.125" style="1" customWidth="1"/>
    <col min="8717" max="8717" width="19.375" style="1" bestFit="1" customWidth="1"/>
    <col min="8718" max="8718" width="8.625" style="1" customWidth="1"/>
    <col min="8719" max="8719" width="51.25" style="1" customWidth="1"/>
    <col min="8720" max="8720" width="13" style="1" customWidth="1"/>
    <col min="8721" max="8963" width="9" style="1"/>
    <col min="8964" max="8964" width="7.75" style="1" customWidth="1"/>
    <col min="8965" max="8965" width="33.125" style="1" bestFit="1" customWidth="1"/>
    <col min="8966" max="8966" width="14.125" style="1" customWidth="1"/>
    <col min="8967" max="8967" width="12" style="1" bestFit="1" customWidth="1"/>
    <col min="8968" max="8968" width="12.75" style="1" customWidth="1"/>
    <col min="8969" max="8969" width="17.375" style="1" bestFit="1" customWidth="1"/>
    <col min="8970" max="8970" width="12.25" style="1" customWidth="1"/>
    <col min="8971" max="8971" width="20.125" style="1" bestFit="1" customWidth="1"/>
    <col min="8972" max="8972" width="20.125" style="1" customWidth="1"/>
    <col min="8973" max="8973" width="19.375" style="1" bestFit="1" customWidth="1"/>
    <col min="8974" max="8974" width="8.625" style="1" customWidth="1"/>
    <col min="8975" max="8975" width="51.25" style="1" customWidth="1"/>
    <col min="8976" max="8976" width="13" style="1" customWidth="1"/>
    <col min="8977" max="9219" width="9" style="1"/>
    <col min="9220" max="9220" width="7.75" style="1" customWidth="1"/>
    <col min="9221" max="9221" width="33.125" style="1" bestFit="1" customWidth="1"/>
    <col min="9222" max="9222" width="14.125" style="1" customWidth="1"/>
    <col min="9223" max="9223" width="12" style="1" bestFit="1" customWidth="1"/>
    <col min="9224" max="9224" width="12.75" style="1" customWidth="1"/>
    <col min="9225" max="9225" width="17.375" style="1" bestFit="1" customWidth="1"/>
    <col min="9226" max="9226" width="12.25" style="1" customWidth="1"/>
    <col min="9227" max="9227" width="20.125" style="1" bestFit="1" customWidth="1"/>
    <col min="9228" max="9228" width="20.125" style="1" customWidth="1"/>
    <col min="9229" max="9229" width="19.375" style="1" bestFit="1" customWidth="1"/>
    <col min="9230" max="9230" width="8.625" style="1" customWidth="1"/>
    <col min="9231" max="9231" width="51.25" style="1" customWidth="1"/>
    <col min="9232" max="9232" width="13" style="1" customWidth="1"/>
    <col min="9233" max="9475" width="9" style="1"/>
    <col min="9476" max="9476" width="7.75" style="1" customWidth="1"/>
    <col min="9477" max="9477" width="33.125" style="1" bestFit="1" customWidth="1"/>
    <col min="9478" max="9478" width="14.125" style="1" customWidth="1"/>
    <col min="9479" max="9479" width="12" style="1" bestFit="1" customWidth="1"/>
    <col min="9480" max="9480" width="12.75" style="1" customWidth="1"/>
    <col min="9481" max="9481" width="17.375" style="1" bestFit="1" customWidth="1"/>
    <col min="9482" max="9482" width="12.25" style="1" customWidth="1"/>
    <col min="9483" max="9483" width="20.125" style="1" bestFit="1" customWidth="1"/>
    <col min="9484" max="9484" width="20.125" style="1" customWidth="1"/>
    <col min="9485" max="9485" width="19.375" style="1" bestFit="1" customWidth="1"/>
    <col min="9486" max="9486" width="8.625" style="1" customWidth="1"/>
    <col min="9487" max="9487" width="51.25" style="1" customWidth="1"/>
    <col min="9488" max="9488" width="13" style="1" customWidth="1"/>
    <col min="9489" max="9731" width="9" style="1"/>
    <col min="9732" max="9732" width="7.75" style="1" customWidth="1"/>
    <col min="9733" max="9733" width="33.125" style="1" bestFit="1" customWidth="1"/>
    <col min="9734" max="9734" width="14.125" style="1" customWidth="1"/>
    <col min="9735" max="9735" width="12" style="1" bestFit="1" customWidth="1"/>
    <col min="9736" max="9736" width="12.75" style="1" customWidth="1"/>
    <col min="9737" max="9737" width="17.375" style="1" bestFit="1" customWidth="1"/>
    <col min="9738" max="9738" width="12.25" style="1" customWidth="1"/>
    <col min="9739" max="9739" width="20.125" style="1" bestFit="1" customWidth="1"/>
    <col min="9740" max="9740" width="20.125" style="1" customWidth="1"/>
    <col min="9741" max="9741" width="19.375" style="1" bestFit="1" customWidth="1"/>
    <col min="9742" max="9742" width="8.625" style="1" customWidth="1"/>
    <col min="9743" max="9743" width="51.25" style="1" customWidth="1"/>
    <col min="9744" max="9744" width="13" style="1" customWidth="1"/>
    <col min="9745" max="9987" width="9" style="1"/>
    <col min="9988" max="9988" width="7.75" style="1" customWidth="1"/>
    <col min="9989" max="9989" width="33.125" style="1" bestFit="1" customWidth="1"/>
    <col min="9990" max="9990" width="14.125" style="1" customWidth="1"/>
    <col min="9991" max="9991" width="12" style="1" bestFit="1" customWidth="1"/>
    <col min="9992" max="9992" width="12.75" style="1" customWidth="1"/>
    <col min="9993" max="9993" width="17.375" style="1" bestFit="1" customWidth="1"/>
    <col min="9994" max="9994" width="12.25" style="1" customWidth="1"/>
    <col min="9995" max="9995" width="20.125" style="1" bestFit="1" customWidth="1"/>
    <col min="9996" max="9996" width="20.125" style="1" customWidth="1"/>
    <col min="9997" max="9997" width="19.375" style="1" bestFit="1" customWidth="1"/>
    <col min="9998" max="9998" width="8.625" style="1" customWidth="1"/>
    <col min="9999" max="9999" width="51.25" style="1" customWidth="1"/>
    <col min="10000" max="10000" width="13" style="1" customWidth="1"/>
    <col min="10001" max="10243" width="9" style="1"/>
    <col min="10244" max="10244" width="7.75" style="1" customWidth="1"/>
    <col min="10245" max="10245" width="33.125" style="1" bestFit="1" customWidth="1"/>
    <col min="10246" max="10246" width="14.125" style="1" customWidth="1"/>
    <col min="10247" max="10247" width="12" style="1" bestFit="1" customWidth="1"/>
    <col min="10248" max="10248" width="12.75" style="1" customWidth="1"/>
    <col min="10249" max="10249" width="17.375" style="1" bestFit="1" customWidth="1"/>
    <col min="10250" max="10250" width="12.25" style="1" customWidth="1"/>
    <col min="10251" max="10251" width="20.125" style="1" bestFit="1" customWidth="1"/>
    <col min="10252" max="10252" width="20.125" style="1" customWidth="1"/>
    <col min="10253" max="10253" width="19.375" style="1" bestFit="1" customWidth="1"/>
    <col min="10254" max="10254" width="8.625" style="1" customWidth="1"/>
    <col min="10255" max="10255" width="51.25" style="1" customWidth="1"/>
    <col min="10256" max="10256" width="13" style="1" customWidth="1"/>
    <col min="10257" max="10499" width="9" style="1"/>
    <col min="10500" max="10500" width="7.75" style="1" customWidth="1"/>
    <col min="10501" max="10501" width="33.125" style="1" bestFit="1" customWidth="1"/>
    <col min="10502" max="10502" width="14.125" style="1" customWidth="1"/>
    <col min="10503" max="10503" width="12" style="1" bestFit="1" customWidth="1"/>
    <col min="10504" max="10504" width="12.75" style="1" customWidth="1"/>
    <col min="10505" max="10505" width="17.375" style="1" bestFit="1" customWidth="1"/>
    <col min="10506" max="10506" width="12.25" style="1" customWidth="1"/>
    <col min="10507" max="10507" width="20.125" style="1" bestFit="1" customWidth="1"/>
    <col min="10508" max="10508" width="20.125" style="1" customWidth="1"/>
    <col min="10509" max="10509" width="19.375" style="1" bestFit="1" customWidth="1"/>
    <col min="10510" max="10510" width="8.625" style="1" customWidth="1"/>
    <col min="10511" max="10511" width="51.25" style="1" customWidth="1"/>
    <col min="10512" max="10512" width="13" style="1" customWidth="1"/>
    <col min="10513" max="10755" width="9" style="1"/>
    <col min="10756" max="10756" width="7.75" style="1" customWidth="1"/>
    <col min="10757" max="10757" width="33.125" style="1" bestFit="1" customWidth="1"/>
    <col min="10758" max="10758" width="14.125" style="1" customWidth="1"/>
    <col min="10759" max="10759" width="12" style="1" bestFit="1" customWidth="1"/>
    <col min="10760" max="10760" width="12.75" style="1" customWidth="1"/>
    <col min="10761" max="10761" width="17.375" style="1" bestFit="1" customWidth="1"/>
    <col min="10762" max="10762" width="12.25" style="1" customWidth="1"/>
    <col min="10763" max="10763" width="20.125" style="1" bestFit="1" customWidth="1"/>
    <col min="10764" max="10764" width="20.125" style="1" customWidth="1"/>
    <col min="10765" max="10765" width="19.375" style="1" bestFit="1" customWidth="1"/>
    <col min="10766" max="10766" width="8.625" style="1" customWidth="1"/>
    <col min="10767" max="10767" width="51.25" style="1" customWidth="1"/>
    <col min="10768" max="10768" width="13" style="1" customWidth="1"/>
    <col min="10769" max="11011" width="9" style="1"/>
    <col min="11012" max="11012" width="7.75" style="1" customWidth="1"/>
    <col min="11013" max="11013" width="33.125" style="1" bestFit="1" customWidth="1"/>
    <col min="11014" max="11014" width="14.125" style="1" customWidth="1"/>
    <col min="11015" max="11015" width="12" style="1" bestFit="1" customWidth="1"/>
    <col min="11016" max="11016" width="12.75" style="1" customWidth="1"/>
    <col min="11017" max="11017" width="17.375" style="1" bestFit="1" customWidth="1"/>
    <col min="11018" max="11018" width="12.25" style="1" customWidth="1"/>
    <col min="11019" max="11019" width="20.125" style="1" bestFit="1" customWidth="1"/>
    <col min="11020" max="11020" width="20.125" style="1" customWidth="1"/>
    <col min="11021" max="11021" width="19.375" style="1" bestFit="1" customWidth="1"/>
    <col min="11022" max="11022" width="8.625" style="1" customWidth="1"/>
    <col min="11023" max="11023" width="51.25" style="1" customWidth="1"/>
    <col min="11024" max="11024" width="13" style="1" customWidth="1"/>
    <col min="11025" max="11267" width="9" style="1"/>
    <col min="11268" max="11268" width="7.75" style="1" customWidth="1"/>
    <col min="11269" max="11269" width="33.125" style="1" bestFit="1" customWidth="1"/>
    <col min="11270" max="11270" width="14.125" style="1" customWidth="1"/>
    <col min="11271" max="11271" width="12" style="1" bestFit="1" customWidth="1"/>
    <col min="11272" max="11272" width="12.75" style="1" customWidth="1"/>
    <col min="11273" max="11273" width="17.375" style="1" bestFit="1" customWidth="1"/>
    <col min="11274" max="11274" width="12.25" style="1" customWidth="1"/>
    <col min="11275" max="11275" width="20.125" style="1" bestFit="1" customWidth="1"/>
    <col min="11276" max="11276" width="20.125" style="1" customWidth="1"/>
    <col min="11277" max="11277" width="19.375" style="1" bestFit="1" customWidth="1"/>
    <col min="11278" max="11278" width="8.625" style="1" customWidth="1"/>
    <col min="11279" max="11279" width="51.25" style="1" customWidth="1"/>
    <col min="11280" max="11280" width="13" style="1" customWidth="1"/>
    <col min="11281" max="11523" width="9" style="1"/>
    <col min="11524" max="11524" width="7.75" style="1" customWidth="1"/>
    <col min="11525" max="11525" width="33.125" style="1" bestFit="1" customWidth="1"/>
    <col min="11526" max="11526" width="14.125" style="1" customWidth="1"/>
    <col min="11527" max="11527" width="12" style="1" bestFit="1" customWidth="1"/>
    <col min="11528" max="11528" width="12.75" style="1" customWidth="1"/>
    <col min="11529" max="11529" width="17.375" style="1" bestFit="1" customWidth="1"/>
    <col min="11530" max="11530" width="12.25" style="1" customWidth="1"/>
    <col min="11531" max="11531" width="20.125" style="1" bestFit="1" customWidth="1"/>
    <col min="11532" max="11532" width="20.125" style="1" customWidth="1"/>
    <col min="11533" max="11533" width="19.375" style="1" bestFit="1" customWidth="1"/>
    <col min="11534" max="11534" width="8.625" style="1" customWidth="1"/>
    <col min="11535" max="11535" width="51.25" style="1" customWidth="1"/>
    <col min="11536" max="11536" width="13" style="1" customWidth="1"/>
    <col min="11537" max="11779" width="9" style="1"/>
    <col min="11780" max="11780" width="7.75" style="1" customWidth="1"/>
    <col min="11781" max="11781" width="33.125" style="1" bestFit="1" customWidth="1"/>
    <col min="11782" max="11782" width="14.125" style="1" customWidth="1"/>
    <col min="11783" max="11783" width="12" style="1" bestFit="1" customWidth="1"/>
    <col min="11784" max="11784" width="12.75" style="1" customWidth="1"/>
    <col min="11785" max="11785" width="17.375" style="1" bestFit="1" customWidth="1"/>
    <col min="11786" max="11786" width="12.25" style="1" customWidth="1"/>
    <col min="11787" max="11787" width="20.125" style="1" bestFit="1" customWidth="1"/>
    <col min="11788" max="11788" width="20.125" style="1" customWidth="1"/>
    <col min="11789" max="11789" width="19.375" style="1" bestFit="1" customWidth="1"/>
    <col min="11790" max="11790" width="8.625" style="1" customWidth="1"/>
    <col min="11791" max="11791" width="51.25" style="1" customWidth="1"/>
    <col min="11792" max="11792" width="13" style="1" customWidth="1"/>
    <col min="11793" max="12035" width="9" style="1"/>
    <col min="12036" max="12036" width="7.75" style="1" customWidth="1"/>
    <col min="12037" max="12037" width="33.125" style="1" bestFit="1" customWidth="1"/>
    <col min="12038" max="12038" width="14.125" style="1" customWidth="1"/>
    <col min="12039" max="12039" width="12" style="1" bestFit="1" customWidth="1"/>
    <col min="12040" max="12040" width="12.75" style="1" customWidth="1"/>
    <col min="12041" max="12041" width="17.375" style="1" bestFit="1" customWidth="1"/>
    <col min="12042" max="12042" width="12.25" style="1" customWidth="1"/>
    <col min="12043" max="12043" width="20.125" style="1" bestFit="1" customWidth="1"/>
    <col min="12044" max="12044" width="20.125" style="1" customWidth="1"/>
    <col min="12045" max="12045" width="19.375" style="1" bestFit="1" customWidth="1"/>
    <col min="12046" max="12046" width="8.625" style="1" customWidth="1"/>
    <col min="12047" max="12047" width="51.25" style="1" customWidth="1"/>
    <col min="12048" max="12048" width="13" style="1" customWidth="1"/>
    <col min="12049" max="12291" width="9" style="1"/>
    <col min="12292" max="12292" width="7.75" style="1" customWidth="1"/>
    <col min="12293" max="12293" width="33.125" style="1" bestFit="1" customWidth="1"/>
    <col min="12294" max="12294" width="14.125" style="1" customWidth="1"/>
    <col min="12295" max="12295" width="12" style="1" bestFit="1" customWidth="1"/>
    <col min="12296" max="12296" width="12.75" style="1" customWidth="1"/>
    <col min="12297" max="12297" width="17.375" style="1" bestFit="1" customWidth="1"/>
    <col min="12298" max="12298" width="12.25" style="1" customWidth="1"/>
    <col min="12299" max="12299" width="20.125" style="1" bestFit="1" customWidth="1"/>
    <col min="12300" max="12300" width="20.125" style="1" customWidth="1"/>
    <col min="12301" max="12301" width="19.375" style="1" bestFit="1" customWidth="1"/>
    <col min="12302" max="12302" width="8.625" style="1" customWidth="1"/>
    <col min="12303" max="12303" width="51.25" style="1" customWidth="1"/>
    <col min="12304" max="12304" width="13" style="1" customWidth="1"/>
    <col min="12305" max="12547" width="9" style="1"/>
    <col min="12548" max="12548" width="7.75" style="1" customWidth="1"/>
    <col min="12549" max="12549" width="33.125" style="1" bestFit="1" customWidth="1"/>
    <col min="12550" max="12550" width="14.125" style="1" customWidth="1"/>
    <col min="12551" max="12551" width="12" style="1" bestFit="1" customWidth="1"/>
    <col min="12552" max="12552" width="12.75" style="1" customWidth="1"/>
    <col min="12553" max="12553" width="17.375" style="1" bestFit="1" customWidth="1"/>
    <col min="12554" max="12554" width="12.25" style="1" customWidth="1"/>
    <col min="12555" max="12555" width="20.125" style="1" bestFit="1" customWidth="1"/>
    <col min="12556" max="12556" width="20.125" style="1" customWidth="1"/>
    <col min="12557" max="12557" width="19.375" style="1" bestFit="1" customWidth="1"/>
    <col min="12558" max="12558" width="8.625" style="1" customWidth="1"/>
    <col min="12559" max="12559" width="51.25" style="1" customWidth="1"/>
    <col min="12560" max="12560" width="13" style="1" customWidth="1"/>
    <col min="12561" max="12803" width="9" style="1"/>
    <col min="12804" max="12804" width="7.75" style="1" customWidth="1"/>
    <col min="12805" max="12805" width="33.125" style="1" bestFit="1" customWidth="1"/>
    <col min="12806" max="12806" width="14.125" style="1" customWidth="1"/>
    <col min="12807" max="12807" width="12" style="1" bestFit="1" customWidth="1"/>
    <col min="12808" max="12808" width="12.75" style="1" customWidth="1"/>
    <col min="12809" max="12809" width="17.375" style="1" bestFit="1" customWidth="1"/>
    <col min="12810" max="12810" width="12.25" style="1" customWidth="1"/>
    <col min="12811" max="12811" width="20.125" style="1" bestFit="1" customWidth="1"/>
    <col min="12812" max="12812" width="20.125" style="1" customWidth="1"/>
    <col min="12813" max="12813" width="19.375" style="1" bestFit="1" customWidth="1"/>
    <col min="12814" max="12814" width="8.625" style="1" customWidth="1"/>
    <col min="12815" max="12815" width="51.25" style="1" customWidth="1"/>
    <col min="12816" max="12816" width="13" style="1" customWidth="1"/>
    <col min="12817" max="13059" width="9" style="1"/>
    <col min="13060" max="13060" width="7.75" style="1" customWidth="1"/>
    <col min="13061" max="13061" width="33.125" style="1" bestFit="1" customWidth="1"/>
    <col min="13062" max="13062" width="14.125" style="1" customWidth="1"/>
    <col min="13063" max="13063" width="12" style="1" bestFit="1" customWidth="1"/>
    <col min="13064" max="13064" width="12.75" style="1" customWidth="1"/>
    <col min="13065" max="13065" width="17.375" style="1" bestFit="1" customWidth="1"/>
    <col min="13066" max="13066" width="12.25" style="1" customWidth="1"/>
    <col min="13067" max="13067" width="20.125" style="1" bestFit="1" customWidth="1"/>
    <col min="13068" max="13068" width="20.125" style="1" customWidth="1"/>
    <col min="13069" max="13069" width="19.375" style="1" bestFit="1" customWidth="1"/>
    <col min="13070" max="13070" width="8.625" style="1" customWidth="1"/>
    <col min="13071" max="13071" width="51.25" style="1" customWidth="1"/>
    <col min="13072" max="13072" width="13" style="1" customWidth="1"/>
    <col min="13073" max="13315" width="9" style="1"/>
    <col min="13316" max="13316" width="7.75" style="1" customWidth="1"/>
    <col min="13317" max="13317" width="33.125" style="1" bestFit="1" customWidth="1"/>
    <col min="13318" max="13318" width="14.125" style="1" customWidth="1"/>
    <col min="13319" max="13319" width="12" style="1" bestFit="1" customWidth="1"/>
    <col min="13320" max="13320" width="12.75" style="1" customWidth="1"/>
    <col min="13321" max="13321" width="17.375" style="1" bestFit="1" customWidth="1"/>
    <col min="13322" max="13322" width="12.25" style="1" customWidth="1"/>
    <col min="13323" max="13323" width="20.125" style="1" bestFit="1" customWidth="1"/>
    <col min="13324" max="13324" width="20.125" style="1" customWidth="1"/>
    <col min="13325" max="13325" width="19.375" style="1" bestFit="1" customWidth="1"/>
    <col min="13326" max="13326" width="8.625" style="1" customWidth="1"/>
    <col min="13327" max="13327" width="51.25" style="1" customWidth="1"/>
    <col min="13328" max="13328" width="13" style="1" customWidth="1"/>
    <col min="13329" max="13571" width="9" style="1"/>
    <col min="13572" max="13572" width="7.75" style="1" customWidth="1"/>
    <col min="13573" max="13573" width="33.125" style="1" bestFit="1" customWidth="1"/>
    <col min="13574" max="13574" width="14.125" style="1" customWidth="1"/>
    <col min="13575" max="13575" width="12" style="1" bestFit="1" customWidth="1"/>
    <col min="13576" max="13576" width="12.75" style="1" customWidth="1"/>
    <col min="13577" max="13577" width="17.375" style="1" bestFit="1" customWidth="1"/>
    <col min="13578" max="13578" width="12.25" style="1" customWidth="1"/>
    <col min="13579" max="13579" width="20.125" style="1" bestFit="1" customWidth="1"/>
    <col min="13580" max="13580" width="20.125" style="1" customWidth="1"/>
    <col min="13581" max="13581" width="19.375" style="1" bestFit="1" customWidth="1"/>
    <col min="13582" max="13582" width="8.625" style="1" customWidth="1"/>
    <col min="13583" max="13583" width="51.25" style="1" customWidth="1"/>
    <col min="13584" max="13584" width="13" style="1" customWidth="1"/>
    <col min="13585" max="13827" width="9" style="1"/>
    <col min="13828" max="13828" width="7.75" style="1" customWidth="1"/>
    <col min="13829" max="13829" width="33.125" style="1" bestFit="1" customWidth="1"/>
    <col min="13830" max="13830" width="14.125" style="1" customWidth="1"/>
    <col min="13831" max="13831" width="12" style="1" bestFit="1" customWidth="1"/>
    <col min="13832" max="13832" width="12.75" style="1" customWidth="1"/>
    <col min="13833" max="13833" width="17.375" style="1" bestFit="1" customWidth="1"/>
    <col min="13834" max="13834" width="12.25" style="1" customWidth="1"/>
    <col min="13835" max="13835" width="20.125" style="1" bestFit="1" customWidth="1"/>
    <col min="13836" max="13836" width="20.125" style="1" customWidth="1"/>
    <col min="13837" max="13837" width="19.375" style="1" bestFit="1" customWidth="1"/>
    <col min="13838" max="13838" width="8.625" style="1" customWidth="1"/>
    <col min="13839" max="13839" width="51.25" style="1" customWidth="1"/>
    <col min="13840" max="13840" width="13" style="1" customWidth="1"/>
    <col min="13841" max="14083" width="9" style="1"/>
    <col min="14084" max="14084" width="7.75" style="1" customWidth="1"/>
    <col min="14085" max="14085" width="33.125" style="1" bestFit="1" customWidth="1"/>
    <col min="14086" max="14086" width="14.125" style="1" customWidth="1"/>
    <col min="14087" max="14087" width="12" style="1" bestFit="1" customWidth="1"/>
    <col min="14088" max="14088" width="12.75" style="1" customWidth="1"/>
    <col min="14089" max="14089" width="17.375" style="1" bestFit="1" customWidth="1"/>
    <col min="14090" max="14090" width="12.25" style="1" customWidth="1"/>
    <col min="14091" max="14091" width="20.125" style="1" bestFit="1" customWidth="1"/>
    <col min="14092" max="14092" width="20.125" style="1" customWidth="1"/>
    <col min="14093" max="14093" width="19.375" style="1" bestFit="1" customWidth="1"/>
    <col min="14094" max="14094" width="8.625" style="1" customWidth="1"/>
    <col min="14095" max="14095" width="51.25" style="1" customWidth="1"/>
    <col min="14096" max="14096" width="13" style="1" customWidth="1"/>
    <col min="14097" max="14339" width="9" style="1"/>
    <col min="14340" max="14340" width="7.75" style="1" customWidth="1"/>
    <col min="14341" max="14341" width="33.125" style="1" bestFit="1" customWidth="1"/>
    <col min="14342" max="14342" width="14.125" style="1" customWidth="1"/>
    <col min="14343" max="14343" width="12" style="1" bestFit="1" customWidth="1"/>
    <col min="14344" max="14344" width="12.75" style="1" customWidth="1"/>
    <col min="14345" max="14345" width="17.375" style="1" bestFit="1" customWidth="1"/>
    <col min="14346" max="14346" width="12.25" style="1" customWidth="1"/>
    <col min="14347" max="14347" width="20.125" style="1" bestFit="1" customWidth="1"/>
    <col min="14348" max="14348" width="20.125" style="1" customWidth="1"/>
    <col min="14349" max="14349" width="19.375" style="1" bestFit="1" customWidth="1"/>
    <col min="14350" max="14350" width="8.625" style="1" customWidth="1"/>
    <col min="14351" max="14351" width="51.25" style="1" customWidth="1"/>
    <col min="14352" max="14352" width="13" style="1" customWidth="1"/>
    <col min="14353" max="14595" width="9" style="1"/>
    <col min="14596" max="14596" width="7.75" style="1" customWidth="1"/>
    <col min="14597" max="14597" width="33.125" style="1" bestFit="1" customWidth="1"/>
    <col min="14598" max="14598" width="14.125" style="1" customWidth="1"/>
    <col min="14599" max="14599" width="12" style="1" bestFit="1" customWidth="1"/>
    <col min="14600" max="14600" width="12.75" style="1" customWidth="1"/>
    <col min="14601" max="14601" width="17.375" style="1" bestFit="1" customWidth="1"/>
    <col min="14602" max="14602" width="12.25" style="1" customWidth="1"/>
    <col min="14603" max="14603" width="20.125" style="1" bestFit="1" customWidth="1"/>
    <col min="14604" max="14604" width="20.125" style="1" customWidth="1"/>
    <col min="14605" max="14605" width="19.375" style="1" bestFit="1" customWidth="1"/>
    <col min="14606" max="14606" width="8.625" style="1" customWidth="1"/>
    <col min="14607" max="14607" width="51.25" style="1" customWidth="1"/>
    <col min="14608" max="14608" width="13" style="1" customWidth="1"/>
    <col min="14609" max="14851" width="9" style="1"/>
    <col min="14852" max="14852" width="7.75" style="1" customWidth="1"/>
    <col min="14853" max="14853" width="33.125" style="1" bestFit="1" customWidth="1"/>
    <col min="14854" max="14854" width="14.125" style="1" customWidth="1"/>
    <col min="14855" max="14855" width="12" style="1" bestFit="1" customWidth="1"/>
    <col min="14856" max="14856" width="12.75" style="1" customWidth="1"/>
    <col min="14857" max="14857" width="17.375" style="1" bestFit="1" customWidth="1"/>
    <col min="14858" max="14858" width="12.25" style="1" customWidth="1"/>
    <col min="14859" max="14859" width="20.125" style="1" bestFit="1" customWidth="1"/>
    <col min="14860" max="14860" width="20.125" style="1" customWidth="1"/>
    <col min="14861" max="14861" width="19.375" style="1" bestFit="1" customWidth="1"/>
    <col min="14862" max="14862" width="8.625" style="1" customWidth="1"/>
    <col min="14863" max="14863" width="51.25" style="1" customWidth="1"/>
    <col min="14864" max="14864" width="13" style="1" customWidth="1"/>
    <col min="14865" max="15107" width="9" style="1"/>
    <col min="15108" max="15108" width="7.75" style="1" customWidth="1"/>
    <col min="15109" max="15109" width="33.125" style="1" bestFit="1" customWidth="1"/>
    <col min="15110" max="15110" width="14.125" style="1" customWidth="1"/>
    <col min="15111" max="15111" width="12" style="1" bestFit="1" customWidth="1"/>
    <col min="15112" max="15112" width="12.75" style="1" customWidth="1"/>
    <col min="15113" max="15113" width="17.375" style="1" bestFit="1" customWidth="1"/>
    <col min="15114" max="15114" width="12.25" style="1" customWidth="1"/>
    <col min="15115" max="15115" width="20.125" style="1" bestFit="1" customWidth="1"/>
    <col min="15116" max="15116" width="20.125" style="1" customWidth="1"/>
    <col min="15117" max="15117" width="19.375" style="1" bestFit="1" customWidth="1"/>
    <col min="15118" max="15118" width="8.625" style="1" customWidth="1"/>
    <col min="15119" max="15119" width="51.25" style="1" customWidth="1"/>
    <col min="15120" max="15120" width="13" style="1" customWidth="1"/>
    <col min="15121" max="15363" width="9" style="1"/>
    <col min="15364" max="15364" width="7.75" style="1" customWidth="1"/>
    <col min="15365" max="15365" width="33.125" style="1" bestFit="1" customWidth="1"/>
    <col min="15366" max="15366" width="14.125" style="1" customWidth="1"/>
    <col min="15367" max="15367" width="12" style="1" bestFit="1" customWidth="1"/>
    <col min="15368" max="15368" width="12.75" style="1" customWidth="1"/>
    <col min="15369" max="15369" width="17.375" style="1" bestFit="1" customWidth="1"/>
    <col min="15370" max="15370" width="12.25" style="1" customWidth="1"/>
    <col min="15371" max="15371" width="20.125" style="1" bestFit="1" customWidth="1"/>
    <col min="15372" max="15372" width="20.125" style="1" customWidth="1"/>
    <col min="15373" max="15373" width="19.375" style="1" bestFit="1" customWidth="1"/>
    <col min="15374" max="15374" width="8.625" style="1" customWidth="1"/>
    <col min="15375" max="15375" width="51.25" style="1" customWidth="1"/>
    <col min="15376" max="15376" width="13" style="1" customWidth="1"/>
    <col min="15377" max="15619" width="9" style="1"/>
    <col min="15620" max="15620" width="7.75" style="1" customWidth="1"/>
    <col min="15621" max="15621" width="33.125" style="1" bestFit="1" customWidth="1"/>
    <col min="15622" max="15622" width="14.125" style="1" customWidth="1"/>
    <col min="15623" max="15623" width="12" style="1" bestFit="1" customWidth="1"/>
    <col min="15624" max="15624" width="12.75" style="1" customWidth="1"/>
    <col min="15625" max="15625" width="17.375" style="1" bestFit="1" customWidth="1"/>
    <col min="15626" max="15626" width="12.25" style="1" customWidth="1"/>
    <col min="15627" max="15627" width="20.125" style="1" bestFit="1" customWidth="1"/>
    <col min="15628" max="15628" width="20.125" style="1" customWidth="1"/>
    <col min="15629" max="15629" width="19.375" style="1" bestFit="1" customWidth="1"/>
    <col min="15630" max="15630" width="8.625" style="1" customWidth="1"/>
    <col min="15631" max="15631" width="51.25" style="1" customWidth="1"/>
    <col min="15632" max="15632" width="13" style="1" customWidth="1"/>
    <col min="15633" max="15875" width="9" style="1"/>
    <col min="15876" max="15876" width="7.75" style="1" customWidth="1"/>
    <col min="15877" max="15877" width="33.125" style="1" bestFit="1" customWidth="1"/>
    <col min="15878" max="15878" width="14.125" style="1" customWidth="1"/>
    <col min="15879" max="15879" width="12" style="1" bestFit="1" customWidth="1"/>
    <col min="15880" max="15880" width="12.75" style="1" customWidth="1"/>
    <col min="15881" max="15881" width="17.375" style="1" bestFit="1" customWidth="1"/>
    <col min="15882" max="15882" width="12.25" style="1" customWidth="1"/>
    <col min="15883" max="15883" width="20.125" style="1" bestFit="1" customWidth="1"/>
    <col min="15884" max="15884" width="20.125" style="1" customWidth="1"/>
    <col min="15885" max="15885" width="19.375" style="1" bestFit="1" customWidth="1"/>
    <col min="15886" max="15886" width="8.625" style="1" customWidth="1"/>
    <col min="15887" max="15887" width="51.25" style="1" customWidth="1"/>
    <col min="15888" max="15888" width="13" style="1" customWidth="1"/>
    <col min="15889" max="16131" width="9" style="1"/>
    <col min="16132" max="16132" width="7.75" style="1" customWidth="1"/>
    <col min="16133" max="16133" width="33.125" style="1" bestFit="1" customWidth="1"/>
    <col min="16134" max="16134" width="14.125" style="1" customWidth="1"/>
    <col min="16135" max="16135" width="12" style="1" bestFit="1" customWidth="1"/>
    <col min="16136" max="16136" width="12.75" style="1" customWidth="1"/>
    <col min="16137" max="16137" width="17.375" style="1" bestFit="1" customWidth="1"/>
    <col min="16138" max="16138" width="12.25" style="1" customWidth="1"/>
    <col min="16139" max="16139" width="20.125" style="1" bestFit="1" customWidth="1"/>
    <col min="16140" max="16140" width="20.125" style="1" customWidth="1"/>
    <col min="16141" max="16141" width="19.375" style="1" bestFit="1" customWidth="1"/>
    <col min="16142" max="16142" width="8.625" style="1" customWidth="1"/>
    <col min="16143" max="16143" width="51.25" style="1" customWidth="1"/>
    <col min="16144" max="16144" width="13" style="1" customWidth="1"/>
    <col min="16145" max="16384" width="9" style="1"/>
  </cols>
  <sheetData>
    <row r="1" spans="1:16" x14ac:dyDescent="0.2">
      <c r="A1" s="543" t="s">
        <v>44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</row>
    <row r="2" spans="1:16" x14ac:dyDescent="0.2">
      <c r="A2" s="543" t="s">
        <v>518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</row>
    <row r="3" spans="1:16" x14ac:dyDescent="0.2">
      <c r="A3" s="543" t="s">
        <v>755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</row>
    <row r="4" spans="1:16" x14ac:dyDescent="0.2">
      <c r="A4" s="543" t="s">
        <v>47</v>
      </c>
      <c r="B4" s="543"/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543"/>
      <c r="P4" s="543"/>
    </row>
    <row r="5" spans="1:16" x14ac:dyDescent="0.2">
      <c r="A5" s="544" t="s">
        <v>0</v>
      </c>
      <c r="B5" s="544"/>
      <c r="C5" s="544"/>
      <c r="D5" s="544"/>
      <c r="E5" s="544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4"/>
    </row>
    <row r="6" spans="1:16" x14ac:dyDescent="0.3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6" s="2" customFormat="1" x14ac:dyDescent="0.2">
      <c r="A7" s="535" t="s">
        <v>1</v>
      </c>
      <c r="B7" s="535" t="s">
        <v>2</v>
      </c>
      <c r="C7" s="538" t="s">
        <v>3</v>
      </c>
      <c r="D7" s="540" t="s">
        <v>77</v>
      </c>
      <c r="E7" s="538" t="s">
        <v>78</v>
      </c>
      <c r="F7" s="43" t="s">
        <v>6</v>
      </c>
      <c r="G7" s="540" t="s">
        <v>4</v>
      </c>
      <c r="H7" s="545" t="s">
        <v>42</v>
      </c>
      <c r="I7" s="546"/>
      <c r="J7" s="546"/>
      <c r="K7" s="547"/>
      <c r="L7" s="44" t="s">
        <v>5</v>
      </c>
      <c r="M7" s="23" t="s">
        <v>40</v>
      </c>
      <c r="N7" s="548" t="s">
        <v>7</v>
      </c>
      <c r="O7" s="551" t="s">
        <v>8</v>
      </c>
      <c r="P7" s="535" t="s">
        <v>9</v>
      </c>
    </row>
    <row r="8" spans="1:16" s="2" customFormat="1" x14ac:dyDescent="0.2">
      <c r="A8" s="536"/>
      <c r="B8" s="536"/>
      <c r="C8" s="539"/>
      <c r="D8" s="541"/>
      <c r="E8" s="539"/>
      <c r="F8" s="45" t="s">
        <v>24</v>
      </c>
      <c r="G8" s="541"/>
      <c r="H8" s="15" t="s">
        <v>25</v>
      </c>
      <c r="I8" s="3" t="s">
        <v>27</v>
      </c>
      <c r="J8" s="3" t="s">
        <v>29</v>
      </c>
      <c r="K8" s="19" t="s">
        <v>15</v>
      </c>
      <c r="L8" s="20" t="s">
        <v>20</v>
      </c>
      <c r="M8" s="19" t="s">
        <v>41</v>
      </c>
      <c r="N8" s="549"/>
      <c r="O8" s="552"/>
      <c r="P8" s="536"/>
    </row>
    <row r="9" spans="1:16" s="2" customFormat="1" x14ac:dyDescent="0.2">
      <c r="A9" s="536"/>
      <c r="B9" s="536"/>
      <c r="C9" s="539"/>
      <c r="D9" s="541"/>
      <c r="E9" s="539"/>
      <c r="F9" s="45" t="s">
        <v>10</v>
      </c>
      <c r="G9" s="541"/>
      <c r="H9" s="4" t="s">
        <v>26</v>
      </c>
      <c r="I9" s="5" t="s">
        <v>28</v>
      </c>
      <c r="J9" s="5" t="s">
        <v>36</v>
      </c>
      <c r="K9" s="20" t="s">
        <v>30</v>
      </c>
      <c r="L9" s="20" t="s">
        <v>21</v>
      </c>
      <c r="M9" s="19"/>
      <c r="N9" s="549"/>
      <c r="O9" s="552"/>
      <c r="P9" s="536"/>
    </row>
    <row r="10" spans="1:16" s="2" customFormat="1" x14ac:dyDescent="0.2">
      <c r="A10" s="537"/>
      <c r="B10" s="537"/>
      <c r="C10" s="6" t="s">
        <v>11</v>
      </c>
      <c r="D10" s="475" t="s">
        <v>12</v>
      </c>
      <c r="E10" s="542"/>
      <c r="F10" s="46" t="s">
        <v>79</v>
      </c>
      <c r="G10" s="6" t="s">
        <v>13</v>
      </c>
      <c r="H10" s="7" t="s">
        <v>14</v>
      </c>
      <c r="I10" s="7" t="s">
        <v>22</v>
      </c>
      <c r="J10" s="7" t="s">
        <v>23</v>
      </c>
      <c r="K10" s="21" t="s">
        <v>157</v>
      </c>
      <c r="L10" s="21" t="s">
        <v>80</v>
      </c>
      <c r="M10" s="24" t="s">
        <v>39</v>
      </c>
      <c r="N10" s="550"/>
      <c r="O10" s="553"/>
      <c r="P10" s="537"/>
    </row>
    <row r="11" spans="1:16" s="2" customFormat="1" x14ac:dyDescent="0.3">
      <c r="A11" s="100"/>
      <c r="B11" s="184" t="s">
        <v>204</v>
      </c>
      <c r="C11" s="104"/>
      <c r="D11" s="476"/>
      <c r="E11" s="452"/>
      <c r="F11" s="453"/>
      <c r="G11" s="451"/>
      <c r="H11" s="454"/>
      <c r="I11" s="454"/>
      <c r="J11" s="454"/>
      <c r="K11" s="455"/>
      <c r="L11" s="455"/>
      <c r="M11" s="456"/>
      <c r="N11" s="457"/>
      <c r="O11" s="458"/>
      <c r="P11" s="450"/>
    </row>
    <row r="12" spans="1:16" s="2" customFormat="1" x14ac:dyDescent="0.3">
      <c r="A12" s="100">
        <v>1</v>
      </c>
      <c r="B12" s="182" t="s">
        <v>205</v>
      </c>
      <c r="C12" s="104">
        <v>472000</v>
      </c>
      <c r="D12" s="469">
        <v>472000</v>
      </c>
      <c r="E12" s="477" t="s">
        <v>771</v>
      </c>
      <c r="F12" s="471">
        <f>C12-D12</f>
        <v>0</v>
      </c>
      <c r="G12" s="469">
        <v>472000</v>
      </c>
      <c r="H12" s="472"/>
      <c r="I12" s="472"/>
      <c r="J12" s="472"/>
      <c r="K12" s="473"/>
      <c r="L12" s="473">
        <f>G12+K12</f>
        <v>472000</v>
      </c>
      <c r="M12" s="473"/>
      <c r="N12" s="159" t="s">
        <v>520</v>
      </c>
      <c r="O12" s="109" t="s">
        <v>727</v>
      </c>
      <c r="P12" s="474"/>
    </row>
    <row r="13" spans="1:16" s="2" customFormat="1" x14ac:dyDescent="0.3">
      <c r="A13" s="100"/>
      <c r="B13" s="182" t="s">
        <v>206</v>
      </c>
      <c r="C13" s="104"/>
      <c r="D13" s="469"/>
      <c r="E13" s="470"/>
      <c r="F13" s="471"/>
      <c r="G13" s="469"/>
      <c r="H13" s="472"/>
      <c r="I13" s="472"/>
      <c r="J13" s="472"/>
      <c r="K13" s="473"/>
      <c r="L13" s="473"/>
      <c r="M13" s="473"/>
      <c r="N13" s="159" t="s">
        <v>774</v>
      </c>
      <c r="O13" s="109" t="s">
        <v>775</v>
      </c>
      <c r="P13" s="474"/>
    </row>
    <row r="14" spans="1:16" s="2" customFormat="1" x14ac:dyDescent="0.3">
      <c r="A14" s="143"/>
      <c r="B14" s="182" t="s">
        <v>207</v>
      </c>
      <c r="C14" s="134"/>
      <c r="D14" s="478"/>
      <c r="E14" s="479"/>
      <c r="F14" s="480"/>
      <c r="G14" s="478"/>
      <c r="H14" s="481"/>
      <c r="I14" s="481"/>
      <c r="J14" s="481"/>
      <c r="K14" s="482"/>
      <c r="L14" s="482"/>
      <c r="M14" s="482"/>
      <c r="N14" s="483" t="s">
        <v>771</v>
      </c>
      <c r="O14" s="142" t="s">
        <v>776</v>
      </c>
      <c r="P14" s="484"/>
    </row>
    <row r="15" spans="1:16" s="2" customFormat="1" x14ac:dyDescent="0.3">
      <c r="A15" s="459"/>
      <c r="B15" s="459"/>
      <c r="C15" s="460"/>
      <c r="D15" s="468"/>
      <c r="E15" s="461"/>
      <c r="F15" s="462"/>
      <c r="G15" s="460"/>
      <c r="H15" s="463"/>
      <c r="I15" s="463"/>
      <c r="J15" s="463"/>
      <c r="K15" s="464"/>
      <c r="L15" s="464"/>
      <c r="M15" s="465"/>
      <c r="N15" s="466"/>
      <c r="O15" s="467"/>
      <c r="P15" s="459"/>
    </row>
    <row r="16" spans="1:16" x14ac:dyDescent="0.3">
      <c r="A16" s="100"/>
      <c r="B16" s="449" t="s">
        <v>54</v>
      </c>
      <c r="C16" s="10"/>
      <c r="D16" s="10"/>
      <c r="E16" s="10"/>
      <c r="F16" s="33"/>
      <c r="G16" s="10"/>
      <c r="H16" s="11"/>
      <c r="I16" s="11"/>
      <c r="J16" s="11"/>
      <c r="K16" s="32"/>
      <c r="L16" s="32"/>
      <c r="M16" s="33"/>
      <c r="N16" s="34"/>
      <c r="O16" s="35"/>
      <c r="P16" s="36"/>
    </row>
    <row r="17" spans="1:16" x14ac:dyDescent="0.3">
      <c r="A17" s="100">
        <v>1</v>
      </c>
      <c r="B17" s="31" t="s">
        <v>318</v>
      </c>
      <c r="C17" s="104">
        <v>5000</v>
      </c>
      <c r="D17" s="37">
        <v>5000</v>
      </c>
      <c r="E17" s="37"/>
      <c r="F17" s="471">
        <f>C17-D17</f>
        <v>0</v>
      </c>
      <c r="G17" s="37">
        <v>5000</v>
      </c>
      <c r="H17" s="37"/>
      <c r="I17" s="40"/>
      <c r="J17" s="40"/>
      <c r="K17" s="22"/>
      <c r="L17" s="473">
        <f>G17+K17</f>
        <v>5000</v>
      </c>
      <c r="M17" s="18"/>
      <c r="N17" s="485" t="s">
        <v>779</v>
      </c>
      <c r="O17" s="29" t="s">
        <v>633</v>
      </c>
      <c r="P17" s="29"/>
    </row>
    <row r="18" spans="1:16" x14ac:dyDescent="0.3">
      <c r="A18" s="100"/>
      <c r="B18" s="31"/>
      <c r="C18" s="104"/>
      <c r="D18" s="10"/>
      <c r="E18" s="10"/>
      <c r="F18" s="33"/>
      <c r="G18" s="10"/>
      <c r="H18" s="11"/>
      <c r="I18" s="11"/>
      <c r="J18" s="11"/>
      <c r="K18" s="32"/>
      <c r="L18" s="32"/>
      <c r="M18" s="33"/>
      <c r="N18" s="34"/>
      <c r="O18" s="35"/>
      <c r="P18" s="36"/>
    </row>
    <row r="19" spans="1:16" x14ac:dyDescent="0.3">
      <c r="A19" s="100">
        <v>2</v>
      </c>
      <c r="B19" s="27" t="s">
        <v>319</v>
      </c>
      <c r="C19" s="104">
        <v>57000</v>
      </c>
      <c r="D19" s="10">
        <v>57000</v>
      </c>
      <c r="E19" s="10"/>
      <c r="F19" s="471">
        <f>C19-D19</f>
        <v>0</v>
      </c>
      <c r="G19" s="10">
        <v>57000</v>
      </c>
      <c r="H19" s="37"/>
      <c r="I19" s="40"/>
      <c r="J19" s="11"/>
      <c r="K19" s="32"/>
      <c r="L19" s="473">
        <f>G19+K19</f>
        <v>57000</v>
      </c>
      <c r="M19" s="33"/>
      <c r="N19" s="485" t="s">
        <v>779</v>
      </c>
      <c r="O19" s="29" t="s">
        <v>633</v>
      </c>
      <c r="P19" s="36"/>
    </row>
    <row r="20" spans="1:16" x14ac:dyDescent="0.3">
      <c r="A20" s="100"/>
      <c r="B20" s="182" t="s">
        <v>210</v>
      </c>
      <c r="C20" s="104"/>
      <c r="D20" s="30"/>
      <c r="E20" s="48"/>
      <c r="F20" s="33"/>
      <c r="G20" s="10"/>
      <c r="H20" s="10"/>
      <c r="I20" s="40"/>
      <c r="J20" s="11"/>
      <c r="K20" s="32"/>
      <c r="L20" s="32"/>
      <c r="M20" s="33"/>
      <c r="N20" s="34"/>
      <c r="O20" s="29"/>
      <c r="P20" s="36"/>
    </row>
    <row r="21" spans="1:16" x14ac:dyDescent="0.3">
      <c r="A21" s="100"/>
      <c r="B21" s="182" t="s">
        <v>211</v>
      </c>
      <c r="C21" s="104"/>
      <c r="D21" s="10"/>
      <c r="E21" s="10"/>
      <c r="F21" s="33"/>
      <c r="G21" s="10"/>
      <c r="H21" s="10"/>
      <c r="I21" s="11"/>
      <c r="J21" s="11"/>
      <c r="K21" s="32"/>
      <c r="L21" s="32"/>
      <c r="M21" s="33"/>
      <c r="N21" s="34"/>
      <c r="O21" s="35"/>
      <c r="P21" s="36"/>
    </row>
    <row r="22" spans="1:16" x14ac:dyDescent="0.3">
      <c r="A22" s="100">
        <v>3</v>
      </c>
      <c r="B22" s="183" t="s">
        <v>71</v>
      </c>
      <c r="C22" s="104">
        <v>29900</v>
      </c>
      <c r="D22" s="10">
        <v>29900</v>
      </c>
      <c r="E22" s="10"/>
      <c r="F22" s="471">
        <f>C22-D22</f>
        <v>0</v>
      </c>
      <c r="G22" s="10">
        <v>29900</v>
      </c>
      <c r="H22" s="11"/>
      <c r="I22" s="11"/>
      <c r="J22" s="11"/>
      <c r="K22" s="32"/>
      <c r="L22" s="473">
        <f>G22+K22</f>
        <v>29900</v>
      </c>
      <c r="M22" s="33"/>
      <c r="N22" s="485" t="s">
        <v>779</v>
      </c>
      <c r="O22" s="29" t="s">
        <v>633</v>
      </c>
      <c r="P22" s="36"/>
    </row>
    <row r="23" spans="1:16" x14ac:dyDescent="0.3">
      <c r="A23" s="100"/>
      <c r="B23" s="182" t="s">
        <v>212</v>
      </c>
      <c r="C23" s="104"/>
      <c r="D23" s="10"/>
      <c r="E23" s="10"/>
      <c r="F23" s="33"/>
      <c r="G23" s="10"/>
      <c r="H23" s="11"/>
      <c r="I23" s="11"/>
      <c r="J23" s="11"/>
      <c r="K23" s="32"/>
      <c r="L23" s="32"/>
      <c r="M23" s="33"/>
      <c r="N23" s="34"/>
      <c r="O23" s="35"/>
      <c r="P23" s="36"/>
    </row>
    <row r="24" spans="1:16" x14ac:dyDescent="0.3">
      <c r="A24" s="100">
        <v>4</v>
      </c>
      <c r="B24" s="27" t="s">
        <v>320</v>
      </c>
      <c r="C24" s="104">
        <v>24100</v>
      </c>
      <c r="D24" s="10">
        <v>24100</v>
      </c>
      <c r="E24" s="10"/>
      <c r="F24" s="471">
        <f>C24-D24</f>
        <v>0</v>
      </c>
      <c r="G24" s="10">
        <v>24100</v>
      </c>
      <c r="H24" s="47"/>
      <c r="I24" s="11"/>
      <c r="J24" s="11"/>
      <c r="K24" s="32"/>
      <c r="L24" s="473">
        <f>G24+K24</f>
        <v>24100</v>
      </c>
      <c r="M24" s="33"/>
      <c r="N24" s="485" t="s">
        <v>779</v>
      </c>
      <c r="O24" s="29" t="s">
        <v>633</v>
      </c>
      <c r="P24" s="36"/>
    </row>
    <row r="25" spans="1:16" x14ac:dyDescent="0.3">
      <c r="A25" s="100"/>
      <c r="B25" s="182" t="s">
        <v>213</v>
      </c>
      <c r="C25" s="104"/>
      <c r="D25" s="30"/>
      <c r="E25" s="48"/>
      <c r="F25" s="33"/>
      <c r="G25" s="10"/>
      <c r="H25" s="38"/>
      <c r="I25" s="38"/>
      <c r="J25" s="37"/>
      <c r="K25" s="32"/>
      <c r="L25" s="32"/>
      <c r="M25" s="33"/>
      <c r="N25" s="34"/>
      <c r="O25" s="29"/>
      <c r="P25" s="36"/>
    </row>
    <row r="26" spans="1:16" x14ac:dyDescent="0.3">
      <c r="A26" s="100">
        <v>5</v>
      </c>
      <c r="B26" s="31" t="s">
        <v>321</v>
      </c>
      <c r="C26" s="104">
        <v>15480</v>
      </c>
      <c r="D26" s="10">
        <v>15480</v>
      </c>
      <c r="E26" s="48"/>
      <c r="F26" s="471">
        <f>C26-D26</f>
        <v>0</v>
      </c>
      <c r="G26" s="10">
        <v>15480</v>
      </c>
      <c r="H26" s="37"/>
      <c r="I26" s="40"/>
      <c r="J26" s="11"/>
      <c r="K26" s="32"/>
      <c r="L26" s="473">
        <f>G26+K26</f>
        <v>15480</v>
      </c>
      <c r="M26" s="33"/>
      <c r="N26" s="485" t="s">
        <v>779</v>
      </c>
      <c r="O26" s="29" t="s">
        <v>633</v>
      </c>
      <c r="P26" s="36"/>
    </row>
    <row r="27" spans="1:16" x14ac:dyDescent="0.3">
      <c r="A27" s="100"/>
      <c r="B27" s="31"/>
      <c r="C27" s="104"/>
      <c r="D27" s="10"/>
      <c r="E27" s="10"/>
      <c r="F27" s="33"/>
      <c r="G27" s="10"/>
      <c r="H27" s="10"/>
      <c r="I27" s="40"/>
      <c r="J27" s="11"/>
      <c r="K27" s="32"/>
      <c r="L27" s="32"/>
      <c r="M27" s="33"/>
      <c r="N27" s="34"/>
      <c r="O27" s="35"/>
      <c r="P27" s="36"/>
    </row>
    <row r="28" spans="1:16" x14ac:dyDescent="0.3">
      <c r="A28" s="100">
        <v>6</v>
      </c>
      <c r="B28" s="31" t="s">
        <v>322</v>
      </c>
      <c r="C28" s="104">
        <v>13500</v>
      </c>
      <c r="D28" s="10">
        <v>13500</v>
      </c>
      <c r="E28" s="10"/>
      <c r="F28" s="471">
        <f>C28-D28</f>
        <v>0</v>
      </c>
      <c r="G28" s="10">
        <v>13500</v>
      </c>
      <c r="H28" s="10"/>
      <c r="I28" s="40"/>
      <c r="J28" s="11"/>
      <c r="K28" s="32"/>
      <c r="L28" s="473">
        <f>G28+K28</f>
        <v>13500</v>
      </c>
      <c r="M28" s="33"/>
      <c r="N28" s="485" t="s">
        <v>779</v>
      </c>
      <c r="O28" s="29" t="s">
        <v>633</v>
      </c>
      <c r="P28" s="36"/>
    </row>
    <row r="29" spans="1:16" x14ac:dyDescent="0.3">
      <c r="A29" s="112"/>
      <c r="B29" s="185"/>
      <c r="C29" s="39"/>
      <c r="D29" s="39"/>
      <c r="E29" s="39"/>
      <c r="F29" s="486"/>
      <c r="G29" s="39"/>
      <c r="H29" s="47"/>
      <c r="I29" s="47"/>
      <c r="J29" s="47"/>
      <c r="K29" s="487"/>
      <c r="L29" s="487"/>
      <c r="M29" s="486"/>
      <c r="N29" s="488"/>
      <c r="O29" s="489"/>
      <c r="P29" s="12"/>
    </row>
    <row r="30" spans="1:16" x14ac:dyDescent="0.3">
      <c r="A30" s="122"/>
      <c r="B30" s="147" t="s">
        <v>15</v>
      </c>
      <c r="C30" s="16">
        <f>SUM(C12:C29)</f>
        <v>616980</v>
      </c>
      <c r="D30" s="16">
        <f>SUM(D12:D29)</f>
        <v>616980</v>
      </c>
      <c r="E30" s="490"/>
      <c r="F30" s="49"/>
      <c r="G30" s="16">
        <f>SUM(G12:G29)</f>
        <v>616980</v>
      </c>
      <c r="H30" s="16"/>
      <c r="I30" s="16"/>
      <c r="J30" s="16"/>
      <c r="K30" s="49"/>
      <c r="L30" s="16">
        <f>SUM(L12:L29)</f>
        <v>616980</v>
      </c>
      <c r="M30" s="49"/>
      <c r="N30" s="16"/>
      <c r="O30" s="17"/>
      <c r="P30" s="17"/>
    </row>
    <row r="37" spans="2:2" x14ac:dyDescent="0.3">
      <c r="B37" s="27"/>
    </row>
    <row r="39" spans="2:2" x14ac:dyDescent="0.3">
      <c r="B39" s="2"/>
    </row>
  </sheetData>
  <mergeCells count="15">
    <mergeCell ref="G7:G9"/>
    <mergeCell ref="H7:K7"/>
    <mergeCell ref="N7:N10"/>
    <mergeCell ref="O7:O10"/>
    <mergeCell ref="P7:P10"/>
    <mergeCell ref="A1:P1"/>
    <mergeCell ref="A2:P2"/>
    <mergeCell ref="A3:P3"/>
    <mergeCell ref="A4:P4"/>
    <mergeCell ref="A5:P5"/>
    <mergeCell ref="A7:A10"/>
    <mergeCell ref="B7:B10"/>
    <mergeCell ref="C7:C9"/>
    <mergeCell ref="D7:D9"/>
    <mergeCell ref="E7:E10"/>
  </mergeCells>
  <pageMargins left="0.43307086614173229" right="0.27559055118110237" top="0.74803149606299213" bottom="0.74803149606299213" header="0.31496062992125984" footer="0.31496062992125984"/>
  <pageSetup paperSize="9" scale="5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2E319-3CEE-4DA2-89F4-1DCEB8F530E5}">
  <sheetPr>
    <tabColor theme="0"/>
  </sheetPr>
  <dimension ref="A1:R478"/>
  <sheetViews>
    <sheetView tabSelected="1" view="pageBreakPreview" topLeftCell="C1" zoomScale="80" zoomScaleNormal="100" zoomScaleSheetLayoutView="80" workbookViewId="0">
      <selection activeCell="I231" sqref="I231"/>
    </sheetView>
  </sheetViews>
  <sheetFormatPr defaultColWidth="6.875" defaultRowHeight="21" x14ac:dyDescent="0.35"/>
  <cols>
    <col min="1" max="1" width="6.25" style="407" customWidth="1"/>
    <col min="2" max="2" width="78.125" style="238" customWidth="1"/>
    <col min="3" max="3" width="17" style="408" customWidth="1"/>
    <col min="4" max="4" width="11.875" style="409" customWidth="1"/>
    <col min="5" max="5" width="14.5" style="409" customWidth="1"/>
    <col min="6" max="7" width="13.125" style="408" bestFit="1" customWidth="1"/>
    <col min="8" max="8" width="16.25" style="408" bestFit="1" customWidth="1"/>
    <col min="9" max="9" width="13.125" style="408" bestFit="1" customWidth="1"/>
    <col min="10" max="10" width="21.75" style="408" bestFit="1" customWidth="1"/>
    <col min="11" max="11" width="18" style="410" bestFit="1" customWidth="1"/>
    <col min="12" max="12" width="11.125" style="411" customWidth="1"/>
    <col min="13" max="13" width="73.75" style="238" bestFit="1" customWidth="1"/>
    <col min="14" max="14" width="3.125" style="238" hidden="1" customWidth="1"/>
    <col min="15" max="257" width="6.875" style="238"/>
    <col min="258" max="258" width="7.75" style="238" customWidth="1"/>
    <col min="259" max="259" width="33.125" style="238" bestFit="1" customWidth="1"/>
    <col min="260" max="260" width="14.125" style="238" customWidth="1"/>
    <col min="261" max="261" width="12" style="238" bestFit="1" customWidth="1"/>
    <col min="262" max="262" width="12.75" style="238" customWidth="1"/>
    <col min="263" max="263" width="17.375" style="238" bestFit="1" customWidth="1"/>
    <col min="264" max="264" width="12.25" style="238" customWidth="1"/>
    <col min="265" max="265" width="20.125" style="238" bestFit="1" customWidth="1"/>
    <col min="266" max="266" width="20.125" style="238" customWidth="1"/>
    <col min="267" max="267" width="19.375" style="238" bestFit="1" customWidth="1"/>
    <col min="268" max="268" width="8.625" style="238" customWidth="1"/>
    <col min="269" max="269" width="51.25" style="238" customWidth="1"/>
    <col min="270" max="270" width="13" style="238" customWidth="1"/>
    <col min="271" max="513" width="6.875" style="238"/>
    <col min="514" max="514" width="7.75" style="238" customWidth="1"/>
    <col min="515" max="515" width="33.125" style="238" bestFit="1" customWidth="1"/>
    <col min="516" max="516" width="14.125" style="238" customWidth="1"/>
    <col min="517" max="517" width="12" style="238" bestFit="1" customWidth="1"/>
    <col min="518" max="518" width="12.75" style="238" customWidth="1"/>
    <col min="519" max="519" width="17.375" style="238" bestFit="1" customWidth="1"/>
    <col min="520" max="520" width="12.25" style="238" customWidth="1"/>
    <col min="521" max="521" width="20.125" style="238" bestFit="1" customWidth="1"/>
    <col min="522" max="522" width="20.125" style="238" customWidth="1"/>
    <col min="523" max="523" width="19.375" style="238" bestFit="1" customWidth="1"/>
    <col min="524" max="524" width="8.625" style="238" customWidth="1"/>
    <col min="525" max="525" width="51.25" style="238" customWidth="1"/>
    <col min="526" max="526" width="13" style="238" customWidth="1"/>
    <col min="527" max="769" width="6.875" style="238"/>
    <col min="770" max="770" width="7.75" style="238" customWidth="1"/>
    <col min="771" max="771" width="33.125" style="238" bestFit="1" customWidth="1"/>
    <col min="772" max="772" width="14.125" style="238" customWidth="1"/>
    <col min="773" max="773" width="12" style="238" bestFit="1" customWidth="1"/>
    <col min="774" max="774" width="12.75" style="238" customWidth="1"/>
    <col min="775" max="775" width="17.375" style="238" bestFit="1" customWidth="1"/>
    <col min="776" max="776" width="12.25" style="238" customWidth="1"/>
    <col min="777" max="777" width="20.125" style="238" bestFit="1" customWidth="1"/>
    <col min="778" max="778" width="20.125" style="238" customWidth="1"/>
    <col min="779" max="779" width="19.375" style="238" bestFit="1" customWidth="1"/>
    <col min="780" max="780" width="8.625" style="238" customWidth="1"/>
    <col min="781" max="781" width="51.25" style="238" customWidth="1"/>
    <col min="782" max="782" width="13" style="238" customWidth="1"/>
    <col min="783" max="1025" width="6.875" style="238"/>
    <col min="1026" max="1026" width="7.75" style="238" customWidth="1"/>
    <col min="1027" max="1027" width="33.125" style="238" bestFit="1" customWidth="1"/>
    <col min="1028" max="1028" width="14.125" style="238" customWidth="1"/>
    <col min="1029" max="1029" width="12" style="238" bestFit="1" customWidth="1"/>
    <col min="1030" max="1030" width="12.75" style="238" customWidth="1"/>
    <col min="1031" max="1031" width="17.375" style="238" bestFit="1" customWidth="1"/>
    <col min="1032" max="1032" width="12.25" style="238" customWidth="1"/>
    <col min="1033" max="1033" width="20.125" style="238" bestFit="1" customWidth="1"/>
    <col min="1034" max="1034" width="20.125" style="238" customWidth="1"/>
    <col min="1035" max="1035" width="19.375" style="238" bestFit="1" customWidth="1"/>
    <col min="1036" max="1036" width="8.625" style="238" customWidth="1"/>
    <col min="1037" max="1037" width="51.25" style="238" customWidth="1"/>
    <col min="1038" max="1038" width="13" style="238" customWidth="1"/>
    <col min="1039" max="1281" width="6.875" style="238"/>
    <col min="1282" max="1282" width="7.75" style="238" customWidth="1"/>
    <col min="1283" max="1283" width="33.125" style="238" bestFit="1" customWidth="1"/>
    <col min="1284" max="1284" width="14.125" style="238" customWidth="1"/>
    <col min="1285" max="1285" width="12" style="238" bestFit="1" customWidth="1"/>
    <col min="1286" max="1286" width="12.75" style="238" customWidth="1"/>
    <col min="1287" max="1287" width="17.375" style="238" bestFit="1" customWidth="1"/>
    <col min="1288" max="1288" width="12.25" style="238" customWidth="1"/>
    <col min="1289" max="1289" width="20.125" style="238" bestFit="1" customWidth="1"/>
    <col min="1290" max="1290" width="20.125" style="238" customWidth="1"/>
    <col min="1291" max="1291" width="19.375" style="238" bestFit="1" customWidth="1"/>
    <col min="1292" max="1292" width="8.625" style="238" customWidth="1"/>
    <col min="1293" max="1293" width="51.25" style="238" customWidth="1"/>
    <col min="1294" max="1294" width="13" style="238" customWidth="1"/>
    <col min="1295" max="1537" width="6.875" style="238"/>
    <col min="1538" max="1538" width="7.75" style="238" customWidth="1"/>
    <col min="1539" max="1539" width="33.125" style="238" bestFit="1" customWidth="1"/>
    <col min="1540" max="1540" width="14.125" style="238" customWidth="1"/>
    <col min="1541" max="1541" width="12" style="238" bestFit="1" customWidth="1"/>
    <col min="1542" max="1542" width="12.75" style="238" customWidth="1"/>
    <col min="1543" max="1543" width="17.375" style="238" bestFit="1" customWidth="1"/>
    <col min="1544" max="1544" width="12.25" style="238" customWidth="1"/>
    <col min="1545" max="1545" width="20.125" style="238" bestFit="1" customWidth="1"/>
    <col min="1546" max="1546" width="20.125" style="238" customWidth="1"/>
    <col min="1547" max="1547" width="19.375" style="238" bestFit="1" customWidth="1"/>
    <col min="1548" max="1548" width="8.625" style="238" customWidth="1"/>
    <col min="1549" max="1549" width="51.25" style="238" customWidth="1"/>
    <col min="1550" max="1550" width="13" style="238" customWidth="1"/>
    <col min="1551" max="1793" width="6.875" style="238"/>
    <col min="1794" max="1794" width="7.75" style="238" customWidth="1"/>
    <col min="1795" max="1795" width="33.125" style="238" bestFit="1" customWidth="1"/>
    <col min="1796" max="1796" width="14.125" style="238" customWidth="1"/>
    <col min="1797" max="1797" width="12" style="238" bestFit="1" customWidth="1"/>
    <col min="1798" max="1798" width="12.75" style="238" customWidth="1"/>
    <col min="1799" max="1799" width="17.375" style="238" bestFit="1" customWidth="1"/>
    <col min="1800" max="1800" width="12.25" style="238" customWidth="1"/>
    <col min="1801" max="1801" width="20.125" style="238" bestFit="1" customWidth="1"/>
    <col min="1802" max="1802" width="20.125" style="238" customWidth="1"/>
    <col min="1803" max="1803" width="19.375" style="238" bestFit="1" customWidth="1"/>
    <col min="1804" max="1804" width="8.625" style="238" customWidth="1"/>
    <col min="1805" max="1805" width="51.25" style="238" customWidth="1"/>
    <col min="1806" max="1806" width="13" style="238" customWidth="1"/>
    <col min="1807" max="2049" width="6.875" style="238"/>
    <col min="2050" max="2050" width="7.75" style="238" customWidth="1"/>
    <col min="2051" max="2051" width="33.125" style="238" bestFit="1" customWidth="1"/>
    <col min="2052" max="2052" width="14.125" style="238" customWidth="1"/>
    <col min="2053" max="2053" width="12" style="238" bestFit="1" customWidth="1"/>
    <col min="2054" max="2054" width="12.75" style="238" customWidth="1"/>
    <col min="2055" max="2055" width="17.375" style="238" bestFit="1" customWidth="1"/>
    <col min="2056" max="2056" width="12.25" style="238" customWidth="1"/>
    <col min="2057" max="2057" width="20.125" style="238" bestFit="1" customWidth="1"/>
    <col min="2058" max="2058" width="20.125" style="238" customWidth="1"/>
    <col min="2059" max="2059" width="19.375" style="238" bestFit="1" customWidth="1"/>
    <col min="2060" max="2060" width="8.625" style="238" customWidth="1"/>
    <col min="2061" max="2061" width="51.25" style="238" customWidth="1"/>
    <col min="2062" max="2062" width="13" style="238" customWidth="1"/>
    <col min="2063" max="2305" width="6.875" style="238"/>
    <col min="2306" max="2306" width="7.75" style="238" customWidth="1"/>
    <col min="2307" max="2307" width="33.125" style="238" bestFit="1" customWidth="1"/>
    <col min="2308" max="2308" width="14.125" style="238" customWidth="1"/>
    <col min="2309" max="2309" width="12" style="238" bestFit="1" customWidth="1"/>
    <col min="2310" max="2310" width="12.75" style="238" customWidth="1"/>
    <col min="2311" max="2311" width="17.375" style="238" bestFit="1" customWidth="1"/>
    <col min="2312" max="2312" width="12.25" style="238" customWidth="1"/>
    <col min="2313" max="2313" width="20.125" style="238" bestFit="1" customWidth="1"/>
    <col min="2314" max="2314" width="20.125" style="238" customWidth="1"/>
    <col min="2315" max="2315" width="19.375" style="238" bestFit="1" customWidth="1"/>
    <col min="2316" max="2316" width="8.625" style="238" customWidth="1"/>
    <col min="2317" max="2317" width="51.25" style="238" customWidth="1"/>
    <col min="2318" max="2318" width="13" style="238" customWidth="1"/>
    <col min="2319" max="2561" width="6.875" style="238"/>
    <col min="2562" max="2562" width="7.75" style="238" customWidth="1"/>
    <col min="2563" max="2563" width="33.125" style="238" bestFit="1" customWidth="1"/>
    <col min="2564" max="2564" width="14.125" style="238" customWidth="1"/>
    <col min="2565" max="2565" width="12" style="238" bestFit="1" customWidth="1"/>
    <col min="2566" max="2566" width="12.75" style="238" customWidth="1"/>
    <col min="2567" max="2567" width="17.375" style="238" bestFit="1" customWidth="1"/>
    <col min="2568" max="2568" width="12.25" style="238" customWidth="1"/>
    <col min="2569" max="2569" width="20.125" style="238" bestFit="1" customWidth="1"/>
    <col min="2570" max="2570" width="20.125" style="238" customWidth="1"/>
    <col min="2571" max="2571" width="19.375" style="238" bestFit="1" customWidth="1"/>
    <col min="2572" max="2572" width="8.625" style="238" customWidth="1"/>
    <col min="2573" max="2573" width="51.25" style="238" customWidth="1"/>
    <col min="2574" max="2574" width="13" style="238" customWidth="1"/>
    <col min="2575" max="2817" width="6.875" style="238"/>
    <col min="2818" max="2818" width="7.75" style="238" customWidth="1"/>
    <col min="2819" max="2819" width="33.125" style="238" bestFit="1" customWidth="1"/>
    <col min="2820" max="2820" width="14.125" style="238" customWidth="1"/>
    <col min="2821" max="2821" width="12" style="238" bestFit="1" customWidth="1"/>
    <col min="2822" max="2822" width="12.75" style="238" customWidth="1"/>
    <col min="2823" max="2823" width="17.375" style="238" bestFit="1" customWidth="1"/>
    <col min="2824" max="2824" width="12.25" style="238" customWidth="1"/>
    <col min="2825" max="2825" width="20.125" style="238" bestFit="1" customWidth="1"/>
    <col min="2826" max="2826" width="20.125" style="238" customWidth="1"/>
    <col min="2827" max="2827" width="19.375" style="238" bestFit="1" customWidth="1"/>
    <col min="2828" max="2828" width="8.625" style="238" customWidth="1"/>
    <col min="2829" max="2829" width="51.25" style="238" customWidth="1"/>
    <col min="2830" max="2830" width="13" style="238" customWidth="1"/>
    <col min="2831" max="3073" width="6.875" style="238"/>
    <col min="3074" max="3074" width="7.75" style="238" customWidth="1"/>
    <col min="3075" max="3075" width="33.125" style="238" bestFit="1" customWidth="1"/>
    <col min="3076" max="3076" width="14.125" style="238" customWidth="1"/>
    <col min="3077" max="3077" width="12" style="238" bestFit="1" customWidth="1"/>
    <col min="3078" max="3078" width="12.75" style="238" customWidth="1"/>
    <col min="3079" max="3079" width="17.375" style="238" bestFit="1" customWidth="1"/>
    <col min="3080" max="3080" width="12.25" style="238" customWidth="1"/>
    <col min="3081" max="3081" width="20.125" style="238" bestFit="1" customWidth="1"/>
    <col min="3082" max="3082" width="20.125" style="238" customWidth="1"/>
    <col min="3083" max="3083" width="19.375" style="238" bestFit="1" customWidth="1"/>
    <col min="3084" max="3084" width="8.625" style="238" customWidth="1"/>
    <col min="3085" max="3085" width="51.25" style="238" customWidth="1"/>
    <col min="3086" max="3086" width="13" style="238" customWidth="1"/>
    <col min="3087" max="3329" width="6.875" style="238"/>
    <col min="3330" max="3330" width="7.75" style="238" customWidth="1"/>
    <col min="3331" max="3331" width="33.125" style="238" bestFit="1" customWidth="1"/>
    <col min="3332" max="3332" width="14.125" style="238" customWidth="1"/>
    <col min="3333" max="3333" width="12" style="238" bestFit="1" customWidth="1"/>
    <col min="3334" max="3334" width="12.75" style="238" customWidth="1"/>
    <col min="3335" max="3335" width="17.375" style="238" bestFit="1" customWidth="1"/>
    <col min="3336" max="3336" width="12.25" style="238" customWidth="1"/>
    <col min="3337" max="3337" width="20.125" style="238" bestFit="1" customWidth="1"/>
    <col min="3338" max="3338" width="20.125" style="238" customWidth="1"/>
    <col min="3339" max="3339" width="19.375" style="238" bestFit="1" customWidth="1"/>
    <col min="3340" max="3340" width="8.625" style="238" customWidth="1"/>
    <col min="3341" max="3341" width="51.25" style="238" customWidth="1"/>
    <col min="3342" max="3342" width="13" style="238" customWidth="1"/>
    <col min="3343" max="3585" width="6.875" style="238"/>
    <col min="3586" max="3586" width="7.75" style="238" customWidth="1"/>
    <col min="3587" max="3587" width="33.125" style="238" bestFit="1" customWidth="1"/>
    <col min="3588" max="3588" width="14.125" style="238" customWidth="1"/>
    <col min="3589" max="3589" width="12" style="238" bestFit="1" customWidth="1"/>
    <col min="3590" max="3590" width="12.75" style="238" customWidth="1"/>
    <col min="3591" max="3591" width="17.375" style="238" bestFit="1" customWidth="1"/>
    <col min="3592" max="3592" width="12.25" style="238" customWidth="1"/>
    <col min="3593" max="3593" width="20.125" style="238" bestFit="1" customWidth="1"/>
    <col min="3594" max="3594" width="20.125" style="238" customWidth="1"/>
    <col min="3595" max="3595" width="19.375" style="238" bestFit="1" customWidth="1"/>
    <col min="3596" max="3596" width="8.625" style="238" customWidth="1"/>
    <col min="3597" max="3597" width="51.25" style="238" customWidth="1"/>
    <col min="3598" max="3598" width="13" style="238" customWidth="1"/>
    <col min="3599" max="3841" width="6.875" style="238"/>
    <col min="3842" max="3842" width="7.75" style="238" customWidth="1"/>
    <col min="3843" max="3843" width="33.125" style="238" bestFit="1" customWidth="1"/>
    <col min="3844" max="3844" width="14.125" style="238" customWidth="1"/>
    <col min="3845" max="3845" width="12" style="238" bestFit="1" customWidth="1"/>
    <col min="3846" max="3846" width="12.75" style="238" customWidth="1"/>
    <col min="3847" max="3847" width="17.375" style="238" bestFit="1" customWidth="1"/>
    <col min="3848" max="3848" width="12.25" style="238" customWidth="1"/>
    <col min="3849" max="3849" width="20.125" style="238" bestFit="1" customWidth="1"/>
    <col min="3850" max="3850" width="20.125" style="238" customWidth="1"/>
    <col min="3851" max="3851" width="19.375" style="238" bestFit="1" customWidth="1"/>
    <col min="3852" max="3852" width="8.625" style="238" customWidth="1"/>
    <col min="3853" max="3853" width="51.25" style="238" customWidth="1"/>
    <col min="3854" max="3854" width="13" style="238" customWidth="1"/>
    <col min="3855" max="4097" width="6.875" style="238"/>
    <col min="4098" max="4098" width="7.75" style="238" customWidth="1"/>
    <col min="4099" max="4099" width="33.125" style="238" bestFit="1" customWidth="1"/>
    <col min="4100" max="4100" width="14.125" style="238" customWidth="1"/>
    <col min="4101" max="4101" width="12" style="238" bestFit="1" customWidth="1"/>
    <col min="4102" max="4102" width="12.75" style="238" customWidth="1"/>
    <col min="4103" max="4103" width="17.375" style="238" bestFit="1" customWidth="1"/>
    <col min="4104" max="4104" width="12.25" style="238" customWidth="1"/>
    <col min="4105" max="4105" width="20.125" style="238" bestFit="1" customWidth="1"/>
    <col min="4106" max="4106" width="20.125" style="238" customWidth="1"/>
    <col min="4107" max="4107" width="19.375" style="238" bestFit="1" customWidth="1"/>
    <col min="4108" max="4108" width="8.625" style="238" customWidth="1"/>
    <col min="4109" max="4109" width="51.25" style="238" customWidth="1"/>
    <col min="4110" max="4110" width="13" style="238" customWidth="1"/>
    <col min="4111" max="4353" width="6.875" style="238"/>
    <col min="4354" max="4354" width="7.75" style="238" customWidth="1"/>
    <col min="4355" max="4355" width="33.125" style="238" bestFit="1" customWidth="1"/>
    <col min="4356" max="4356" width="14.125" style="238" customWidth="1"/>
    <col min="4357" max="4357" width="12" style="238" bestFit="1" customWidth="1"/>
    <col min="4358" max="4358" width="12.75" style="238" customWidth="1"/>
    <col min="4359" max="4359" width="17.375" style="238" bestFit="1" customWidth="1"/>
    <col min="4360" max="4360" width="12.25" style="238" customWidth="1"/>
    <col min="4361" max="4361" width="20.125" style="238" bestFit="1" customWidth="1"/>
    <col min="4362" max="4362" width="20.125" style="238" customWidth="1"/>
    <col min="4363" max="4363" width="19.375" style="238" bestFit="1" customWidth="1"/>
    <col min="4364" max="4364" width="8.625" style="238" customWidth="1"/>
    <col min="4365" max="4365" width="51.25" style="238" customWidth="1"/>
    <col min="4366" max="4366" width="13" style="238" customWidth="1"/>
    <col min="4367" max="4609" width="6.875" style="238"/>
    <col min="4610" max="4610" width="7.75" style="238" customWidth="1"/>
    <col min="4611" max="4611" width="33.125" style="238" bestFit="1" customWidth="1"/>
    <col min="4612" max="4612" width="14.125" style="238" customWidth="1"/>
    <col min="4613" max="4613" width="12" style="238" bestFit="1" customWidth="1"/>
    <col min="4614" max="4614" width="12.75" style="238" customWidth="1"/>
    <col min="4615" max="4615" width="17.375" style="238" bestFit="1" customWidth="1"/>
    <col min="4616" max="4616" width="12.25" style="238" customWidth="1"/>
    <col min="4617" max="4617" width="20.125" style="238" bestFit="1" customWidth="1"/>
    <col min="4618" max="4618" width="20.125" style="238" customWidth="1"/>
    <col min="4619" max="4619" width="19.375" style="238" bestFit="1" customWidth="1"/>
    <col min="4620" max="4620" width="8.625" style="238" customWidth="1"/>
    <col min="4621" max="4621" width="51.25" style="238" customWidth="1"/>
    <col min="4622" max="4622" width="13" style="238" customWidth="1"/>
    <col min="4623" max="4865" width="6.875" style="238"/>
    <col min="4866" max="4866" width="7.75" style="238" customWidth="1"/>
    <col min="4867" max="4867" width="33.125" style="238" bestFit="1" customWidth="1"/>
    <col min="4868" max="4868" width="14.125" style="238" customWidth="1"/>
    <col min="4869" max="4869" width="12" style="238" bestFit="1" customWidth="1"/>
    <col min="4870" max="4870" width="12.75" style="238" customWidth="1"/>
    <col min="4871" max="4871" width="17.375" style="238" bestFit="1" customWidth="1"/>
    <col min="4872" max="4872" width="12.25" style="238" customWidth="1"/>
    <col min="4873" max="4873" width="20.125" style="238" bestFit="1" customWidth="1"/>
    <col min="4874" max="4874" width="20.125" style="238" customWidth="1"/>
    <col min="4875" max="4875" width="19.375" style="238" bestFit="1" customWidth="1"/>
    <col min="4876" max="4876" width="8.625" style="238" customWidth="1"/>
    <col min="4877" max="4877" width="51.25" style="238" customWidth="1"/>
    <col min="4878" max="4878" width="13" style="238" customWidth="1"/>
    <col min="4879" max="5121" width="6.875" style="238"/>
    <col min="5122" max="5122" width="7.75" style="238" customWidth="1"/>
    <col min="5123" max="5123" width="33.125" style="238" bestFit="1" customWidth="1"/>
    <col min="5124" max="5124" width="14.125" style="238" customWidth="1"/>
    <col min="5125" max="5125" width="12" style="238" bestFit="1" customWidth="1"/>
    <col min="5126" max="5126" width="12.75" style="238" customWidth="1"/>
    <col min="5127" max="5127" width="17.375" style="238" bestFit="1" customWidth="1"/>
    <col min="5128" max="5128" width="12.25" style="238" customWidth="1"/>
    <col min="5129" max="5129" width="20.125" style="238" bestFit="1" customWidth="1"/>
    <col min="5130" max="5130" width="20.125" style="238" customWidth="1"/>
    <col min="5131" max="5131" width="19.375" style="238" bestFit="1" customWidth="1"/>
    <col min="5132" max="5132" width="8.625" style="238" customWidth="1"/>
    <col min="5133" max="5133" width="51.25" style="238" customWidth="1"/>
    <col min="5134" max="5134" width="13" style="238" customWidth="1"/>
    <col min="5135" max="5377" width="6.875" style="238"/>
    <col min="5378" max="5378" width="7.75" style="238" customWidth="1"/>
    <col min="5379" max="5379" width="33.125" style="238" bestFit="1" customWidth="1"/>
    <col min="5380" max="5380" width="14.125" style="238" customWidth="1"/>
    <col min="5381" max="5381" width="12" style="238" bestFit="1" customWidth="1"/>
    <col min="5382" max="5382" width="12.75" style="238" customWidth="1"/>
    <col min="5383" max="5383" width="17.375" style="238" bestFit="1" customWidth="1"/>
    <col min="5384" max="5384" width="12.25" style="238" customWidth="1"/>
    <col min="5385" max="5385" width="20.125" style="238" bestFit="1" customWidth="1"/>
    <col min="5386" max="5386" width="20.125" style="238" customWidth="1"/>
    <col min="5387" max="5387" width="19.375" style="238" bestFit="1" customWidth="1"/>
    <col min="5388" max="5388" width="8.625" style="238" customWidth="1"/>
    <col min="5389" max="5389" width="51.25" style="238" customWidth="1"/>
    <col min="5390" max="5390" width="13" style="238" customWidth="1"/>
    <col min="5391" max="5633" width="6.875" style="238"/>
    <col min="5634" max="5634" width="7.75" style="238" customWidth="1"/>
    <col min="5635" max="5635" width="33.125" style="238" bestFit="1" customWidth="1"/>
    <col min="5636" max="5636" width="14.125" style="238" customWidth="1"/>
    <col min="5637" max="5637" width="12" style="238" bestFit="1" customWidth="1"/>
    <col min="5638" max="5638" width="12.75" style="238" customWidth="1"/>
    <col min="5639" max="5639" width="17.375" style="238" bestFit="1" customWidth="1"/>
    <col min="5640" max="5640" width="12.25" style="238" customWidth="1"/>
    <col min="5641" max="5641" width="20.125" style="238" bestFit="1" customWidth="1"/>
    <col min="5642" max="5642" width="20.125" style="238" customWidth="1"/>
    <col min="5643" max="5643" width="19.375" style="238" bestFit="1" customWidth="1"/>
    <col min="5644" max="5644" width="8.625" style="238" customWidth="1"/>
    <col min="5645" max="5645" width="51.25" style="238" customWidth="1"/>
    <col min="5646" max="5646" width="13" style="238" customWidth="1"/>
    <col min="5647" max="5889" width="6.875" style="238"/>
    <col min="5890" max="5890" width="7.75" style="238" customWidth="1"/>
    <col min="5891" max="5891" width="33.125" style="238" bestFit="1" customWidth="1"/>
    <col min="5892" max="5892" width="14.125" style="238" customWidth="1"/>
    <col min="5893" max="5893" width="12" style="238" bestFit="1" customWidth="1"/>
    <col min="5894" max="5894" width="12.75" style="238" customWidth="1"/>
    <col min="5895" max="5895" width="17.375" style="238" bestFit="1" customWidth="1"/>
    <col min="5896" max="5896" width="12.25" style="238" customWidth="1"/>
    <col min="5897" max="5897" width="20.125" style="238" bestFit="1" customWidth="1"/>
    <col min="5898" max="5898" width="20.125" style="238" customWidth="1"/>
    <col min="5899" max="5899" width="19.375" style="238" bestFit="1" customWidth="1"/>
    <col min="5900" max="5900" width="8.625" style="238" customWidth="1"/>
    <col min="5901" max="5901" width="51.25" style="238" customWidth="1"/>
    <col min="5902" max="5902" width="13" style="238" customWidth="1"/>
    <col min="5903" max="6145" width="6.875" style="238"/>
    <col min="6146" max="6146" width="7.75" style="238" customWidth="1"/>
    <col min="6147" max="6147" width="33.125" style="238" bestFit="1" customWidth="1"/>
    <col min="6148" max="6148" width="14.125" style="238" customWidth="1"/>
    <col min="6149" max="6149" width="12" style="238" bestFit="1" customWidth="1"/>
    <col min="6150" max="6150" width="12.75" style="238" customWidth="1"/>
    <col min="6151" max="6151" width="17.375" style="238" bestFit="1" customWidth="1"/>
    <col min="6152" max="6152" width="12.25" style="238" customWidth="1"/>
    <col min="6153" max="6153" width="20.125" style="238" bestFit="1" customWidth="1"/>
    <col min="6154" max="6154" width="20.125" style="238" customWidth="1"/>
    <col min="6155" max="6155" width="19.375" style="238" bestFit="1" customWidth="1"/>
    <col min="6156" max="6156" width="8.625" style="238" customWidth="1"/>
    <col min="6157" max="6157" width="51.25" style="238" customWidth="1"/>
    <col min="6158" max="6158" width="13" style="238" customWidth="1"/>
    <col min="6159" max="6401" width="6.875" style="238"/>
    <col min="6402" max="6402" width="7.75" style="238" customWidth="1"/>
    <col min="6403" max="6403" width="33.125" style="238" bestFit="1" customWidth="1"/>
    <col min="6404" max="6404" width="14.125" style="238" customWidth="1"/>
    <col min="6405" max="6405" width="12" style="238" bestFit="1" customWidth="1"/>
    <col min="6406" max="6406" width="12.75" style="238" customWidth="1"/>
    <col min="6407" max="6407" width="17.375" style="238" bestFit="1" customWidth="1"/>
    <col min="6408" max="6408" width="12.25" style="238" customWidth="1"/>
    <col min="6409" max="6409" width="20.125" style="238" bestFit="1" customWidth="1"/>
    <col min="6410" max="6410" width="20.125" style="238" customWidth="1"/>
    <col min="6411" max="6411" width="19.375" style="238" bestFit="1" customWidth="1"/>
    <col min="6412" max="6412" width="8.625" style="238" customWidth="1"/>
    <col min="6413" max="6413" width="51.25" style="238" customWidth="1"/>
    <col min="6414" max="6414" width="13" style="238" customWidth="1"/>
    <col min="6415" max="6657" width="6.875" style="238"/>
    <col min="6658" max="6658" width="7.75" style="238" customWidth="1"/>
    <col min="6659" max="6659" width="33.125" style="238" bestFit="1" customWidth="1"/>
    <col min="6660" max="6660" width="14.125" style="238" customWidth="1"/>
    <col min="6661" max="6661" width="12" style="238" bestFit="1" customWidth="1"/>
    <col min="6662" max="6662" width="12.75" style="238" customWidth="1"/>
    <col min="6663" max="6663" width="17.375" style="238" bestFit="1" customWidth="1"/>
    <col min="6664" max="6664" width="12.25" style="238" customWidth="1"/>
    <col min="6665" max="6665" width="20.125" style="238" bestFit="1" customWidth="1"/>
    <col min="6666" max="6666" width="20.125" style="238" customWidth="1"/>
    <col min="6667" max="6667" width="19.375" style="238" bestFit="1" customWidth="1"/>
    <col min="6668" max="6668" width="8.625" style="238" customWidth="1"/>
    <col min="6669" max="6669" width="51.25" style="238" customWidth="1"/>
    <col min="6670" max="6670" width="13" style="238" customWidth="1"/>
    <col min="6671" max="6913" width="6.875" style="238"/>
    <col min="6914" max="6914" width="7.75" style="238" customWidth="1"/>
    <col min="6915" max="6915" width="33.125" style="238" bestFit="1" customWidth="1"/>
    <col min="6916" max="6916" width="14.125" style="238" customWidth="1"/>
    <col min="6917" max="6917" width="12" style="238" bestFit="1" customWidth="1"/>
    <col min="6918" max="6918" width="12.75" style="238" customWidth="1"/>
    <col min="6919" max="6919" width="17.375" style="238" bestFit="1" customWidth="1"/>
    <col min="6920" max="6920" width="12.25" style="238" customWidth="1"/>
    <col min="6921" max="6921" width="20.125" style="238" bestFit="1" customWidth="1"/>
    <col min="6922" max="6922" width="20.125" style="238" customWidth="1"/>
    <col min="6923" max="6923" width="19.375" style="238" bestFit="1" customWidth="1"/>
    <col min="6924" max="6924" width="8.625" style="238" customWidth="1"/>
    <col min="6925" max="6925" width="51.25" style="238" customWidth="1"/>
    <col min="6926" max="6926" width="13" style="238" customWidth="1"/>
    <col min="6927" max="7169" width="6.875" style="238"/>
    <col min="7170" max="7170" width="7.75" style="238" customWidth="1"/>
    <col min="7171" max="7171" width="33.125" style="238" bestFit="1" customWidth="1"/>
    <col min="7172" max="7172" width="14.125" style="238" customWidth="1"/>
    <col min="7173" max="7173" width="12" style="238" bestFit="1" customWidth="1"/>
    <col min="7174" max="7174" width="12.75" style="238" customWidth="1"/>
    <col min="7175" max="7175" width="17.375" style="238" bestFit="1" customWidth="1"/>
    <col min="7176" max="7176" width="12.25" style="238" customWidth="1"/>
    <col min="7177" max="7177" width="20.125" style="238" bestFit="1" customWidth="1"/>
    <col min="7178" max="7178" width="20.125" style="238" customWidth="1"/>
    <col min="7179" max="7179" width="19.375" style="238" bestFit="1" customWidth="1"/>
    <col min="7180" max="7180" width="8.625" style="238" customWidth="1"/>
    <col min="7181" max="7181" width="51.25" style="238" customWidth="1"/>
    <col min="7182" max="7182" width="13" style="238" customWidth="1"/>
    <col min="7183" max="7425" width="6.875" style="238"/>
    <col min="7426" max="7426" width="7.75" style="238" customWidth="1"/>
    <col min="7427" max="7427" width="33.125" style="238" bestFit="1" customWidth="1"/>
    <col min="7428" max="7428" width="14.125" style="238" customWidth="1"/>
    <col min="7429" max="7429" width="12" style="238" bestFit="1" customWidth="1"/>
    <col min="7430" max="7430" width="12.75" style="238" customWidth="1"/>
    <col min="7431" max="7431" width="17.375" style="238" bestFit="1" customWidth="1"/>
    <col min="7432" max="7432" width="12.25" style="238" customWidth="1"/>
    <col min="7433" max="7433" width="20.125" style="238" bestFit="1" customWidth="1"/>
    <col min="7434" max="7434" width="20.125" style="238" customWidth="1"/>
    <col min="7435" max="7435" width="19.375" style="238" bestFit="1" customWidth="1"/>
    <col min="7436" max="7436" width="8.625" style="238" customWidth="1"/>
    <col min="7437" max="7437" width="51.25" style="238" customWidth="1"/>
    <col min="7438" max="7438" width="13" style="238" customWidth="1"/>
    <col min="7439" max="7681" width="6.875" style="238"/>
    <col min="7682" max="7682" width="7.75" style="238" customWidth="1"/>
    <col min="7683" max="7683" width="33.125" style="238" bestFit="1" customWidth="1"/>
    <col min="7684" max="7684" width="14.125" style="238" customWidth="1"/>
    <col min="7685" max="7685" width="12" style="238" bestFit="1" customWidth="1"/>
    <col min="7686" max="7686" width="12.75" style="238" customWidth="1"/>
    <col min="7687" max="7687" width="17.375" style="238" bestFit="1" customWidth="1"/>
    <col min="7688" max="7688" width="12.25" style="238" customWidth="1"/>
    <col min="7689" max="7689" width="20.125" style="238" bestFit="1" customWidth="1"/>
    <col min="7690" max="7690" width="20.125" style="238" customWidth="1"/>
    <col min="7691" max="7691" width="19.375" style="238" bestFit="1" customWidth="1"/>
    <col min="7692" max="7692" width="8.625" style="238" customWidth="1"/>
    <col min="7693" max="7693" width="51.25" style="238" customWidth="1"/>
    <col min="7694" max="7694" width="13" style="238" customWidth="1"/>
    <col min="7695" max="7937" width="6.875" style="238"/>
    <col min="7938" max="7938" width="7.75" style="238" customWidth="1"/>
    <col min="7939" max="7939" width="33.125" style="238" bestFit="1" customWidth="1"/>
    <col min="7940" max="7940" width="14.125" style="238" customWidth="1"/>
    <col min="7941" max="7941" width="12" style="238" bestFit="1" customWidth="1"/>
    <col min="7942" max="7942" width="12.75" style="238" customWidth="1"/>
    <col min="7943" max="7943" width="17.375" style="238" bestFit="1" customWidth="1"/>
    <col min="7944" max="7944" width="12.25" style="238" customWidth="1"/>
    <col min="7945" max="7945" width="20.125" style="238" bestFit="1" customWidth="1"/>
    <col min="7946" max="7946" width="20.125" style="238" customWidth="1"/>
    <col min="7947" max="7947" width="19.375" style="238" bestFit="1" customWidth="1"/>
    <col min="7948" max="7948" width="8.625" style="238" customWidth="1"/>
    <col min="7949" max="7949" width="51.25" style="238" customWidth="1"/>
    <col min="7950" max="7950" width="13" style="238" customWidth="1"/>
    <col min="7951" max="8193" width="6.875" style="238"/>
    <col min="8194" max="8194" width="7.75" style="238" customWidth="1"/>
    <col min="8195" max="8195" width="33.125" style="238" bestFit="1" customWidth="1"/>
    <col min="8196" max="8196" width="14.125" style="238" customWidth="1"/>
    <col min="8197" max="8197" width="12" style="238" bestFit="1" customWidth="1"/>
    <col min="8198" max="8198" width="12.75" style="238" customWidth="1"/>
    <col min="8199" max="8199" width="17.375" style="238" bestFit="1" customWidth="1"/>
    <col min="8200" max="8200" width="12.25" style="238" customWidth="1"/>
    <col min="8201" max="8201" width="20.125" style="238" bestFit="1" customWidth="1"/>
    <col min="8202" max="8202" width="20.125" style="238" customWidth="1"/>
    <col min="8203" max="8203" width="19.375" style="238" bestFit="1" customWidth="1"/>
    <col min="8204" max="8204" width="8.625" style="238" customWidth="1"/>
    <col min="8205" max="8205" width="51.25" style="238" customWidth="1"/>
    <col min="8206" max="8206" width="13" style="238" customWidth="1"/>
    <col min="8207" max="8449" width="6.875" style="238"/>
    <col min="8450" max="8450" width="7.75" style="238" customWidth="1"/>
    <col min="8451" max="8451" width="33.125" style="238" bestFit="1" customWidth="1"/>
    <col min="8452" max="8452" width="14.125" style="238" customWidth="1"/>
    <col min="8453" max="8453" width="12" style="238" bestFit="1" customWidth="1"/>
    <col min="8454" max="8454" width="12.75" style="238" customWidth="1"/>
    <col min="8455" max="8455" width="17.375" style="238" bestFit="1" customWidth="1"/>
    <col min="8456" max="8456" width="12.25" style="238" customWidth="1"/>
    <col min="8457" max="8457" width="20.125" style="238" bestFit="1" customWidth="1"/>
    <col min="8458" max="8458" width="20.125" style="238" customWidth="1"/>
    <col min="8459" max="8459" width="19.375" style="238" bestFit="1" customWidth="1"/>
    <col min="8460" max="8460" width="8.625" style="238" customWidth="1"/>
    <col min="8461" max="8461" width="51.25" style="238" customWidth="1"/>
    <col min="8462" max="8462" width="13" style="238" customWidth="1"/>
    <col min="8463" max="8705" width="6.875" style="238"/>
    <col min="8706" max="8706" width="7.75" style="238" customWidth="1"/>
    <col min="8707" max="8707" width="33.125" style="238" bestFit="1" customWidth="1"/>
    <col min="8708" max="8708" width="14.125" style="238" customWidth="1"/>
    <col min="8709" max="8709" width="12" style="238" bestFit="1" customWidth="1"/>
    <col min="8710" max="8710" width="12.75" style="238" customWidth="1"/>
    <col min="8711" max="8711" width="17.375" style="238" bestFit="1" customWidth="1"/>
    <col min="8712" max="8712" width="12.25" style="238" customWidth="1"/>
    <col min="8713" max="8713" width="20.125" style="238" bestFit="1" customWidth="1"/>
    <col min="8714" max="8714" width="20.125" style="238" customWidth="1"/>
    <col min="8715" max="8715" width="19.375" style="238" bestFit="1" customWidth="1"/>
    <col min="8716" max="8716" width="8.625" style="238" customWidth="1"/>
    <col min="8717" max="8717" width="51.25" style="238" customWidth="1"/>
    <col min="8718" max="8718" width="13" style="238" customWidth="1"/>
    <col min="8719" max="8961" width="6.875" style="238"/>
    <col min="8962" max="8962" width="7.75" style="238" customWidth="1"/>
    <col min="8963" max="8963" width="33.125" style="238" bestFit="1" customWidth="1"/>
    <col min="8964" max="8964" width="14.125" style="238" customWidth="1"/>
    <col min="8965" max="8965" width="12" style="238" bestFit="1" customWidth="1"/>
    <col min="8966" max="8966" width="12.75" style="238" customWidth="1"/>
    <col min="8967" max="8967" width="17.375" style="238" bestFit="1" customWidth="1"/>
    <col min="8968" max="8968" width="12.25" style="238" customWidth="1"/>
    <col min="8969" max="8969" width="20.125" style="238" bestFit="1" customWidth="1"/>
    <col min="8970" max="8970" width="20.125" style="238" customWidth="1"/>
    <col min="8971" max="8971" width="19.375" style="238" bestFit="1" customWidth="1"/>
    <col min="8972" max="8972" width="8.625" style="238" customWidth="1"/>
    <col min="8973" max="8973" width="51.25" style="238" customWidth="1"/>
    <col min="8974" max="8974" width="13" style="238" customWidth="1"/>
    <col min="8975" max="9217" width="6.875" style="238"/>
    <col min="9218" max="9218" width="7.75" style="238" customWidth="1"/>
    <col min="9219" max="9219" width="33.125" style="238" bestFit="1" customWidth="1"/>
    <col min="9220" max="9220" width="14.125" style="238" customWidth="1"/>
    <col min="9221" max="9221" width="12" style="238" bestFit="1" customWidth="1"/>
    <col min="9222" max="9222" width="12.75" style="238" customWidth="1"/>
    <col min="9223" max="9223" width="17.375" style="238" bestFit="1" customWidth="1"/>
    <col min="9224" max="9224" width="12.25" style="238" customWidth="1"/>
    <col min="9225" max="9225" width="20.125" style="238" bestFit="1" customWidth="1"/>
    <col min="9226" max="9226" width="20.125" style="238" customWidth="1"/>
    <col min="9227" max="9227" width="19.375" style="238" bestFit="1" customWidth="1"/>
    <col min="9228" max="9228" width="8.625" style="238" customWidth="1"/>
    <col min="9229" max="9229" width="51.25" style="238" customWidth="1"/>
    <col min="9230" max="9230" width="13" style="238" customWidth="1"/>
    <col min="9231" max="9473" width="6.875" style="238"/>
    <col min="9474" max="9474" width="7.75" style="238" customWidth="1"/>
    <col min="9475" max="9475" width="33.125" style="238" bestFit="1" customWidth="1"/>
    <col min="9476" max="9476" width="14.125" style="238" customWidth="1"/>
    <col min="9477" max="9477" width="12" style="238" bestFit="1" customWidth="1"/>
    <col min="9478" max="9478" width="12.75" style="238" customWidth="1"/>
    <col min="9479" max="9479" width="17.375" style="238" bestFit="1" customWidth="1"/>
    <col min="9480" max="9480" width="12.25" style="238" customWidth="1"/>
    <col min="9481" max="9481" width="20.125" style="238" bestFit="1" customWidth="1"/>
    <col min="9482" max="9482" width="20.125" style="238" customWidth="1"/>
    <col min="9483" max="9483" width="19.375" style="238" bestFit="1" customWidth="1"/>
    <col min="9484" max="9484" width="8.625" style="238" customWidth="1"/>
    <col min="9485" max="9485" width="51.25" style="238" customWidth="1"/>
    <col min="9486" max="9486" width="13" style="238" customWidth="1"/>
    <col min="9487" max="9729" width="6.875" style="238"/>
    <col min="9730" max="9730" width="7.75" style="238" customWidth="1"/>
    <col min="9731" max="9731" width="33.125" style="238" bestFit="1" customWidth="1"/>
    <col min="9732" max="9732" width="14.125" style="238" customWidth="1"/>
    <col min="9733" max="9733" width="12" style="238" bestFit="1" customWidth="1"/>
    <col min="9734" max="9734" width="12.75" style="238" customWidth="1"/>
    <col min="9735" max="9735" width="17.375" style="238" bestFit="1" customWidth="1"/>
    <col min="9736" max="9736" width="12.25" style="238" customWidth="1"/>
    <col min="9737" max="9737" width="20.125" style="238" bestFit="1" customWidth="1"/>
    <col min="9738" max="9738" width="20.125" style="238" customWidth="1"/>
    <col min="9739" max="9739" width="19.375" style="238" bestFit="1" customWidth="1"/>
    <col min="9740" max="9740" width="8.625" style="238" customWidth="1"/>
    <col min="9741" max="9741" width="51.25" style="238" customWidth="1"/>
    <col min="9742" max="9742" width="13" style="238" customWidth="1"/>
    <col min="9743" max="9985" width="6.875" style="238"/>
    <col min="9986" max="9986" width="7.75" style="238" customWidth="1"/>
    <col min="9987" max="9987" width="33.125" style="238" bestFit="1" customWidth="1"/>
    <col min="9988" max="9988" width="14.125" style="238" customWidth="1"/>
    <col min="9989" max="9989" width="12" style="238" bestFit="1" customWidth="1"/>
    <col min="9990" max="9990" width="12.75" style="238" customWidth="1"/>
    <col min="9991" max="9991" width="17.375" style="238" bestFit="1" customWidth="1"/>
    <col min="9992" max="9992" width="12.25" style="238" customWidth="1"/>
    <col min="9993" max="9993" width="20.125" style="238" bestFit="1" customWidth="1"/>
    <col min="9994" max="9994" width="20.125" style="238" customWidth="1"/>
    <col min="9995" max="9995" width="19.375" style="238" bestFit="1" customWidth="1"/>
    <col min="9996" max="9996" width="8.625" style="238" customWidth="1"/>
    <col min="9997" max="9997" width="51.25" style="238" customWidth="1"/>
    <col min="9998" max="9998" width="13" style="238" customWidth="1"/>
    <col min="9999" max="10241" width="6.875" style="238"/>
    <col min="10242" max="10242" width="7.75" style="238" customWidth="1"/>
    <col min="10243" max="10243" width="33.125" style="238" bestFit="1" customWidth="1"/>
    <col min="10244" max="10244" width="14.125" style="238" customWidth="1"/>
    <col min="10245" max="10245" width="12" style="238" bestFit="1" customWidth="1"/>
    <col min="10246" max="10246" width="12.75" style="238" customWidth="1"/>
    <col min="10247" max="10247" width="17.375" style="238" bestFit="1" customWidth="1"/>
    <col min="10248" max="10248" width="12.25" style="238" customWidth="1"/>
    <col min="10249" max="10249" width="20.125" style="238" bestFit="1" customWidth="1"/>
    <col min="10250" max="10250" width="20.125" style="238" customWidth="1"/>
    <col min="10251" max="10251" width="19.375" style="238" bestFit="1" customWidth="1"/>
    <col min="10252" max="10252" width="8.625" style="238" customWidth="1"/>
    <col min="10253" max="10253" width="51.25" style="238" customWidth="1"/>
    <col min="10254" max="10254" width="13" style="238" customWidth="1"/>
    <col min="10255" max="10497" width="6.875" style="238"/>
    <col min="10498" max="10498" width="7.75" style="238" customWidth="1"/>
    <col min="10499" max="10499" width="33.125" style="238" bestFit="1" customWidth="1"/>
    <col min="10500" max="10500" width="14.125" style="238" customWidth="1"/>
    <col min="10501" max="10501" width="12" style="238" bestFit="1" customWidth="1"/>
    <col min="10502" max="10502" width="12.75" style="238" customWidth="1"/>
    <col min="10503" max="10503" width="17.375" style="238" bestFit="1" customWidth="1"/>
    <col min="10504" max="10504" width="12.25" style="238" customWidth="1"/>
    <col min="10505" max="10505" width="20.125" style="238" bestFit="1" customWidth="1"/>
    <col min="10506" max="10506" width="20.125" style="238" customWidth="1"/>
    <col min="10507" max="10507" width="19.375" style="238" bestFit="1" customWidth="1"/>
    <col min="10508" max="10508" width="8.625" style="238" customWidth="1"/>
    <col min="10509" max="10509" width="51.25" style="238" customWidth="1"/>
    <col min="10510" max="10510" width="13" style="238" customWidth="1"/>
    <col min="10511" max="10753" width="6.875" style="238"/>
    <col min="10754" max="10754" width="7.75" style="238" customWidth="1"/>
    <col min="10755" max="10755" width="33.125" style="238" bestFit="1" customWidth="1"/>
    <col min="10756" max="10756" width="14.125" style="238" customWidth="1"/>
    <col min="10757" max="10757" width="12" style="238" bestFit="1" customWidth="1"/>
    <col min="10758" max="10758" width="12.75" style="238" customWidth="1"/>
    <col min="10759" max="10759" width="17.375" style="238" bestFit="1" customWidth="1"/>
    <col min="10760" max="10760" width="12.25" style="238" customWidth="1"/>
    <col min="10761" max="10761" width="20.125" style="238" bestFit="1" customWidth="1"/>
    <col min="10762" max="10762" width="20.125" style="238" customWidth="1"/>
    <col min="10763" max="10763" width="19.375" style="238" bestFit="1" customWidth="1"/>
    <col min="10764" max="10764" width="8.625" style="238" customWidth="1"/>
    <col min="10765" max="10765" width="51.25" style="238" customWidth="1"/>
    <col min="10766" max="10766" width="13" style="238" customWidth="1"/>
    <col min="10767" max="11009" width="6.875" style="238"/>
    <col min="11010" max="11010" width="7.75" style="238" customWidth="1"/>
    <col min="11011" max="11011" width="33.125" style="238" bestFit="1" customWidth="1"/>
    <col min="11012" max="11012" width="14.125" style="238" customWidth="1"/>
    <col min="11013" max="11013" width="12" style="238" bestFit="1" customWidth="1"/>
    <col min="11014" max="11014" width="12.75" style="238" customWidth="1"/>
    <col min="11015" max="11015" width="17.375" style="238" bestFit="1" customWidth="1"/>
    <col min="11016" max="11016" width="12.25" style="238" customWidth="1"/>
    <col min="11017" max="11017" width="20.125" style="238" bestFit="1" customWidth="1"/>
    <col min="11018" max="11018" width="20.125" style="238" customWidth="1"/>
    <col min="11019" max="11019" width="19.375" style="238" bestFit="1" customWidth="1"/>
    <col min="11020" max="11020" width="8.625" style="238" customWidth="1"/>
    <col min="11021" max="11021" width="51.25" style="238" customWidth="1"/>
    <col min="11022" max="11022" width="13" style="238" customWidth="1"/>
    <col min="11023" max="11265" width="6.875" style="238"/>
    <col min="11266" max="11266" width="7.75" style="238" customWidth="1"/>
    <col min="11267" max="11267" width="33.125" style="238" bestFit="1" customWidth="1"/>
    <col min="11268" max="11268" width="14.125" style="238" customWidth="1"/>
    <col min="11269" max="11269" width="12" style="238" bestFit="1" customWidth="1"/>
    <col min="11270" max="11270" width="12.75" style="238" customWidth="1"/>
    <col min="11271" max="11271" width="17.375" style="238" bestFit="1" customWidth="1"/>
    <col min="11272" max="11272" width="12.25" style="238" customWidth="1"/>
    <col min="11273" max="11273" width="20.125" style="238" bestFit="1" customWidth="1"/>
    <col min="11274" max="11274" width="20.125" style="238" customWidth="1"/>
    <col min="11275" max="11275" width="19.375" style="238" bestFit="1" customWidth="1"/>
    <col min="11276" max="11276" width="8.625" style="238" customWidth="1"/>
    <col min="11277" max="11277" width="51.25" style="238" customWidth="1"/>
    <col min="11278" max="11278" width="13" style="238" customWidth="1"/>
    <col min="11279" max="11521" width="6.875" style="238"/>
    <col min="11522" max="11522" width="7.75" style="238" customWidth="1"/>
    <col min="11523" max="11523" width="33.125" style="238" bestFit="1" customWidth="1"/>
    <col min="11524" max="11524" width="14.125" style="238" customWidth="1"/>
    <col min="11525" max="11525" width="12" style="238" bestFit="1" customWidth="1"/>
    <col min="11526" max="11526" width="12.75" style="238" customWidth="1"/>
    <col min="11527" max="11527" width="17.375" style="238" bestFit="1" customWidth="1"/>
    <col min="11528" max="11528" width="12.25" style="238" customWidth="1"/>
    <col min="11529" max="11529" width="20.125" style="238" bestFit="1" customWidth="1"/>
    <col min="11530" max="11530" width="20.125" style="238" customWidth="1"/>
    <col min="11531" max="11531" width="19.375" style="238" bestFit="1" customWidth="1"/>
    <col min="11532" max="11532" width="8.625" style="238" customWidth="1"/>
    <col min="11533" max="11533" width="51.25" style="238" customWidth="1"/>
    <col min="11534" max="11534" width="13" style="238" customWidth="1"/>
    <col min="11535" max="11777" width="6.875" style="238"/>
    <col min="11778" max="11778" width="7.75" style="238" customWidth="1"/>
    <col min="11779" max="11779" width="33.125" style="238" bestFit="1" customWidth="1"/>
    <col min="11780" max="11780" width="14.125" style="238" customWidth="1"/>
    <col min="11781" max="11781" width="12" style="238" bestFit="1" customWidth="1"/>
    <col min="11782" max="11782" width="12.75" style="238" customWidth="1"/>
    <col min="11783" max="11783" width="17.375" style="238" bestFit="1" customWidth="1"/>
    <col min="11784" max="11784" width="12.25" style="238" customWidth="1"/>
    <col min="11785" max="11785" width="20.125" style="238" bestFit="1" customWidth="1"/>
    <col min="11786" max="11786" width="20.125" style="238" customWidth="1"/>
    <col min="11787" max="11787" width="19.375" style="238" bestFit="1" customWidth="1"/>
    <col min="11788" max="11788" width="8.625" style="238" customWidth="1"/>
    <col min="11789" max="11789" width="51.25" style="238" customWidth="1"/>
    <col min="11790" max="11790" width="13" style="238" customWidth="1"/>
    <col min="11791" max="12033" width="6.875" style="238"/>
    <col min="12034" max="12034" width="7.75" style="238" customWidth="1"/>
    <col min="12035" max="12035" width="33.125" style="238" bestFit="1" customWidth="1"/>
    <col min="12036" max="12036" width="14.125" style="238" customWidth="1"/>
    <col min="12037" max="12037" width="12" style="238" bestFit="1" customWidth="1"/>
    <col min="12038" max="12038" width="12.75" style="238" customWidth="1"/>
    <col min="12039" max="12039" width="17.375" style="238" bestFit="1" customWidth="1"/>
    <col min="12040" max="12040" width="12.25" style="238" customWidth="1"/>
    <col min="12041" max="12041" width="20.125" style="238" bestFit="1" customWidth="1"/>
    <col min="12042" max="12042" width="20.125" style="238" customWidth="1"/>
    <col min="12043" max="12043" width="19.375" style="238" bestFit="1" customWidth="1"/>
    <col min="12044" max="12044" width="8.625" style="238" customWidth="1"/>
    <col min="12045" max="12045" width="51.25" style="238" customWidth="1"/>
    <col min="12046" max="12046" width="13" style="238" customWidth="1"/>
    <col min="12047" max="12289" width="6.875" style="238"/>
    <col min="12290" max="12290" width="7.75" style="238" customWidth="1"/>
    <col min="12291" max="12291" width="33.125" style="238" bestFit="1" customWidth="1"/>
    <col min="12292" max="12292" width="14.125" style="238" customWidth="1"/>
    <col min="12293" max="12293" width="12" style="238" bestFit="1" customWidth="1"/>
    <col min="12294" max="12294" width="12.75" style="238" customWidth="1"/>
    <col min="12295" max="12295" width="17.375" style="238" bestFit="1" customWidth="1"/>
    <col min="12296" max="12296" width="12.25" style="238" customWidth="1"/>
    <col min="12297" max="12297" width="20.125" style="238" bestFit="1" customWidth="1"/>
    <col min="12298" max="12298" width="20.125" style="238" customWidth="1"/>
    <col min="12299" max="12299" width="19.375" style="238" bestFit="1" customWidth="1"/>
    <col min="12300" max="12300" width="8.625" style="238" customWidth="1"/>
    <col min="12301" max="12301" width="51.25" style="238" customWidth="1"/>
    <col min="12302" max="12302" width="13" style="238" customWidth="1"/>
    <col min="12303" max="12545" width="6.875" style="238"/>
    <col min="12546" max="12546" width="7.75" style="238" customWidth="1"/>
    <col min="12547" max="12547" width="33.125" style="238" bestFit="1" customWidth="1"/>
    <col min="12548" max="12548" width="14.125" style="238" customWidth="1"/>
    <col min="12549" max="12549" width="12" style="238" bestFit="1" customWidth="1"/>
    <col min="12550" max="12550" width="12.75" style="238" customWidth="1"/>
    <col min="12551" max="12551" width="17.375" style="238" bestFit="1" customWidth="1"/>
    <col min="12552" max="12552" width="12.25" style="238" customWidth="1"/>
    <col min="12553" max="12553" width="20.125" style="238" bestFit="1" customWidth="1"/>
    <col min="12554" max="12554" width="20.125" style="238" customWidth="1"/>
    <col min="12555" max="12555" width="19.375" style="238" bestFit="1" customWidth="1"/>
    <col min="12556" max="12556" width="8.625" style="238" customWidth="1"/>
    <col min="12557" max="12557" width="51.25" style="238" customWidth="1"/>
    <col min="12558" max="12558" width="13" style="238" customWidth="1"/>
    <col min="12559" max="12801" width="6.875" style="238"/>
    <col min="12802" max="12802" width="7.75" style="238" customWidth="1"/>
    <col min="12803" max="12803" width="33.125" style="238" bestFit="1" customWidth="1"/>
    <col min="12804" max="12804" width="14.125" style="238" customWidth="1"/>
    <col min="12805" max="12805" width="12" style="238" bestFit="1" customWidth="1"/>
    <col min="12806" max="12806" width="12.75" style="238" customWidth="1"/>
    <col min="12807" max="12807" width="17.375" style="238" bestFit="1" customWidth="1"/>
    <col min="12808" max="12808" width="12.25" style="238" customWidth="1"/>
    <col min="12809" max="12809" width="20.125" style="238" bestFit="1" customWidth="1"/>
    <col min="12810" max="12810" width="20.125" style="238" customWidth="1"/>
    <col min="12811" max="12811" width="19.375" style="238" bestFit="1" customWidth="1"/>
    <col min="12812" max="12812" width="8.625" style="238" customWidth="1"/>
    <col min="12813" max="12813" width="51.25" style="238" customWidth="1"/>
    <col min="12814" max="12814" width="13" style="238" customWidth="1"/>
    <col min="12815" max="13057" width="6.875" style="238"/>
    <col min="13058" max="13058" width="7.75" style="238" customWidth="1"/>
    <col min="13059" max="13059" width="33.125" style="238" bestFit="1" customWidth="1"/>
    <col min="13060" max="13060" width="14.125" style="238" customWidth="1"/>
    <col min="13061" max="13061" width="12" style="238" bestFit="1" customWidth="1"/>
    <col min="13062" max="13062" width="12.75" style="238" customWidth="1"/>
    <col min="13063" max="13063" width="17.375" style="238" bestFit="1" customWidth="1"/>
    <col min="13064" max="13064" width="12.25" style="238" customWidth="1"/>
    <col min="13065" max="13065" width="20.125" style="238" bestFit="1" customWidth="1"/>
    <col min="13066" max="13066" width="20.125" style="238" customWidth="1"/>
    <col min="13067" max="13067" width="19.375" style="238" bestFit="1" customWidth="1"/>
    <col min="13068" max="13068" width="8.625" style="238" customWidth="1"/>
    <col min="13069" max="13069" width="51.25" style="238" customWidth="1"/>
    <col min="13070" max="13070" width="13" style="238" customWidth="1"/>
    <col min="13071" max="13313" width="6.875" style="238"/>
    <col min="13314" max="13314" width="7.75" style="238" customWidth="1"/>
    <col min="13315" max="13315" width="33.125" style="238" bestFit="1" customWidth="1"/>
    <col min="13316" max="13316" width="14.125" style="238" customWidth="1"/>
    <col min="13317" max="13317" width="12" style="238" bestFit="1" customWidth="1"/>
    <col min="13318" max="13318" width="12.75" style="238" customWidth="1"/>
    <col min="13319" max="13319" width="17.375" style="238" bestFit="1" customWidth="1"/>
    <col min="13320" max="13320" width="12.25" style="238" customWidth="1"/>
    <col min="13321" max="13321" width="20.125" style="238" bestFit="1" customWidth="1"/>
    <col min="13322" max="13322" width="20.125" style="238" customWidth="1"/>
    <col min="13323" max="13323" width="19.375" style="238" bestFit="1" customWidth="1"/>
    <col min="13324" max="13324" width="8.625" style="238" customWidth="1"/>
    <col min="13325" max="13325" width="51.25" style="238" customWidth="1"/>
    <col min="13326" max="13326" width="13" style="238" customWidth="1"/>
    <col min="13327" max="13569" width="6.875" style="238"/>
    <col min="13570" max="13570" width="7.75" style="238" customWidth="1"/>
    <col min="13571" max="13571" width="33.125" style="238" bestFit="1" customWidth="1"/>
    <col min="13572" max="13572" width="14.125" style="238" customWidth="1"/>
    <col min="13573" max="13573" width="12" style="238" bestFit="1" customWidth="1"/>
    <col min="13574" max="13574" width="12.75" style="238" customWidth="1"/>
    <col min="13575" max="13575" width="17.375" style="238" bestFit="1" customWidth="1"/>
    <col min="13576" max="13576" width="12.25" style="238" customWidth="1"/>
    <col min="13577" max="13577" width="20.125" style="238" bestFit="1" customWidth="1"/>
    <col min="13578" max="13578" width="20.125" style="238" customWidth="1"/>
    <col min="13579" max="13579" width="19.375" style="238" bestFit="1" customWidth="1"/>
    <col min="13580" max="13580" width="8.625" style="238" customWidth="1"/>
    <col min="13581" max="13581" width="51.25" style="238" customWidth="1"/>
    <col min="13582" max="13582" width="13" style="238" customWidth="1"/>
    <col min="13583" max="13825" width="6.875" style="238"/>
    <col min="13826" max="13826" width="7.75" style="238" customWidth="1"/>
    <col min="13827" max="13827" width="33.125" style="238" bestFit="1" customWidth="1"/>
    <col min="13828" max="13828" width="14.125" style="238" customWidth="1"/>
    <col min="13829" max="13829" width="12" style="238" bestFit="1" customWidth="1"/>
    <col min="13830" max="13830" width="12.75" style="238" customWidth="1"/>
    <col min="13831" max="13831" width="17.375" style="238" bestFit="1" customWidth="1"/>
    <col min="13832" max="13832" width="12.25" style="238" customWidth="1"/>
    <col min="13833" max="13833" width="20.125" style="238" bestFit="1" customWidth="1"/>
    <col min="13834" max="13834" width="20.125" style="238" customWidth="1"/>
    <col min="13835" max="13835" width="19.375" style="238" bestFit="1" customWidth="1"/>
    <col min="13836" max="13836" width="8.625" style="238" customWidth="1"/>
    <col min="13837" max="13837" width="51.25" style="238" customWidth="1"/>
    <col min="13838" max="13838" width="13" style="238" customWidth="1"/>
    <col min="13839" max="14081" width="6.875" style="238"/>
    <col min="14082" max="14082" width="7.75" style="238" customWidth="1"/>
    <col min="14083" max="14083" width="33.125" style="238" bestFit="1" customWidth="1"/>
    <col min="14084" max="14084" width="14.125" style="238" customWidth="1"/>
    <col min="14085" max="14085" width="12" style="238" bestFit="1" customWidth="1"/>
    <col min="14086" max="14086" width="12.75" style="238" customWidth="1"/>
    <col min="14087" max="14087" width="17.375" style="238" bestFit="1" customWidth="1"/>
    <col min="14088" max="14088" width="12.25" style="238" customWidth="1"/>
    <col min="14089" max="14089" width="20.125" style="238" bestFit="1" customWidth="1"/>
    <col min="14090" max="14090" width="20.125" style="238" customWidth="1"/>
    <col min="14091" max="14091" width="19.375" style="238" bestFit="1" customWidth="1"/>
    <col min="14092" max="14092" width="8.625" style="238" customWidth="1"/>
    <col min="14093" max="14093" width="51.25" style="238" customWidth="1"/>
    <col min="14094" max="14094" width="13" style="238" customWidth="1"/>
    <col min="14095" max="14337" width="6.875" style="238"/>
    <col min="14338" max="14338" width="7.75" style="238" customWidth="1"/>
    <col min="14339" max="14339" width="33.125" style="238" bestFit="1" customWidth="1"/>
    <col min="14340" max="14340" width="14.125" style="238" customWidth="1"/>
    <col min="14341" max="14341" width="12" style="238" bestFit="1" customWidth="1"/>
    <col min="14342" max="14342" width="12.75" style="238" customWidth="1"/>
    <col min="14343" max="14343" width="17.375" style="238" bestFit="1" customWidth="1"/>
    <col min="14344" max="14344" width="12.25" style="238" customWidth="1"/>
    <col min="14345" max="14345" width="20.125" style="238" bestFit="1" customWidth="1"/>
    <col min="14346" max="14346" width="20.125" style="238" customWidth="1"/>
    <col min="14347" max="14347" width="19.375" style="238" bestFit="1" customWidth="1"/>
    <col min="14348" max="14348" width="8.625" style="238" customWidth="1"/>
    <col min="14349" max="14349" width="51.25" style="238" customWidth="1"/>
    <col min="14350" max="14350" width="13" style="238" customWidth="1"/>
    <col min="14351" max="14593" width="6.875" style="238"/>
    <col min="14594" max="14594" width="7.75" style="238" customWidth="1"/>
    <col min="14595" max="14595" width="33.125" style="238" bestFit="1" customWidth="1"/>
    <col min="14596" max="14596" width="14.125" style="238" customWidth="1"/>
    <col min="14597" max="14597" width="12" style="238" bestFit="1" customWidth="1"/>
    <col min="14598" max="14598" width="12.75" style="238" customWidth="1"/>
    <col min="14599" max="14599" width="17.375" style="238" bestFit="1" customWidth="1"/>
    <col min="14600" max="14600" width="12.25" style="238" customWidth="1"/>
    <col min="14601" max="14601" width="20.125" style="238" bestFit="1" customWidth="1"/>
    <col min="14602" max="14602" width="20.125" style="238" customWidth="1"/>
    <col min="14603" max="14603" width="19.375" style="238" bestFit="1" customWidth="1"/>
    <col min="14604" max="14604" width="8.625" style="238" customWidth="1"/>
    <col min="14605" max="14605" width="51.25" style="238" customWidth="1"/>
    <col min="14606" max="14606" width="13" style="238" customWidth="1"/>
    <col min="14607" max="14849" width="6.875" style="238"/>
    <col min="14850" max="14850" width="7.75" style="238" customWidth="1"/>
    <col min="14851" max="14851" width="33.125" style="238" bestFit="1" customWidth="1"/>
    <col min="14852" max="14852" width="14.125" style="238" customWidth="1"/>
    <col min="14853" max="14853" width="12" style="238" bestFit="1" customWidth="1"/>
    <col min="14854" max="14854" width="12.75" style="238" customWidth="1"/>
    <col min="14855" max="14855" width="17.375" style="238" bestFit="1" customWidth="1"/>
    <col min="14856" max="14856" width="12.25" style="238" customWidth="1"/>
    <col min="14857" max="14857" width="20.125" style="238" bestFit="1" customWidth="1"/>
    <col min="14858" max="14858" width="20.125" style="238" customWidth="1"/>
    <col min="14859" max="14859" width="19.375" style="238" bestFit="1" customWidth="1"/>
    <col min="14860" max="14860" width="8.625" style="238" customWidth="1"/>
    <col min="14861" max="14861" width="51.25" style="238" customWidth="1"/>
    <col min="14862" max="14862" width="13" style="238" customWidth="1"/>
    <col min="14863" max="15105" width="6.875" style="238"/>
    <col min="15106" max="15106" width="7.75" style="238" customWidth="1"/>
    <col min="15107" max="15107" width="33.125" style="238" bestFit="1" customWidth="1"/>
    <col min="15108" max="15108" width="14.125" style="238" customWidth="1"/>
    <col min="15109" max="15109" width="12" style="238" bestFit="1" customWidth="1"/>
    <col min="15110" max="15110" width="12.75" style="238" customWidth="1"/>
    <col min="15111" max="15111" width="17.375" style="238" bestFit="1" customWidth="1"/>
    <col min="15112" max="15112" width="12.25" style="238" customWidth="1"/>
    <col min="15113" max="15113" width="20.125" style="238" bestFit="1" customWidth="1"/>
    <col min="15114" max="15114" width="20.125" style="238" customWidth="1"/>
    <col min="15115" max="15115" width="19.375" style="238" bestFit="1" customWidth="1"/>
    <col min="15116" max="15116" width="8.625" style="238" customWidth="1"/>
    <col min="15117" max="15117" width="51.25" style="238" customWidth="1"/>
    <col min="15118" max="15118" width="13" style="238" customWidth="1"/>
    <col min="15119" max="15361" width="6.875" style="238"/>
    <col min="15362" max="15362" width="7.75" style="238" customWidth="1"/>
    <col min="15363" max="15363" width="33.125" style="238" bestFit="1" customWidth="1"/>
    <col min="15364" max="15364" width="14.125" style="238" customWidth="1"/>
    <col min="15365" max="15365" width="12" style="238" bestFit="1" customWidth="1"/>
    <col min="15366" max="15366" width="12.75" style="238" customWidth="1"/>
    <col min="15367" max="15367" width="17.375" style="238" bestFit="1" customWidth="1"/>
    <col min="15368" max="15368" width="12.25" style="238" customWidth="1"/>
    <col min="15369" max="15369" width="20.125" style="238" bestFit="1" customWidth="1"/>
    <col min="15370" max="15370" width="20.125" style="238" customWidth="1"/>
    <col min="15371" max="15371" width="19.375" style="238" bestFit="1" customWidth="1"/>
    <col min="15372" max="15372" width="8.625" style="238" customWidth="1"/>
    <col min="15373" max="15373" width="51.25" style="238" customWidth="1"/>
    <col min="15374" max="15374" width="13" style="238" customWidth="1"/>
    <col min="15375" max="15617" width="6.875" style="238"/>
    <col min="15618" max="15618" width="7.75" style="238" customWidth="1"/>
    <col min="15619" max="15619" width="33.125" style="238" bestFit="1" customWidth="1"/>
    <col min="15620" max="15620" width="14.125" style="238" customWidth="1"/>
    <col min="15621" max="15621" width="12" style="238" bestFit="1" customWidth="1"/>
    <col min="15622" max="15622" width="12.75" style="238" customWidth="1"/>
    <col min="15623" max="15623" width="17.375" style="238" bestFit="1" customWidth="1"/>
    <col min="15624" max="15624" width="12.25" style="238" customWidth="1"/>
    <col min="15625" max="15625" width="20.125" style="238" bestFit="1" customWidth="1"/>
    <col min="15626" max="15626" width="20.125" style="238" customWidth="1"/>
    <col min="15627" max="15627" width="19.375" style="238" bestFit="1" customWidth="1"/>
    <col min="15628" max="15628" width="8.625" style="238" customWidth="1"/>
    <col min="15629" max="15629" width="51.25" style="238" customWidth="1"/>
    <col min="15630" max="15630" width="13" style="238" customWidth="1"/>
    <col min="15631" max="15873" width="6.875" style="238"/>
    <col min="15874" max="15874" width="7.75" style="238" customWidth="1"/>
    <col min="15875" max="15875" width="33.125" style="238" bestFit="1" customWidth="1"/>
    <col min="15876" max="15876" width="14.125" style="238" customWidth="1"/>
    <col min="15877" max="15877" width="12" style="238" bestFit="1" customWidth="1"/>
    <col min="15878" max="15878" width="12.75" style="238" customWidth="1"/>
    <col min="15879" max="15879" width="17.375" style="238" bestFit="1" customWidth="1"/>
    <col min="15880" max="15880" width="12.25" style="238" customWidth="1"/>
    <col min="15881" max="15881" width="20.125" style="238" bestFit="1" customWidth="1"/>
    <col min="15882" max="15882" width="20.125" style="238" customWidth="1"/>
    <col min="15883" max="15883" width="19.375" style="238" bestFit="1" customWidth="1"/>
    <col min="15884" max="15884" width="8.625" style="238" customWidth="1"/>
    <col min="15885" max="15885" width="51.25" style="238" customWidth="1"/>
    <col min="15886" max="15886" width="13" style="238" customWidth="1"/>
    <col min="15887" max="16129" width="6.875" style="238"/>
    <col min="16130" max="16130" width="7.75" style="238" customWidth="1"/>
    <col min="16131" max="16131" width="33.125" style="238" bestFit="1" customWidth="1"/>
    <col min="16132" max="16132" width="14.125" style="238" customWidth="1"/>
    <col min="16133" max="16133" width="12" style="238" bestFit="1" customWidth="1"/>
    <col min="16134" max="16134" width="12.75" style="238" customWidth="1"/>
    <col min="16135" max="16135" width="17.375" style="238" bestFit="1" customWidth="1"/>
    <col min="16136" max="16136" width="12.25" style="238" customWidth="1"/>
    <col min="16137" max="16137" width="20.125" style="238" bestFit="1" customWidth="1"/>
    <col min="16138" max="16138" width="20.125" style="238" customWidth="1"/>
    <col min="16139" max="16139" width="19.375" style="238" bestFit="1" customWidth="1"/>
    <col min="16140" max="16140" width="8.625" style="238" customWidth="1"/>
    <col min="16141" max="16141" width="51.25" style="238" customWidth="1"/>
    <col min="16142" max="16142" width="13" style="238" customWidth="1"/>
    <col min="16143" max="16384" width="6.875" style="238"/>
  </cols>
  <sheetData>
    <row r="1" spans="1:14" x14ac:dyDescent="0.2">
      <c r="A1" s="561" t="s">
        <v>83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2"/>
    </row>
    <row r="2" spans="1:14" x14ac:dyDescent="0.2">
      <c r="A2" s="561" t="s">
        <v>519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2"/>
    </row>
    <row r="3" spans="1:14" x14ac:dyDescent="0.2">
      <c r="A3" s="561" t="s">
        <v>755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2"/>
    </row>
    <row r="4" spans="1:14" x14ac:dyDescent="0.2">
      <c r="A4" s="561" t="s">
        <v>47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2"/>
    </row>
    <row r="5" spans="1:14" x14ac:dyDescent="0.2">
      <c r="A5" s="563" t="s">
        <v>0</v>
      </c>
      <c r="B5" s="563"/>
      <c r="C5" s="563"/>
      <c r="D5" s="563"/>
      <c r="E5" s="563"/>
      <c r="F5" s="563"/>
      <c r="G5" s="563"/>
      <c r="H5" s="563"/>
      <c r="I5" s="563"/>
      <c r="J5" s="563"/>
      <c r="K5" s="563"/>
      <c r="L5" s="563"/>
      <c r="M5" s="563"/>
      <c r="N5" s="564"/>
    </row>
    <row r="6" spans="1:14" s="240" customFormat="1" x14ac:dyDescent="0.2">
      <c r="A6" s="557" t="s">
        <v>1</v>
      </c>
      <c r="B6" s="557" t="s">
        <v>2</v>
      </c>
      <c r="C6" s="565" t="s">
        <v>3</v>
      </c>
      <c r="D6" s="565" t="s">
        <v>46</v>
      </c>
      <c r="E6" s="565" t="s">
        <v>4</v>
      </c>
      <c r="F6" s="554" t="s">
        <v>20</v>
      </c>
      <c r="G6" s="554"/>
      <c r="H6" s="554"/>
      <c r="I6" s="554"/>
      <c r="J6" s="239" t="s">
        <v>5</v>
      </c>
      <c r="K6" s="566" t="s">
        <v>38</v>
      </c>
      <c r="L6" s="555" t="s">
        <v>7</v>
      </c>
      <c r="M6" s="556" t="s">
        <v>686</v>
      </c>
      <c r="N6" s="558" t="s">
        <v>9</v>
      </c>
    </row>
    <row r="7" spans="1:14" s="240" customFormat="1" x14ac:dyDescent="0.2">
      <c r="A7" s="557"/>
      <c r="B7" s="557"/>
      <c r="C7" s="565"/>
      <c r="D7" s="565"/>
      <c r="E7" s="565"/>
      <c r="F7" s="85" t="s">
        <v>276</v>
      </c>
      <c r="G7" s="86" t="s">
        <v>165</v>
      </c>
      <c r="H7" s="86" t="s">
        <v>278</v>
      </c>
      <c r="I7" s="239" t="s">
        <v>15</v>
      </c>
      <c r="J7" s="239" t="s">
        <v>20</v>
      </c>
      <c r="K7" s="567"/>
      <c r="L7" s="555"/>
      <c r="M7" s="557"/>
      <c r="N7" s="559"/>
    </row>
    <row r="8" spans="1:14" s="240" customFormat="1" x14ac:dyDescent="0.2">
      <c r="A8" s="557"/>
      <c r="B8" s="557"/>
      <c r="C8" s="565"/>
      <c r="D8" s="565"/>
      <c r="E8" s="565"/>
      <c r="F8" s="59" t="s">
        <v>277</v>
      </c>
      <c r="G8" s="60" t="s">
        <v>166</v>
      </c>
      <c r="H8" s="60" t="s">
        <v>279</v>
      </c>
      <c r="I8" s="239" t="s">
        <v>32</v>
      </c>
      <c r="J8" s="239" t="s">
        <v>280</v>
      </c>
      <c r="K8" s="568"/>
      <c r="L8" s="555"/>
      <c r="M8" s="557"/>
      <c r="N8" s="559"/>
    </row>
    <row r="9" spans="1:14" s="240" customFormat="1" x14ac:dyDescent="0.2">
      <c r="A9" s="557"/>
      <c r="B9" s="557"/>
      <c r="C9" s="242" t="s">
        <v>11</v>
      </c>
      <c r="D9" s="565"/>
      <c r="E9" s="239" t="s">
        <v>12</v>
      </c>
      <c r="F9" s="239" t="s">
        <v>31</v>
      </c>
      <c r="G9" s="239" t="s">
        <v>13</v>
      </c>
      <c r="H9" s="239" t="s">
        <v>14</v>
      </c>
      <c r="I9" s="239" t="s">
        <v>33</v>
      </c>
      <c r="J9" s="239" t="s">
        <v>34</v>
      </c>
      <c r="K9" s="243" t="s">
        <v>35</v>
      </c>
      <c r="L9" s="555"/>
      <c r="M9" s="557"/>
      <c r="N9" s="560"/>
    </row>
    <row r="10" spans="1:14" s="240" customFormat="1" x14ac:dyDescent="0.35">
      <c r="A10" s="244"/>
      <c r="B10" s="245" t="s">
        <v>57</v>
      </c>
      <c r="C10" s="246"/>
      <c r="D10" s="247"/>
      <c r="E10" s="248"/>
      <c r="F10" s="249"/>
      <c r="G10" s="249"/>
      <c r="H10" s="249"/>
      <c r="I10" s="249"/>
      <c r="J10" s="249"/>
      <c r="K10" s="250"/>
      <c r="L10" s="251"/>
      <c r="M10" s="252" t="s">
        <v>514</v>
      </c>
      <c r="N10" s="241"/>
    </row>
    <row r="11" spans="1:14" s="240" customFormat="1" x14ac:dyDescent="0.35">
      <c r="A11" s="253">
        <v>1</v>
      </c>
      <c r="B11" s="254" t="s">
        <v>84</v>
      </c>
      <c r="C11" s="255">
        <v>5000000</v>
      </c>
      <c r="D11" s="256" t="s">
        <v>590</v>
      </c>
      <c r="E11" s="257"/>
      <c r="F11" s="258"/>
      <c r="G11" s="259">
        <v>2500000</v>
      </c>
      <c r="H11" s="259">
        <v>2500000</v>
      </c>
      <c r="I11" s="260">
        <f>F11+G11+H11</f>
        <v>5000000</v>
      </c>
      <c r="J11" s="260">
        <f>E11+I11</f>
        <v>5000000</v>
      </c>
      <c r="K11" s="261">
        <f>C11-J11</f>
        <v>0</v>
      </c>
      <c r="L11" s="262" t="s">
        <v>590</v>
      </c>
      <c r="M11" s="263" t="s">
        <v>719</v>
      </c>
      <c r="N11" s="241"/>
    </row>
    <row r="12" spans="1:14" s="240" customFormat="1" hidden="1" x14ac:dyDescent="0.35">
      <c r="A12" s="253"/>
      <c r="B12" s="254" t="s">
        <v>82</v>
      </c>
      <c r="C12" s="264"/>
      <c r="D12" s="265"/>
      <c r="E12" s="266"/>
      <c r="F12" s="267"/>
      <c r="G12" s="267"/>
      <c r="H12" s="267"/>
      <c r="I12" s="267"/>
      <c r="J12" s="267"/>
      <c r="K12" s="268"/>
      <c r="L12" s="269"/>
      <c r="M12" s="263" t="s">
        <v>717</v>
      </c>
      <c r="N12" s="241"/>
    </row>
    <row r="13" spans="1:14" s="240" customFormat="1" hidden="1" x14ac:dyDescent="0.35">
      <c r="A13" s="253"/>
      <c r="B13" s="254" t="s">
        <v>85</v>
      </c>
      <c r="C13" s="264"/>
      <c r="D13" s="265"/>
      <c r="E13" s="266"/>
      <c r="F13" s="271"/>
      <c r="G13" s="267"/>
      <c r="H13" s="267"/>
      <c r="I13" s="267"/>
      <c r="J13" s="267"/>
      <c r="K13" s="268"/>
      <c r="L13" s="269"/>
      <c r="M13" s="263" t="s">
        <v>718</v>
      </c>
      <c r="N13" s="241"/>
    </row>
    <row r="14" spans="1:14" s="240" customFormat="1" hidden="1" x14ac:dyDescent="0.35">
      <c r="A14" s="253"/>
      <c r="B14" s="254" t="s">
        <v>86</v>
      </c>
      <c r="C14" s="264"/>
      <c r="D14" s="265"/>
      <c r="E14" s="266"/>
      <c r="F14" s="271"/>
      <c r="G14" s="267"/>
      <c r="H14" s="267"/>
      <c r="I14" s="267"/>
      <c r="J14" s="267"/>
      <c r="K14" s="268"/>
      <c r="L14" s="269"/>
      <c r="M14" s="270" t="s">
        <v>720</v>
      </c>
      <c r="N14" s="241"/>
    </row>
    <row r="15" spans="1:14" s="240" customFormat="1" hidden="1" x14ac:dyDescent="0.35">
      <c r="A15" s="253"/>
      <c r="B15" s="254" t="s">
        <v>87</v>
      </c>
      <c r="C15" s="264"/>
      <c r="D15" s="265"/>
      <c r="E15" s="266"/>
      <c r="F15" s="271"/>
      <c r="G15" s="267"/>
      <c r="H15" s="267"/>
      <c r="I15" s="267"/>
      <c r="J15" s="267"/>
      <c r="K15" s="268"/>
      <c r="L15" s="269"/>
      <c r="M15" s="270" t="s">
        <v>595</v>
      </c>
      <c r="N15" s="241"/>
    </row>
    <row r="16" spans="1:14" s="240" customFormat="1" hidden="1" x14ac:dyDescent="0.35">
      <c r="A16" s="253"/>
      <c r="B16" s="254" t="s">
        <v>88</v>
      </c>
      <c r="C16" s="264"/>
      <c r="D16" s="265"/>
      <c r="E16" s="266"/>
      <c r="F16" s="271"/>
      <c r="G16" s="267"/>
      <c r="H16" s="267"/>
      <c r="I16" s="267"/>
      <c r="J16" s="267"/>
      <c r="K16" s="268"/>
      <c r="L16" s="269"/>
      <c r="M16" s="272"/>
      <c r="N16" s="241"/>
    </row>
    <row r="17" spans="1:18" s="240" customFormat="1" hidden="1" x14ac:dyDescent="0.35">
      <c r="A17" s="253"/>
      <c r="B17" s="254"/>
      <c r="C17" s="264"/>
      <c r="D17" s="265"/>
      <c r="E17" s="266"/>
      <c r="F17" s="267"/>
      <c r="G17" s="267"/>
      <c r="H17" s="267"/>
      <c r="I17" s="267"/>
      <c r="J17" s="267"/>
      <c r="K17" s="268"/>
      <c r="L17" s="269"/>
      <c r="M17" s="272"/>
      <c r="N17" s="241"/>
    </row>
    <row r="18" spans="1:18" s="240" customFormat="1" x14ac:dyDescent="0.35">
      <c r="A18" s="253"/>
      <c r="B18" s="254"/>
      <c r="C18" s="264"/>
      <c r="D18" s="265"/>
      <c r="E18" s="266"/>
      <c r="F18" s="267"/>
      <c r="G18" s="267"/>
      <c r="H18" s="267"/>
      <c r="I18" s="267"/>
      <c r="J18" s="267"/>
      <c r="K18" s="268"/>
      <c r="L18" s="269"/>
      <c r="M18" s="263" t="s">
        <v>748</v>
      </c>
      <c r="N18" s="241"/>
    </row>
    <row r="19" spans="1:18" s="240" customFormat="1" x14ac:dyDescent="0.35">
      <c r="A19" s="253"/>
      <c r="B19" s="254"/>
      <c r="C19" s="264"/>
      <c r="D19" s="265"/>
      <c r="E19" s="266"/>
      <c r="F19" s="267"/>
      <c r="G19" s="267"/>
      <c r="H19" s="267"/>
      <c r="I19" s="267"/>
      <c r="J19" s="267"/>
      <c r="K19" s="268"/>
      <c r="L19" s="269"/>
      <c r="M19" s="263" t="s">
        <v>718</v>
      </c>
      <c r="N19" s="241"/>
    </row>
    <row r="20" spans="1:18" s="240" customFormat="1" x14ac:dyDescent="0.35">
      <c r="A20" s="253"/>
      <c r="B20" s="254"/>
      <c r="C20" s="264"/>
      <c r="D20" s="265"/>
      <c r="E20" s="266"/>
      <c r="F20" s="267"/>
      <c r="G20" s="267"/>
      <c r="H20" s="267"/>
      <c r="I20" s="267"/>
      <c r="J20" s="267"/>
      <c r="K20" s="268"/>
      <c r="L20" s="269"/>
      <c r="M20" s="270" t="s">
        <v>749</v>
      </c>
      <c r="N20" s="241"/>
    </row>
    <row r="21" spans="1:18" s="240" customFormat="1" x14ac:dyDescent="0.35">
      <c r="A21" s="253"/>
      <c r="B21" s="254"/>
      <c r="C21" s="264"/>
      <c r="D21" s="265"/>
      <c r="E21" s="266"/>
      <c r="F21" s="267"/>
      <c r="G21" s="267"/>
      <c r="H21" s="267"/>
      <c r="I21" s="267"/>
      <c r="J21" s="267"/>
      <c r="K21" s="268"/>
      <c r="L21" s="269"/>
      <c r="M21" s="270" t="s">
        <v>785</v>
      </c>
      <c r="N21" s="241"/>
    </row>
    <row r="22" spans="1:18" s="240" customFormat="1" x14ac:dyDescent="0.35">
      <c r="A22" s="253"/>
      <c r="B22" s="254"/>
      <c r="C22" s="264"/>
      <c r="D22" s="265"/>
      <c r="E22" s="266"/>
      <c r="F22" s="267"/>
      <c r="G22" s="267"/>
      <c r="H22" s="267"/>
      <c r="I22" s="267"/>
      <c r="J22" s="267"/>
      <c r="K22" s="268"/>
      <c r="L22" s="269"/>
      <c r="M22" s="270"/>
      <c r="N22" s="241"/>
    </row>
    <row r="23" spans="1:18" s="240" customFormat="1" x14ac:dyDescent="0.35">
      <c r="A23" s="253"/>
      <c r="B23" s="273" t="s">
        <v>56</v>
      </c>
      <c r="C23" s="264"/>
      <c r="D23" s="265"/>
      <c r="E23" s="266"/>
      <c r="F23" s="267"/>
      <c r="G23" s="267"/>
      <c r="H23" s="267"/>
      <c r="I23" s="267"/>
      <c r="J23" s="267"/>
      <c r="K23" s="268"/>
      <c r="L23" s="269"/>
      <c r="M23" s="270" t="s">
        <v>721</v>
      </c>
      <c r="N23" s="241"/>
      <c r="R23" s="240" t="s">
        <v>76</v>
      </c>
    </row>
    <row r="24" spans="1:18" s="240" customFormat="1" x14ac:dyDescent="0.35">
      <c r="A24" s="253">
        <v>2</v>
      </c>
      <c r="B24" s="254" t="s">
        <v>51</v>
      </c>
      <c r="C24" s="255">
        <v>2886100</v>
      </c>
      <c r="D24" s="256" t="s">
        <v>590</v>
      </c>
      <c r="E24" s="266"/>
      <c r="F24" s="271"/>
      <c r="G24" s="259">
        <v>2886100</v>
      </c>
      <c r="H24" s="259"/>
      <c r="I24" s="260">
        <f>F24+G24+H24</f>
        <v>2886100</v>
      </c>
      <c r="J24" s="260">
        <f>E24+I24</f>
        <v>2886100</v>
      </c>
      <c r="K24" s="261">
        <f>C24-J24</f>
        <v>0</v>
      </c>
      <c r="L24" s="262" t="s">
        <v>590</v>
      </c>
      <c r="M24" s="263" t="s">
        <v>750</v>
      </c>
      <c r="N24" s="241"/>
    </row>
    <row r="25" spans="1:18" s="240" customFormat="1" x14ac:dyDescent="0.35">
      <c r="A25" s="253"/>
      <c r="B25" s="254" t="s">
        <v>563</v>
      </c>
      <c r="C25" s="264"/>
      <c r="D25" s="265"/>
      <c r="E25" s="266"/>
      <c r="F25" s="267"/>
      <c r="G25" s="267"/>
      <c r="H25" s="267"/>
      <c r="I25" s="267"/>
      <c r="J25" s="267"/>
      <c r="K25" s="268"/>
      <c r="L25" s="262" t="s">
        <v>590</v>
      </c>
      <c r="M25" s="263" t="s">
        <v>786</v>
      </c>
      <c r="N25" s="241"/>
    </row>
    <row r="26" spans="1:18" s="240" customFormat="1" x14ac:dyDescent="0.35">
      <c r="A26" s="253"/>
      <c r="B26" s="254" t="s">
        <v>564</v>
      </c>
      <c r="C26" s="264"/>
      <c r="D26" s="265"/>
      <c r="E26" s="266"/>
      <c r="F26" s="267"/>
      <c r="G26" s="267"/>
      <c r="H26" s="267"/>
      <c r="I26" s="267"/>
      <c r="J26" s="267"/>
      <c r="K26" s="268"/>
      <c r="L26" s="269"/>
      <c r="M26" s="263"/>
      <c r="N26" s="241"/>
    </row>
    <row r="27" spans="1:18" s="240" customFormat="1" x14ac:dyDescent="0.35">
      <c r="A27" s="253"/>
      <c r="B27" s="254" t="s">
        <v>565</v>
      </c>
      <c r="C27" s="264"/>
      <c r="D27" s="265"/>
      <c r="E27" s="266"/>
      <c r="F27" s="267"/>
      <c r="G27" s="267"/>
      <c r="H27" s="267"/>
      <c r="I27" s="267"/>
      <c r="J27" s="267"/>
      <c r="K27" s="268"/>
      <c r="L27" s="269"/>
      <c r="M27" s="263"/>
      <c r="N27" s="241"/>
    </row>
    <row r="28" spans="1:18" s="240" customFormat="1" x14ac:dyDescent="0.35">
      <c r="A28" s="253"/>
      <c r="B28" s="254" t="s">
        <v>566</v>
      </c>
      <c r="C28" s="264"/>
      <c r="D28" s="265"/>
      <c r="E28" s="266"/>
      <c r="F28" s="267"/>
      <c r="G28" s="267"/>
      <c r="H28" s="267"/>
      <c r="I28" s="267"/>
      <c r="J28" s="267"/>
      <c r="K28" s="268"/>
      <c r="L28" s="269"/>
      <c r="M28" s="263"/>
      <c r="N28" s="241"/>
    </row>
    <row r="29" spans="1:18" s="240" customFormat="1" x14ac:dyDescent="0.35">
      <c r="A29" s="253"/>
      <c r="B29" s="254" t="s">
        <v>567</v>
      </c>
      <c r="C29" s="264"/>
      <c r="D29" s="265"/>
      <c r="E29" s="266"/>
      <c r="F29" s="267"/>
      <c r="G29" s="267"/>
      <c r="H29" s="267"/>
      <c r="I29" s="267"/>
      <c r="J29" s="267"/>
      <c r="K29" s="268"/>
      <c r="L29" s="269"/>
      <c r="M29" s="263"/>
      <c r="N29" s="241"/>
    </row>
    <row r="30" spans="1:18" s="240" customFormat="1" x14ac:dyDescent="0.35">
      <c r="A30" s="253"/>
      <c r="B30" s="254" t="s">
        <v>568</v>
      </c>
      <c r="C30" s="264"/>
      <c r="D30" s="265"/>
      <c r="E30" s="266"/>
      <c r="F30" s="267"/>
      <c r="G30" s="267"/>
      <c r="H30" s="267"/>
      <c r="I30" s="267"/>
      <c r="J30" s="267"/>
      <c r="K30" s="268"/>
      <c r="L30" s="269"/>
      <c r="M30" s="263"/>
      <c r="N30" s="241"/>
    </row>
    <row r="31" spans="1:18" s="240" customFormat="1" x14ac:dyDescent="0.35">
      <c r="A31" s="253"/>
      <c r="B31" s="254" t="s">
        <v>569</v>
      </c>
      <c r="C31" s="264"/>
      <c r="D31" s="265"/>
      <c r="E31" s="266"/>
      <c r="F31" s="267"/>
      <c r="G31" s="267"/>
      <c r="H31" s="267"/>
      <c r="I31" s="267"/>
      <c r="J31" s="267"/>
      <c r="K31" s="268"/>
      <c r="L31" s="269"/>
      <c r="M31" s="263"/>
      <c r="N31" s="241"/>
    </row>
    <row r="32" spans="1:18" s="240" customFormat="1" x14ac:dyDescent="0.35">
      <c r="A32" s="253"/>
      <c r="B32" s="254" t="s">
        <v>570</v>
      </c>
      <c r="C32" s="264"/>
      <c r="D32" s="265"/>
      <c r="E32" s="266"/>
      <c r="F32" s="267"/>
      <c r="G32" s="267"/>
      <c r="H32" s="267"/>
      <c r="I32" s="267"/>
      <c r="J32" s="267"/>
      <c r="K32" s="268"/>
      <c r="L32" s="269"/>
      <c r="M32" s="263"/>
      <c r="N32" s="241"/>
    </row>
    <row r="33" spans="1:14" s="240" customFormat="1" x14ac:dyDescent="0.35">
      <c r="A33" s="253"/>
      <c r="B33" s="254" t="s">
        <v>571</v>
      </c>
      <c r="C33" s="264"/>
      <c r="D33" s="265"/>
      <c r="E33" s="266"/>
      <c r="F33" s="267"/>
      <c r="G33" s="267"/>
      <c r="H33" s="267"/>
      <c r="I33" s="267"/>
      <c r="J33" s="267"/>
      <c r="K33" s="268"/>
      <c r="L33" s="269"/>
      <c r="M33" s="263"/>
      <c r="N33" s="241"/>
    </row>
    <row r="34" spans="1:14" s="240" customFormat="1" x14ac:dyDescent="0.35">
      <c r="A34" s="253"/>
      <c r="B34" s="254" t="s">
        <v>572</v>
      </c>
      <c r="C34" s="264"/>
      <c r="D34" s="265"/>
      <c r="E34" s="266"/>
      <c r="F34" s="267"/>
      <c r="G34" s="267"/>
      <c r="H34" s="267"/>
      <c r="I34" s="267"/>
      <c r="J34" s="267"/>
      <c r="K34" s="268"/>
      <c r="L34" s="269"/>
      <c r="M34" s="263"/>
      <c r="N34" s="241"/>
    </row>
    <row r="35" spans="1:14" s="240" customFormat="1" x14ac:dyDescent="0.35">
      <c r="A35" s="253"/>
      <c r="B35" s="254" t="s">
        <v>573</v>
      </c>
      <c r="C35" s="264"/>
      <c r="D35" s="265"/>
      <c r="E35" s="266"/>
      <c r="F35" s="267"/>
      <c r="G35" s="267"/>
      <c r="H35" s="267"/>
      <c r="I35" s="267"/>
      <c r="J35" s="267"/>
      <c r="K35" s="268"/>
      <c r="L35" s="269"/>
      <c r="M35" s="263"/>
      <c r="N35" s="241"/>
    </row>
    <row r="36" spans="1:14" s="240" customFormat="1" x14ac:dyDescent="0.35">
      <c r="A36" s="253"/>
      <c r="B36" s="254" t="s">
        <v>574</v>
      </c>
      <c r="C36" s="264"/>
      <c r="D36" s="265"/>
      <c r="E36" s="266"/>
      <c r="F36" s="267"/>
      <c r="G36" s="267"/>
      <c r="H36" s="267"/>
      <c r="I36" s="267"/>
      <c r="J36" s="267"/>
      <c r="K36" s="268"/>
      <c r="L36" s="269"/>
      <c r="M36" s="263"/>
      <c r="N36" s="241"/>
    </row>
    <row r="37" spans="1:14" s="240" customFormat="1" x14ac:dyDescent="0.35">
      <c r="A37" s="253"/>
      <c r="B37" s="254" t="s">
        <v>575</v>
      </c>
      <c r="C37" s="264"/>
      <c r="D37" s="265"/>
      <c r="E37" s="266"/>
      <c r="F37" s="267"/>
      <c r="G37" s="267"/>
      <c r="H37" s="267"/>
      <c r="I37" s="267"/>
      <c r="J37" s="267"/>
      <c r="K37" s="268"/>
      <c r="L37" s="269"/>
      <c r="M37" s="263"/>
      <c r="N37" s="241"/>
    </row>
    <row r="38" spans="1:14" s="240" customFormat="1" x14ac:dyDescent="0.35">
      <c r="A38" s="253"/>
      <c r="B38" s="254" t="s">
        <v>576</v>
      </c>
      <c r="C38" s="264"/>
      <c r="D38" s="265"/>
      <c r="E38" s="266"/>
      <c r="F38" s="267"/>
      <c r="G38" s="267"/>
      <c r="H38" s="267"/>
      <c r="I38" s="267"/>
      <c r="J38" s="267"/>
      <c r="K38" s="268"/>
      <c r="L38" s="269"/>
      <c r="M38" s="263"/>
      <c r="N38" s="241"/>
    </row>
    <row r="39" spans="1:14" s="240" customFormat="1" x14ac:dyDescent="0.35">
      <c r="A39" s="253"/>
      <c r="B39" s="254" t="s">
        <v>577</v>
      </c>
      <c r="C39" s="264"/>
      <c r="D39" s="265"/>
      <c r="E39" s="266"/>
      <c r="F39" s="267"/>
      <c r="G39" s="267"/>
      <c r="H39" s="267"/>
      <c r="I39" s="267"/>
      <c r="J39" s="267"/>
      <c r="K39" s="268"/>
      <c r="L39" s="269"/>
      <c r="M39" s="263"/>
      <c r="N39" s="241"/>
    </row>
    <row r="40" spans="1:14" s="240" customFormat="1" x14ac:dyDescent="0.35">
      <c r="A40" s="253"/>
      <c r="B40" s="254" t="s">
        <v>578</v>
      </c>
      <c r="C40" s="264"/>
      <c r="D40" s="265"/>
      <c r="E40" s="266"/>
      <c r="F40" s="267"/>
      <c r="G40" s="267"/>
      <c r="H40" s="267"/>
      <c r="I40" s="267"/>
      <c r="J40" s="267"/>
      <c r="K40" s="268"/>
      <c r="L40" s="269"/>
      <c r="M40" s="263"/>
      <c r="N40" s="241"/>
    </row>
    <row r="41" spans="1:14" s="240" customFormat="1" x14ac:dyDescent="0.35">
      <c r="A41" s="253"/>
      <c r="B41" s="254" t="s">
        <v>579</v>
      </c>
      <c r="C41" s="264"/>
      <c r="D41" s="265"/>
      <c r="E41" s="266"/>
      <c r="F41" s="267"/>
      <c r="G41" s="267"/>
      <c r="H41" s="267"/>
      <c r="I41" s="267"/>
      <c r="J41" s="267"/>
      <c r="K41" s="268"/>
      <c r="L41" s="269"/>
      <c r="M41" s="263"/>
      <c r="N41" s="241"/>
    </row>
    <row r="42" spans="1:14" s="240" customFormat="1" x14ac:dyDescent="0.35">
      <c r="A42" s="253"/>
      <c r="B42" s="254" t="s">
        <v>580</v>
      </c>
      <c r="C42" s="264"/>
      <c r="D42" s="265"/>
      <c r="E42" s="266"/>
      <c r="F42" s="267"/>
      <c r="G42" s="267"/>
      <c r="H42" s="267"/>
      <c r="I42" s="267"/>
      <c r="J42" s="267"/>
      <c r="K42" s="268"/>
      <c r="L42" s="269"/>
      <c r="M42" s="263"/>
      <c r="N42" s="241"/>
    </row>
    <row r="43" spans="1:14" s="240" customFormat="1" x14ac:dyDescent="0.35">
      <c r="A43" s="253"/>
      <c r="B43" s="254" t="s">
        <v>581</v>
      </c>
      <c r="C43" s="264"/>
      <c r="D43" s="265"/>
      <c r="E43" s="266"/>
      <c r="F43" s="267"/>
      <c r="G43" s="267"/>
      <c r="H43" s="267"/>
      <c r="I43" s="267"/>
      <c r="J43" s="267"/>
      <c r="K43" s="268"/>
      <c r="L43" s="269"/>
      <c r="M43" s="263"/>
      <c r="N43" s="241"/>
    </row>
    <row r="44" spans="1:14" s="240" customFormat="1" x14ac:dyDescent="0.35">
      <c r="A44" s="253"/>
      <c r="B44" s="254" t="s">
        <v>582</v>
      </c>
      <c r="C44" s="264"/>
      <c r="D44" s="265"/>
      <c r="E44" s="266"/>
      <c r="F44" s="267"/>
      <c r="G44" s="267"/>
      <c r="H44" s="267"/>
      <c r="I44" s="267"/>
      <c r="J44" s="267"/>
      <c r="K44" s="268"/>
      <c r="L44" s="269"/>
      <c r="M44" s="263"/>
      <c r="N44" s="241"/>
    </row>
    <row r="45" spans="1:14" s="240" customFormat="1" x14ac:dyDescent="0.35">
      <c r="A45" s="253"/>
      <c r="B45" s="254" t="s">
        <v>583</v>
      </c>
      <c r="C45" s="264"/>
      <c r="D45" s="265"/>
      <c r="E45" s="266"/>
      <c r="F45" s="267"/>
      <c r="G45" s="267"/>
      <c r="H45" s="267"/>
      <c r="I45" s="267"/>
      <c r="J45" s="267"/>
      <c r="K45" s="268"/>
      <c r="L45" s="269"/>
      <c r="M45" s="263"/>
      <c r="N45" s="241"/>
    </row>
    <row r="46" spans="1:14" s="240" customFormat="1" x14ac:dyDescent="0.35">
      <c r="A46" s="253"/>
      <c r="B46" s="254" t="s">
        <v>584</v>
      </c>
      <c r="C46" s="264"/>
      <c r="D46" s="265"/>
      <c r="E46" s="266"/>
      <c r="F46" s="267"/>
      <c r="G46" s="267"/>
      <c r="H46" s="267"/>
      <c r="I46" s="267"/>
      <c r="J46" s="267"/>
      <c r="K46" s="268"/>
      <c r="L46" s="269"/>
      <c r="M46" s="263"/>
      <c r="N46" s="241"/>
    </row>
    <row r="47" spans="1:14" s="240" customFormat="1" x14ac:dyDescent="0.35">
      <c r="A47" s="253"/>
      <c r="B47" s="254" t="s">
        <v>585</v>
      </c>
      <c r="C47" s="264"/>
      <c r="D47" s="265"/>
      <c r="E47" s="266"/>
      <c r="F47" s="267"/>
      <c r="G47" s="267"/>
      <c r="H47" s="267"/>
      <c r="I47" s="267"/>
      <c r="J47" s="267"/>
      <c r="K47" s="268"/>
      <c r="L47" s="269"/>
      <c r="M47" s="263"/>
      <c r="N47" s="241"/>
    </row>
    <row r="48" spans="1:14" s="240" customFormat="1" x14ac:dyDescent="0.35">
      <c r="A48" s="253"/>
      <c r="B48" s="254" t="s">
        <v>586</v>
      </c>
      <c r="C48" s="264"/>
      <c r="D48" s="265"/>
      <c r="E48" s="266"/>
      <c r="F48" s="267"/>
      <c r="G48" s="267"/>
      <c r="H48" s="267"/>
      <c r="I48" s="267"/>
      <c r="J48" s="267"/>
      <c r="K48" s="268"/>
      <c r="L48" s="269"/>
      <c r="M48" s="263"/>
      <c r="N48" s="241"/>
    </row>
    <row r="49" spans="1:14" s="240" customFormat="1" x14ac:dyDescent="0.35">
      <c r="A49" s="253"/>
      <c r="B49" s="254" t="s">
        <v>587</v>
      </c>
      <c r="C49" s="264"/>
      <c r="D49" s="265"/>
      <c r="E49" s="266"/>
      <c r="F49" s="267"/>
      <c r="G49" s="267"/>
      <c r="H49" s="267"/>
      <c r="I49" s="267"/>
      <c r="J49" s="267"/>
      <c r="K49" s="268"/>
      <c r="L49" s="269"/>
      <c r="M49" s="263"/>
      <c r="N49" s="241"/>
    </row>
    <row r="50" spans="1:14" s="240" customFormat="1" x14ac:dyDescent="0.35">
      <c r="A50" s="253"/>
      <c r="B50" s="254" t="s">
        <v>588</v>
      </c>
      <c r="C50" s="264"/>
      <c r="D50" s="265"/>
      <c r="E50" s="266"/>
      <c r="F50" s="267"/>
      <c r="G50" s="267"/>
      <c r="H50" s="267"/>
      <c r="I50" s="267"/>
      <c r="J50" s="267"/>
      <c r="K50" s="268"/>
      <c r="L50" s="269"/>
      <c r="M50" s="263"/>
      <c r="N50" s="241"/>
    </row>
    <row r="51" spans="1:14" s="240" customFormat="1" x14ac:dyDescent="0.35">
      <c r="A51" s="253"/>
      <c r="B51" s="254" t="s">
        <v>589</v>
      </c>
      <c r="C51" s="264"/>
      <c r="D51" s="265"/>
      <c r="E51" s="266"/>
      <c r="F51" s="267"/>
      <c r="G51" s="267"/>
      <c r="H51" s="267"/>
      <c r="I51" s="267"/>
      <c r="J51" s="267"/>
      <c r="K51" s="268"/>
      <c r="L51" s="269"/>
      <c r="M51" s="263"/>
      <c r="N51" s="241"/>
    </row>
    <row r="52" spans="1:14" s="240" customFormat="1" x14ac:dyDescent="0.35">
      <c r="A52" s="274"/>
      <c r="B52" s="273" t="s">
        <v>54</v>
      </c>
      <c r="C52" s="264"/>
      <c r="D52" s="265"/>
      <c r="E52" s="266"/>
      <c r="F52" s="267"/>
      <c r="G52" s="267"/>
      <c r="H52" s="267"/>
      <c r="I52" s="267"/>
      <c r="J52" s="267"/>
      <c r="K52" s="268"/>
      <c r="L52" s="275"/>
      <c r="M52" s="272"/>
      <c r="N52" s="241"/>
    </row>
    <row r="53" spans="1:14" s="240" customFormat="1" x14ac:dyDescent="0.35">
      <c r="A53" s="253">
        <v>3</v>
      </c>
      <c r="B53" s="254" t="s">
        <v>45</v>
      </c>
      <c r="C53" s="255">
        <v>1500000</v>
      </c>
      <c r="D53" s="265"/>
      <c r="E53" s="276"/>
      <c r="F53" s="258"/>
      <c r="G53" s="259"/>
      <c r="H53" s="259"/>
      <c r="I53" s="259"/>
      <c r="J53" s="259"/>
      <c r="K53" s="277"/>
      <c r="L53" s="269"/>
      <c r="M53" s="263"/>
      <c r="N53" s="241"/>
    </row>
    <row r="54" spans="1:14" s="240" customFormat="1" x14ac:dyDescent="0.35">
      <c r="A54" s="253"/>
      <c r="B54" s="254" t="s">
        <v>140</v>
      </c>
      <c r="C54" s="264"/>
      <c r="D54" s="278"/>
      <c r="E54" s="276"/>
      <c r="F54" s="259"/>
      <c r="G54" s="259"/>
      <c r="H54" s="259"/>
      <c r="I54" s="259"/>
      <c r="J54" s="259"/>
      <c r="K54" s="279"/>
      <c r="L54" s="269"/>
      <c r="M54" s="272"/>
      <c r="N54" s="241"/>
    </row>
    <row r="55" spans="1:14" s="240" customFormat="1" x14ac:dyDescent="0.35">
      <c r="A55" s="274"/>
      <c r="B55" s="254" t="s">
        <v>102</v>
      </c>
      <c r="C55" s="79">
        <v>500000</v>
      </c>
      <c r="D55" s="256" t="s">
        <v>516</v>
      </c>
      <c r="E55" s="276"/>
      <c r="F55" s="259">
        <v>479302.62</v>
      </c>
      <c r="G55" s="259"/>
      <c r="H55" s="259"/>
      <c r="I55" s="260">
        <f>F55+G55+H55</f>
        <v>479302.62</v>
      </c>
      <c r="J55" s="260">
        <f>E55+I55</f>
        <v>479302.62</v>
      </c>
      <c r="K55" s="261">
        <f>C55-J55</f>
        <v>20697.380000000005</v>
      </c>
      <c r="L55" s="280" t="s">
        <v>520</v>
      </c>
      <c r="M55" s="263" t="s">
        <v>743</v>
      </c>
      <c r="N55" s="241"/>
    </row>
    <row r="56" spans="1:14" s="240" customFormat="1" x14ac:dyDescent="0.35">
      <c r="A56" s="274"/>
      <c r="B56" s="254" t="s">
        <v>142</v>
      </c>
      <c r="C56" s="80"/>
      <c r="D56" s="278"/>
      <c r="E56" s="276"/>
      <c r="F56" s="258"/>
      <c r="G56" s="259"/>
      <c r="H56" s="259"/>
      <c r="I56" s="259"/>
      <c r="J56" s="259"/>
      <c r="K56" s="279"/>
      <c r="L56" s="280" t="s">
        <v>781</v>
      </c>
      <c r="M56" s="270" t="s">
        <v>633</v>
      </c>
      <c r="N56" s="241"/>
    </row>
    <row r="57" spans="1:14" s="240" customFormat="1" x14ac:dyDescent="0.35">
      <c r="A57" s="274"/>
      <c r="B57" s="254" t="s">
        <v>103</v>
      </c>
      <c r="C57" s="79">
        <v>500000</v>
      </c>
      <c r="D57" s="256" t="s">
        <v>593</v>
      </c>
      <c r="E57" s="276"/>
      <c r="F57" s="259"/>
      <c r="G57" s="259">
        <v>500000</v>
      </c>
      <c r="H57" s="259"/>
      <c r="I57" s="260">
        <f>F57+G57+H57</f>
        <v>500000</v>
      </c>
      <c r="J57" s="260">
        <f>E57+I57</f>
        <v>500000</v>
      </c>
      <c r="K57" s="261">
        <f>C57-J57</f>
        <v>0</v>
      </c>
      <c r="L57" s="280" t="s">
        <v>590</v>
      </c>
      <c r="M57" s="430" t="s">
        <v>801</v>
      </c>
      <c r="N57" s="241"/>
    </row>
    <row r="58" spans="1:14" s="240" customFormat="1" x14ac:dyDescent="0.35">
      <c r="A58" s="274"/>
      <c r="B58" s="254" t="s">
        <v>141</v>
      </c>
      <c r="C58" s="80"/>
      <c r="D58" s="278"/>
      <c r="E58" s="276"/>
      <c r="F58" s="258"/>
      <c r="G58" s="259"/>
      <c r="H58" s="259"/>
      <c r="I58" s="259"/>
      <c r="J58" s="259"/>
      <c r="K58" s="279"/>
      <c r="L58" s="269"/>
      <c r="M58" s="272"/>
      <c r="N58" s="241"/>
    </row>
    <row r="59" spans="1:14" s="240" customFormat="1" x14ac:dyDescent="0.35">
      <c r="A59" s="274"/>
      <c r="B59" s="254" t="s">
        <v>104</v>
      </c>
      <c r="C59" s="79">
        <v>500000</v>
      </c>
      <c r="D59" s="256" t="s">
        <v>593</v>
      </c>
      <c r="E59" s="276"/>
      <c r="F59" s="259"/>
      <c r="G59" s="259">
        <v>500000</v>
      </c>
      <c r="H59" s="259"/>
      <c r="I59" s="260">
        <f>F59+G59+H59</f>
        <v>500000</v>
      </c>
      <c r="J59" s="260">
        <f>E59+I59</f>
        <v>500000</v>
      </c>
      <c r="K59" s="261">
        <f>C59-J59</f>
        <v>0</v>
      </c>
      <c r="L59" s="280" t="s">
        <v>590</v>
      </c>
      <c r="M59" s="263" t="s">
        <v>800</v>
      </c>
      <c r="N59" s="241"/>
    </row>
    <row r="60" spans="1:14" s="283" customFormat="1" ht="20.25" customHeight="1" x14ac:dyDescent="0.35">
      <c r="A60" s="274"/>
      <c r="B60" s="254" t="s">
        <v>141</v>
      </c>
      <c r="C60" s="281"/>
      <c r="D60" s="278"/>
      <c r="E60" s="266"/>
      <c r="F60" s="271"/>
      <c r="G60" s="267"/>
      <c r="H60" s="267"/>
      <c r="I60" s="267"/>
      <c r="J60" s="267"/>
      <c r="K60" s="268"/>
      <c r="L60" s="275"/>
      <c r="M60" s="272"/>
      <c r="N60" s="282"/>
    </row>
    <row r="61" spans="1:14" s="240" customFormat="1" x14ac:dyDescent="0.35">
      <c r="A61" s="284"/>
      <c r="B61" s="285" t="s">
        <v>57</v>
      </c>
      <c r="C61" s="286"/>
      <c r="D61" s="287"/>
      <c r="E61" s="288"/>
      <c r="F61" s="289"/>
      <c r="G61" s="290"/>
      <c r="H61" s="290"/>
      <c r="I61" s="290"/>
      <c r="J61" s="290"/>
      <c r="K61" s="291"/>
      <c r="L61" s="292"/>
      <c r="M61" s="282"/>
      <c r="N61" s="241"/>
    </row>
    <row r="62" spans="1:14" s="240" customFormat="1" x14ac:dyDescent="0.35">
      <c r="A62" s="253">
        <v>4</v>
      </c>
      <c r="B62" s="254" t="s">
        <v>89</v>
      </c>
      <c r="C62" s="255">
        <v>4000000</v>
      </c>
      <c r="D62" s="256" t="s">
        <v>590</v>
      </c>
      <c r="E62" s="276">
        <v>958260.77</v>
      </c>
      <c r="F62" s="271"/>
      <c r="G62" s="259">
        <v>3041739.23</v>
      </c>
      <c r="H62" s="267"/>
      <c r="I62" s="260">
        <f>F62+G62+H62</f>
        <v>3041739.23</v>
      </c>
      <c r="J62" s="260">
        <f>E62+I62</f>
        <v>4000000</v>
      </c>
      <c r="K62" s="277"/>
      <c r="L62" s="269"/>
      <c r="M62" s="270" t="s">
        <v>735</v>
      </c>
      <c r="N62" s="241"/>
    </row>
    <row r="63" spans="1:14" s="240" customFormat="1" x14ac:dyDescent="0.35">
      <c r="A63" s="253"/>
      <c r="B63" s="254"/>
      <c r="C63" s="255"/>
      <c r="D63" s="256"/>
      <c r="E63" s="276"/>
      <c r="F63" s="271"/>
      <c r="G63" s="259"/>
      <c r="H63" s="267"/>
      <c r="I63" s="260"/>
      <c r="J63" s="260"/>
      <c r="K63" s="277"/>
      <c r="L63" s="269"/>
      <c r="M63" s="270" t="s">
        <v>736</v>
      </c>
      <c r="N63" s="241"/>
    </row>
    <row r="64" spans="1:14" s="240" customFormat="1" x14ac:dyDescent="0.35">
      <c r="A64" s="253"/>
      <c r="B64" s="254"/>
      <c r="C64" s="255"/>
      <c r="D64" s="256"/>
      <c r="E64" s="276"/>
      <c r="F64" s="271"/>
      <c r="G64" s="259"/>
      <c r="H64" s="267"/>
      <c r="I64" s="260"/>
      <c r="J64" s="260"/>
      <c r="K64" s="277"/>
      <c r="L64" s="269"/>
      <c r="M64" s="270" t="s">
        <v>787</v>
      </c>
      <c r="N64" s="241"/>
    </row>
    <row r="65" spans="1:14" s="240" customFormat="1" x14ac:dyDescent="0.35">
      <c r="A65" s="253"/>
      <c r="B65" s="254"/>
      <c r="C65" s="255"/>
      <c r="D65" s="256"/>
      <c r="E65" s="276"/>
      <c r="F65" s="271"/>
      <c r="G65" s="259"/>
      <c r="H65" s="267"/>
      <c r="I65" s="260"/>
      <c r="J65" s="260"/>
      <c r="K65" s="277"/>
      <c r="L65" s="269"/>
      <c r="M65" s="270" t="s">
        <v>788</v>
      </c>
      <c r="N65" s="241"/>
    </row>
    <row r="66" spans="1:14" x14ac:dyDescent="0.35">
      <c r="A66" s="293"/>
      <c r="B66" s="294" t="s">
        <v>19</v>
      </c>
      <c r="C66" s="295"/>
      <c r="D66" s="296"/>
      <c r="E66" s="297"/>
      <c r="F66" s="260"/>
      <c r="G66" s="260"/>
      <c r="H66" s="260"/>
      <c r="I66" s="260"/>
      <c r="J66" s="260"/>
      <c r="K66" s="298"/>
      <c r="L66" s="299"/>
      <c r="M66" s="230"/>
      <c r="N66" s="300"/>
    </row>
    <row r="67" spans="1:14" ht="21" customHeight="1" x14ac:dyDescent="0.35">
      <c r="A67" s="301"/>
      <c r="B67" s="294" t="s">
        <v>81</v>
      </c>
      <c r="C67" s="302"/>
      <c r="D67" s="303"/>
      <c r="E67" s="304"/>
      <c r="F67" s="305"/>
      <c r="G67" s="305"/>
      <c r="H67" s="305"/>
      <c r="I67" s="305"/>
      <c r="J67" s="305"/>
      <c r="K67" s="298"/>
      <c r="L67" s="299"/>
      <c r="M67" s="230"/>
      <c r="N67" s="230"/>
    </row>
    <row r="68" spans="1:14" x14ac:dyDescent="0.35">
      <c r="A68" s="293">
        <v>1</v>
      </c>
      <c r="B68" s="234" t="s">
        <v>105</v>
      </c>
      <c r="C68" s="97">
        <v>30000</v>
      </c>
      <c r="D68" s="306"/>
      <c r="E68" s="304"/>
      <c r="F68" s="260"/>
      <c r="G68" s="260">
        <v>18000</v>
      </c>
      <c r="H68" s="260">
        <v>12000</v>
      </c>
      <c r="I68" s="260">
        <f>F68+G68+H68</f>
        <v>30000</v>
      </c>
      <c r="J68" s="260">
        <f>E68+I68</f>
        <v>30000</v>
      </c>
      <c r="K68" s="261">
        <f>C68-J68</f>
        <v>0</v>
      </c>
      <c r="L68" s="299"/>
      <c r="M68" s="270"/>
      <c r="N68" s="230"/>
    </row>
    <row r="69" spans="1:14" x14ac:dyDescent="0.35">
      <c r="A69" s="293"/>
      <c r="B69" s="212" t="s">
        <v>143</v>
      </c>
      <c r="C69" s="97"/>
      <c r="D69" s="306"/>
      <c r="E69" s="304"/>
      <c r="F69" s="260"/>
      <c r="G69" s="260"/>
      <c r="H69" s="260"/>
      <c r="I69" s="260"/>
      <c r="J69" s="260"/>
      <c r="K69" s="298"/>
      <c r="L69" s="299"/>
      <c r="M69" s="230"/>
      <c r="N69" s="230"/>
    </row>
    <row r="70" spans="1:14" x14ac:dyDescent="0.35">
      <c r="A70" s="293"/>
      <c r="B70" s="212" t="s">
        <v>658</v>
      </c>
      <c r="C70" s="97"/>
      <c r="D70" s="306"/>
      <c r="E70" s="304"/>
      <c r="F70" s="260"/>
      <c r="G70" s="260"/>
      <c r="H70" s="260"/>
      <c r="I70" s="260"/>
      <c r="J70" s="260"/>
      <c r="K70" s="298"/>
      <c r="L70" s="307"/>
      <c r="M70" s="308"/>
      <c r="N70" s="230"/>
    </row>
    <row r="71" spans="1:14" x14ac:dyDescent="0.35">
      <c r="A71" s="293"/>
      <c r="B71" s="213" t="s">
        <v>323</v>
      </c>
      <c r="C71" s="97"/>
      <c r="D71" s="309" t="s">
        <v>548</v>
      </c>
      <c r="E71" s="304"/>
      <c r="F71" s="260"/>
      <c r="G71" s="260"/>
      <c r="H71" s="260"/>
      <c r="I71" s="260"/>
      <c r="J71" s="260"/>
      <c r="K71" s="298"/>
      <c r="L71" s="299"/>
      <c r="M71" s="270" t="s">
        <v>596</v>
      </c>
      <c r="N71" s="230"/>
    </row>
    <row r="72" spans="1:14" x14ac:dyDescent="0.35">
      <c r="A72" s="293"/>
      <c r="B72" s="215" t="s">
        <v>324</v>
      </c>
      <c r="C72" s="97"/>
      <c r="D72" s="306"/>
      <c r="E72" s="304"/>
      <c r="F72" s="260"/>
      <c r="G72" s="260"/>
      <c r="H72" s="260"/>
      <c r="I72" s="260"/>
      <c r="J72" s="260"/>
      <c r="K72" s="298"/>
      <c r="L72" s="299"/>
      <c r="M72" s="270"/>
      <c r="N72" s="230"/>
    </row>
    <row r="73" spans="1:14" x14ac:dyDescent="0.35">
      <c r="A73" s="293"/>
      <c r="B73" s="310" t="s">
        <v>327</v>
      </c>
      <c r="C73" s="97"/>
      <c r="D73" s="306"/>
      <c r="E73" s="304"/>
      <c r="F73" s="260"/>
      <c r="G73" s="260"/>
      <c r="H73" s="260"/>
      <c r="I73" s="260"/>
      <c r="J73" s="260"/>
      <c r="K73" s="298"/>
      <c r="L73" s="299"/>
      <c r="M73" s="270"/>
      <c r="N73" s="230"/>
    </row>
    <row r="74" spans="1:14" x14ac:dyDescent="0.35">
      <c r="A74" s="293"/>
      <c r="B74" s="310" t="s">
        <v>328</v>
      </c>
      <c r="C74" s="97"/>
      <c r="D74" s="306"/>
      <c r="E74" s="304"/>
      <c r="F74" s="260"/>
      <c r="G74" s="260"/>
      <c r="H74" s="260"/>
      <c r="I74" s="260"/>
      <c r="J74" s="260"/>
      <c r="K74" s="298"/>
      <c r="L74" s="299"/>
      <c r="M74" s="270"/>
      <c r="N74" s="230"/>
    </row>
    <row r="75" spans="1:14" x14ac:dyDescent="0.35">
      <c r="A75" s="293"/>
      <c r="B75" s="215" t="s">
        <v>90</v>
      </c>
      <c r="C75" s="97"/>
      <c r="D75" s="306"/>
      <c r="E75" s="304"/>
      <c r="F75" s="260"/>
      <c r="G75" s="260"/>
      <c r="H75" s="260"/>
      <c r="I75" s="260"/>
      <c r="J75" s="260"/>
      <c r="K75" s="298"/>
      <c r="L75" s="299"/>
      <c r="M75" s="270"/>
      <c r="N75" s="230"/>
    </row>
    <row r="76" spans="1:14" x14ac:dyDescent="0.35">
      <c r="A76" s="293"/>
      <c r="B76" s="215" t="s">
        <v>331</v>
      </c>
      <c r="C76" s="97"/>
      <c r="D76" s="306"/>
      <c r="E76" s="304"/>
      <c r="F76" s="260"/>
      <c r="G76" s="260"/>
      <c r="H76" s="260"/>
      <c r="I76" s="260"/>
      <c r="J76" s="260"/>
      <c r="K76" s="298"/>
      <c r="L76" s="299"/>
      <c r="M76" s="270"/>
      <c r="N76" s="230"/>
    </row>
    <row r="77" spans="1:14" x14ac:dyDescent="0.35">
      <c r="A77" s="293"/>
      <c r="B77" s="213" t="s">
        <v>325</v>
      </c>
      <c r="C77" s="97"/>
      <c r="D77" s="311" t="s">
        <v>278</v>
      </c>
      <c r="E77" s="297"/>
      <c r="F77" s="260"/>
      <c r="G77" s="260"/>
      <c r="H77" s="260"/>
      <c r="I77" s="260"/>
      <c r="J77" s="260"/>
      <c r="K77" s="298"/>
      <c r="L77" s="299"/>
      <c r="M77" s="270" t="s">
        <v>597</v>
      </c>
      <c r="N77" s="230"/>
    </row>
    <row r="78" spans="1:14" x14ac:dyDescent="0.35">
      <c r="A78" s="293"/>
      <c r="B78" s="215" t="s">
        <v>326</v>
      </c>
      <c r="C78" s="97"/>
      <c r="D78" s="306"/>
      <c r="E78" s="304"/>
      <c r="F78" s="260"/>
      <c r="G78" s="260"/>
      <c r="H78" s="260"/>
      <c r="I78" s="260"/>
      <c r="J78" s="260"/>
      <c r="K78" s="298"/>
      <c r="L78" s="299"/>
      <c r="M78" s="270"/>
      <c r="N78" s="230"/>
    </row>
    <row r="79" spans="1:14" x14ac:dyDescent="0.35">
      <c r="A79" s="293"/>
      <c r="B79" s="310" t="s">
        <v>329</v>
      </c>
      <c r="C79" s="97"/>
      <c r="D79" s="306"/>
      <c r="E79" s="304"/>
      <c r="F79" s="260"/>
      <c r="G79" s="260"/>
      <c r="H79" s="260"/>
      <c r="I79" s="260"/>
      <c r="J79" s="260"/>
      <c r="K79" s="298"/>
      <c r="L79" s="299"/>
      <c r="M79" s="270"/>
      <c r="N79" s="230"/>
    </row>
    <row r="80" spans="1:14" s="314" customFormat="1" x14ac:dyDescent="0.35">
      <c r="A80" s="293"/>
      <c r="B80" s="312" t="s">
        <v>330</v>
      </c>
      <c r="C80" s="97"/>
      <c r="D80" s="313"/>
      <c r="E80" s="297"/>
      <c r="F80" s="260"/>
      <c r="G80" s="260"/>
      <c r="H80" s="260"/>
      <c r="I80" s="260"/>
      <c r="J80" s="260"/>
      <c r="K80" s="298"/>
      <c r="L80" s="299"/>
      <c r="M80" s="270"/>
      <c r="N80" s="230"/>
    </row>
    <row r="81" spans="1:14" x14ac:dyDescent="0.35">
      <c r="A81" s="301"/>
      <c r="B81" s="312" t="s">
        <v>332</v>
      </c>
      <c r="C81" s="315"/>
      <c r="D81" s="306"/>
      <c r="E81" s="304"/>
      <c r="F81" s="305"/>
      <c r="G81" s="305"/>
      <c r="H81" s="305"/>
      <c r="I81" s="305"/>
      <c r="J81" s="305"/>
      <c r="K81" s="316"/>
      <c r="L81" s="317"/>
      <c r="M81" s="318"/>
      <c r="N81" s="181"/>
    </row>
    <row r="82" spans="1:14" x14ac:dyDescent="0.35">
      <c r="A82" s="301">
        <v>2</v>
      </c>
      <c r="B82" s="319" t="s">
        <v>333</v>
      </c>
      <c r="C82" s="315">
        <v>1374700</v>
      </c>
      <c r="D82" s="320" t="s">
        <v>525</v>
      </c>
      <c r="E82" s="305"/>
      <c r="F82" s="305">
        <v>1374700</v>
      </c>
      <c r="G82" s="305"/>
      <c r="H82" s="305"/>
      <c r="I82" s="260">
        <f>F82+G82+H82</f>
        <v>1374700</v>
      </c>
      <c r="J82" s="260">
        <f>E82+I82</f>
        <v>1374700</v>
      </c>
      <c r="K82" s="261">
        <f>C82-J82</f>
        <v>0</v>
      </c>
      <c r="L82" s="317"/>
      <c r="M82" s="181" t="s">
        <v>598</v>
      </c>
      <c r="N82" s="181" t="s">
        <v>138</v>
      </c>
    </row>
    <row r="83" spans="1:14" x14ac:dyDescent="0.35">
      <c r="A83" s="293"/>
      <c r="B83" s="212" t="s">
        <v>144</v>
      </c>
      <c r="C83" s="97"/>
      <c r="D83" s="321"/>
      <c r="E83" s="297"/>
      <c r="F83" s="260"/>
      <c r="G83" s="260"/>
      <c r="H83" s="260"/>
      <c r="I83" s="260"/>
      <c r="J83" s="260"/>
      <c r="K83" s="298"/>
      <c r="L83" s="317"/>
      <c r="M83" s="181" t="s">
        <v>599</v>
      </c>
      <c r="N83" s="230"/>
    </row>
    <row r="84" spans="1:14" x14ac:dyDescent="0.35">
      <c r="A84" s="293"/>
      <c r="B84" s="212" t="s">
        <v>334</v>
      </c>
      <c r="C84" s="97"/>
      <c r="D84" s="321"/>
      <c r="E84" s="297"/>
      <c r="F84" s="260"/>
      <c r="G84" s="260"/>
      <c r="H84" s="260"/>
      <c r="I84" s="260"/>
      <c r="J84" s="260"/>
      <c r="K84" s="298"/>
      <c r="L84" s="317"/>
      <c r="M84" s="181" t="s">
        <v>600</v>
      </c>
      <c r="N84" s="230"/>
    </row>
    <row r="85" spans="1:14" x14ac:dyDescent="0.35">
      <c r="A85" s="293"/>
      <c r="B85" s="214" t="s">
        <v>335</v>
      </c>
      <c r="C85" s="97"/>
      <c r="D85" s="296"/>
      <c r="E85" s="297"/>
      <c r="F85" s="260"/>
      <c r="G85" s="260"/>
      <c r="H85" s="260"/>
      <c r="I85" s="260"/>
      <c r="J85" s="260"/>
      <c r="K85" s="298"/>
      <c r="L85" s="299">
        <v>24438</v>
      </c>
      <c r="M85" s="230" t="s">
        <v>714</v>
      </c>
      <c r="N85" s="230"/>
    </row>
    <row r="86" spans="1:14" x14ac:dyDescent="0.35">
      <c r="A86" s="293"/>
      <c r="B86" s="218" t="s">
        <v>336</v>
      </c>
      <c r="C86" s="97"/>
      <c r="D86" s="296"/>
      <c r="E86" s="297"/>
      <c r="F86" s="260"/>
      <c r="G86" s="260"/>
      <c r="H86" s="260"/>
      <c r="I86" s="260"/>
      <c r="J86" s="260"/>
      <c r="K86" s="298"/>
      <c r="L86" s="262" t="s">
        <v>590</v>
      </c>
      <c r="M86" s="230" t="s">
        <v>789</v>
      </c>
      <c r="N86" s="230"/>
    </row>
    <row r="87" spans="1:14" x14ac:dyDescent="0.35">
      <c r="A87" s="293"/>
      <c r="B87" s="322" t="s">
        <v>337</v>
      </c>
      <c r="C87" s="97"/>
      <c r="D87" s="296"/>
      <c r="E87" s="297"/>
      <c r="F87" s="260"/>
      <c r="G87" s="260"/>
      <c r="H87" s="260"/>
      <c r="I87" s="260"/>
      <c r="J87" s="260"/>
      <c r="K87" s="298"/>
      <c r="L87" s="299"/>
      <c r="M87" s="230"/>
      <c r="N87" s="230"/>
    </row>
    <row r="88" spans="1:14" x14ac:dyDescent="0.35">
      <c r="A88" s="293"/>
      <c r="B88" s="221" t="s">
        <v>338</v>
      </c>
      <c r="C88" s="97"/>
      <c r="D88" s="296"/>
      <c r="E88" s="297"/>
      <c r="F88" s="260"/>
      <c r="G88" s="260"/>
      <c r="H88" s="260"/>
      <c r="I88" s="260"/>
      <c r="J88" s="260"/>
      <c r="K88" s="298"/>
      <c r="L88" s="299"/>
      <c r="M88" s="230"/>
      <c r="N88" s="230"/>
    </row>
    <row r="89" spans="1:14" x14ac:dyDescent="0.35">
      <c r="A89" s="293"/>
      <c r="B89" s="310" t="s">
        <v>339</v>
      </c>
      <c r="C89" s="97"/>
      <c r="D89" s="296"/>
      <c r="E89" s="297"/>
      <c r="F89" s="260"/>
      <c r="G89" s="260"/>
      <c r="H89" s="260"/>
      <c r="I89" s="260"/>
      <c r="J89" s="260"/>
      <c r="K89" s="298"/>
      <c r="L89" s="299"/>
      <c r="M89" s="230"/>
      <c r="N89" s="230"/>
    </row>
    <row r="90" spans="1:14" x14ac:dyDescent="0.35">
      <c r="A90" s="293"/>
      <c r="B90" s="310" t="s">
        <v>340</v>
      </c>
      <c r="C90" s="97"/>
      <c r="D90" s="296"/>
      <c r="E90" s="297"/>
      <c r="F90" s="260"/>
      <c r="G90" s="260"/>
      <c r="H90" s="260"/>
      <c r="I90" s="260"/>
      <c r="J90" s="260"/>
      <c r="K90" s="298"/>
      <c r="L90" s="299"/>
      <c r="M90" s="230"/>
      <c r="N90" s="230"/>
    </row>
    <row r="91" spans="1:14" x14ac:dyDescent="0.35">
      <c r="A91" s="323"/>
      <c r="B91" s="324" t="s">
        <v>341</v>
      </c>
      <c r="C91" s="325"/>
      <c r="D91" s="326"/>
      <c r="E91" s="327"/>
      <c r="F91" s="328"/>
      <c r="G91" s="328"/>
      <c r="H91" s="328"/>
      <c r="I91" s="328"/>
      <c r="J91" s="328"/>
      <c r="K91" s="329"/>
      <c r="L91" s="330"/>
      <c r="M91" s="331"/>
      <c r="N91" s="230"/>
    </row>
    <row r="92" spans="1:14" x14ac:dyDescent="0.35">
      <c r="A92" s="323"/>
      <c r="B92" s="215" t="s">
        <v>345</v>
      </c>
      <c r="C92" s="325"/>
      <c r="D92" s="326"/>
      <c r="E92" s="327"/>
      <c r="F92" s="328"/>
      <c r="G92" s="328"/>
      <c r="H92" s="328"/>
      <c r="I92" s="328"/>
      <c r="J92" s="328"/>
      <c r="K92" s="332"/>
      <c r="L92" s="330"/>
      <c r="M92" s="331"/>
      <c r="N92" s="230"/>
    </row>
    <row r="93" spans="1:14" x14ac:dyDescent="0.35">
      <c r="A93" s="323"/>
      <c r="B93" s="215" t="s">
        <v>344</v>
      </c>
      <c r="C93" s="325"/>
      <c r="D93" s="326"/>
      <c r="E93" s="327"/>
      <c r="F93" s="328"/>
      <c r="G93" s="328"/>
      <c r="H93" s="328"/>
      <c r="I93" s="328"/>
      <c r="J93" s="328"/>
      <c r="K93" s="332"/>
      <c r="L93" s="330"/>
      <c r="M93" s="331"/>
      <c r="N93" s="230"/>
    </row>
    <row r="94" spans="1:14" x14ac:dyDescent="0.35">
      <c r="A94" s="323"/>
      <c r="B94" s="215" t="s">
        <v>343</v>
      </c>
      <c r="C94" s="325"/>
      <c r="D94" s="326"/>
      <c r="E94" s="327"/>
      <c r="F94" s="328"/>
      <c r="G94" s="328"/>
      <c r="H94" s="328"/>
      <c r="I94" s="328"/>
      <c r="J94" s="328"/>
      <c r="K94" s="332"/>
      <c r="L94" s="330"/>
      <c r="M94" s="331"/>
      <c r="N94" s="230"/>
    </row>
    <row r="95" spans="1:14" x14ac:dyDescent="0.35">
      <c r="A95" s="323"/>
      <c r="B95" s="215" t="s">
        <v>342</v>
      </c>
      <c r="C95" s="325"/>
      <c r="D95" s="326"/>
      <c r="E95" s="327"/>
      <c r="F95" s="328"/>
      <c r="G95" s="328"/>
      <c r="H95" s="328"/>
      <c r="I95" s="328"/>
      <c r="J95" s="328"/>
      <c r="K95" s="332"/>
      <c r="L95" s="330"/>
      <c r="M95" s="331"/>
      <c r="N95" s="230"/>
    </row>
    <row r="96" spans="1:14" x14ac:dyDescent="0.35">
      <c r="A96" s="323"/>
      <c r="B96" s="215" t="s">
        <v>346</v>
      </c>
      <c r="C96" s="325"/>
      <c r="D96" s="326"/>
      <c r="E96" s="327"/>
      <c r="F96" s="328"/>
      <c r="G96" s="328"/>
      <c r="H96" s="328"/>
      <c r="I96" s="328"/>
      <c r="J96" s="328"/>
      <c r="K96" s="332"/>
      <c r="L96" s="330"/>
      <c r="M96" s="331"/>
      <c r="N96" s="230"/>
    </row>
    <row r="97" spans="1:14" x14ac:dyDescent="0.35">
      <c r="A97" s="323"/>
      <c r="B97" s="215" t="s">
        <v>347</v>
      </c>
      <c r="C97" s="325"/>
      <c r="D97" s="326"/>
      <c r="E97" s="327"/>
      <c r="F97" s="328"/>
      <c r="G97" s="328"/>
      <c r="H97" s="328"/>
      <c r="I97" s="328"/>
      <c r="J97" s="328"/>
      <c r="K97" s="332"/>
      <c r="L97" s="330"/>
      <c r="M97" s="331"/>
      <c r="N97" s="230"/>
    </row>
    <row r="98" spans="1:14" x14ac:dyDescent="0.35">
      <c r="A98" s="323"/>
      <c r="B98" s="215" t="s">
        <v>348</v>
      </c>
      <c r="C98" s="325"/>
      <c r="D98" s="326"/>
      <c r="E98" s="327"/>
      <c r="F98" s="328"/>
      <c r="G98" s="328"/>
      <c r="H98" s="328"/>
      <c r="I98" s="328"/>
      <c r="J98" s="328"/>
      <c r="K98" s="332"/>
      <c r="L98" s="330"/>
      <c r="M98" s="331"/>
      <c r="N98" s="230"/>
    </row>
    <row r="99" spans="1:14" x14ac:dyDescent="0.35">
      <c r="A99" s="323"/>
      <c r="B99" s="215" t="s">
        <v>350</v>
      </c>
      <c r="C99" s="325"/>
      <c r="D99" s="326"/>
      <c r="E99" s="327"/>
      <c r="F99" s="328"/>
      <c r="G99" s="328"/>
      <c r="H99" s="328"/>
      <c r="I99" s="328"/>
      <c r="J99" s="328"/>
      <c r="K99" s="332"/>
      <c r="L99" s="330"/>
      <c r="M99" s="331"/>
      <c r="N99" s="230"/>
    </row>
    <row r="100" spans="1:14" x14ac:dyDescent="0.35">
      <c r="A100" s="293">
        <v>3</v>
      </c>
      <c r="B100" s="234" t="s">
        <v>349</v>
      </c>
      <c r="C100" s="295">
        <v>229700</v>
      </c>
      <c r="D100" s="333" t="s">
        <v>520</v>
      </c>
      <c r="E100" s="297">
        <v>185950</v>
      </c>
      <c r="F100" s="260"/>
      <c r="G100" s="260"/>
      <c r="H100" s="260"/>
      <c r="I100" s="260">
        <f>F100+G100+H100</f>
        <v>0</v>
      </c>
      <c r="J100" s="260">
        <f>E100+I100</f>
        <v>185950</v>
      </c>
      <c r="K100" s="261">
        <f>C100-J100</f>
        <v>43750</v>
      </c>
      <c r="L100" s="262"/>
      <c r="M100" s="230" t="s">
        <v>669</v>
      </c>
      <c r="N100" s="230"/>
    </row>
    <row r="101" spans="1:14" x14ac:dyDescent="0.35">
      <c r="A101" s="293"/>
      <c r="B101" s="212" t="s">
        <v>687</v>
      </c>
      <c r="C101" s="295"/>
      <c r="D101" s="321"/>
      <c r="E101" s="297"/>
      <c r="F101" s="260"/>
      <c r="G101" s="260"/>
      <c r="H101" s="260"/>
      <c r="I101" s="260"/>
      <c r="J101" s="260"/>
      <c r="K101" s="298"/>
      <c r="L101" s="262" t="s">
        <v>790</v>
      </c>
      <c r="M101" s="230" t="s">
        <v>633</v>
      </c>
      <c r="N101" s="230"/>
    </row>
    <row r="102" spans="1:14" x14ac:dyDescent="0.35">
      <c r="A102" s="293"/>
      <c r="B102" s="212" t="s">
        <v>688</v>
      </c>
      <c r="C102" s="295"/>
      <c r="D102" s="321"/>
      <c r="E102" s="297"/>
      <c r="F102" s="260"/>
      <c r="G102" s="260"/>
      <c r="H102" s="260"/>
      <c r="I102" s="260"/>
      <c r="J102" s="260"/>
      <c r="K102" s="298"/>
      <c r="L102" s="299"/>
      <c r="M102" s="230"/>
      <c r="N102" s="230"/>
    </row>
    <row r="103" spans="1:14" x14ac:dyDescent="0.35">
      <c r="A103" s="293"/>
      <c r="B103" s="216" t="s">
        <v>689</v>
      </c>
      <c r="C103" s="295"/>
      <c r="D103" s="321"/>
      <c r="E103" s="297"/>
      <c r="F103" s="260"/>
      <c r="G103" s="260"/>
      <c r="H103" s="260"/>
      <c r="I103" s="260"/>
      <c r="J103" s="260"/>
      <c r="K103" s="298"/>
      <c r="L103" s="299"/>
      <c r="M103" s="230"/>
      <c r="N103" s="230"/>
    </row>
    <row r="104" spans="1:14" x14ac:dyDescent="0.35">
      <c r="A104" s="293"/>
      <c r="B104" s="334" t="s">
        <v>351</v>
      </c>
      <c r="C104" s="295"/>
      <c r="D104" s="321"/>
      <c r="E104" s="297"/>
      <c r="F104" s="260"/>
      <c r="G104" s="260"/>
      <c r="H104" s="260"/>
      <c r="I104" s="260"/>
      <c r="J104" s="260"/>
      <c r="K104" s="298"/>
      <c r="L104" s="299"/>
      <c r="M104" s="230"/>
      <c r="N104" s="230"/>
    </row>
    <row r="105" spans="1:14" x14ac:dyDescent="0.35">
      <c r="A105" s="293"/>
      <c r="B105" s="334" t="s">
        <v>352</v>
      </c>
      <c r="C105" s="295"/>
      <c r="D105" s="321"/>
      <c r="E105" s="297"/>
      <c r="F105" s="260"/>
      <c r="G105" s="260"/>
      <c r="H105" s="260"/>
      <c r="I105" s="260"/>
      <c r="J105" s="260"/>
      <c r="K105" s="298"/>
      <c r="L105" s="299"/>
      <c r="M105" s="230"/>
      <c r="N105" s="230"/>
    </row>
    <row r="106" spans="1:14" x14ac:dyDescent="0.35">
      <c r="A106" s="293"/>
      <c r="B106" s="310" t="s">
        <v>339</v>
      </c>
      <c r="C106" s="295"/>
      <c r="D106" s="296"/>
      <c r="E106" s="297"/>
      <c r="F106" s="260"/>
      <c r="G106" s="260"/>
      <c r="H106" s="260"/>
      <c r="I106" s="260"/>
      <c r="J106" s="260"/>
      <c r="K106" s="298"/>
      <c r="L106" s="299"/>
      <c r="M106" s="230"/>
      <c r="N106" s="230"/>
    </row>
    <row r="107" spans="1:14" x14ac:dyDescent="0.35">
      <c r="A107" s="293"/>
      <c r="B107" s="324" t="s">
        <v>341</v>
      </c>
      <c r="C107" s="295"/>
      <c r="D107" s="296"/>
      <c r="E107" s="297"/>
      <c r="F107" s="260"/>
      <c r="G107" s="260"/>
      <c r="H107" s="260"/>
      <c r="I107" s="260"/>
      <c r="J107" s="260"/>
      <c r="K107" s="298"/>
      <c r="L107" s="299"/>
      <c r="M107" s="230"/>
      <c r="N107" s="230"/>
    </row>
    <row r="108" spans="1:14" x14ac:dyDescent="0.35">
      <c r="A108" s="293"/>
      <c r="B108" s="215" t="s">
        <v>353</v>
      </c>
      <c r="C108" s="295"/>
      <c r="D108" s="296"/>
      <c r="E108" s="297"/>
      <c r="F108" s="260"/>
      <c r="G108" s="260"/>
      <c r="H108" s="260"/>
      <c r="I108" s="260"/>
      <c r="J108" s="260"/>
      <c r="K108" s="298"/>
      <c r="L108" s="299"/>
      <c r="M108" s="230"/>
      <c r="N108" s="230"/>
    </row>
    <row r="109" spans="1:14" x14ac:dyDescent="0.35">
      <c r="A109" s="293"/>
      <c r="B109" s="215" t="s">
        <v>354</v>
      </c>
      <c r="C109" s="295"/>
      <c r="D109" s="296"/>
      <c r="E109" s="297"/>
      <c r="F109" s="260"/>
      <c r="G109" s="260"/>
      <c r="H109" s="260"/>
      <c r="I109" s="260"/>
      <c r="J109" s="260"/>
      <c r="K109" s="298"/>
      <c r="L109" s="299"/>
      <c r="M109" s="230"/>
      <c r="N109" s="230"/>
    </row>
    <row r="110" spans="1:14" x14ac:dyDescent="0.35">
      <c r="A110" s="293"/>
      <c r="B110" s="215" t="s">
        <v>355</v>
      </c>
      <c r="C110" s="295"/>
      <c r="D110" s="296"/>
      <c r="E110" s="297"/>
      <c r="F110" s="260"/>
      <c r="G110" s="260"/>
      <c r="H110" s="260"/>
      <c r="I110" s="260"/>
      <c r="J110" s="260"/>
      <c r="K110" s="298"/>
      <c r="L110" s="299"/>
      <c r="M110" s="230"/>
      <c r="N110" s="230"/>
    </row>
    <row r="111" spans="1:14" x14ac:dyDescent="0.35">
      <c r="A111" s="293"/>
      <c r="B111" s="215" t="s">
        <v>356</v>
      </c>
      <c r="C111" s="295"/>
      <c r="D111" s="296"/>
      <c r="E111" s="297"/>
      <c r="F111" s="260"/>
      <c r="G111" s="260"/>
      <c r="H111" s="260"/>
      <c r="I111" s="260"/>
      <c r="J111" s="260"/>
      <c r="K111" s="298"/>
      <c r="L111" s="299"/>
      <c r="M111" s="230"/>
      <c r="N111" s="230"/>
    </row>
    <row r="112" spans="1:14" x14ac:dyDescent="0.35">
      <c r="A112" s="293"/>
      <c r="B112" s="215" t="s">
        <v>357</v>
      </c>
      <c r="C112" s="295"/>
      <c r="D112" s="296"/>
      <c r="E112" s="297"/>
      <c r="F112" s="260"/>
      <c r="G112" s="260"/>
      <c r="H112" s="260"/>
      <c r="I112" s="260"/>
      <c r="J112" s="260"/>
      <c r="K112" s="298"/>
      <c r="L112" s="299"/>
      <c r="M112" s="230"/>
      <c r="N112" s="230"/>
    </row>
    <row r="113" spans="1:14" x14ac:dyDescent="0.35">
      <c r="A113" s="293"/>
      <c r="B113" s="215" t="s">
        <v>358</v>
      </c>
      <c r="C113" s="295"/>
      <c r="D113" s="296"/>
      <c r="E113" s="297"/>
      <c r="F113" s="260"/>
      <c r="G113" s="260"/>
      <c r="H113" s="260"/>
      <c r="I113" s="260"/>
      <c r="J113" s="260"/>
      <c r="K113" s="298"/>
      <c r="L113" s="299"/>
      <c r="M113" s="230"/>
      <c r="N113" s="230"/>
    </row>
    <row r="114" spans="1:14" x14ac:dyDescent="0.35">
      <c r="A114" s="293"/>
      <c r="B114" s="215" t="s">
        <v>359</v>
      </c>
      <c r="C114" s="295"/>
      <c r="D114" s="296"/>
      <c r="E114" s="297"/>
      <c r="F114" s="260"/>
      <c r="G114" s="260"/>
      <c r="H114" s="260"/>
      <c r="I114" s="260"/>
      <c r="J114" s="260"/>
      <c r="K114" s="298"/>
      <c r="L114" s="299"/>
      <c r="M114" s="230"/>
      <c r="N114" s="230"/>
    </row>
    <row r="115" spans="1:14" x14ac:dyDescent="0.35">
      <c r="A115" s="293">
        <v>4</v>
      </c>
      <c r="B115" s="312" t="s">
        <v>360</v>
      </c>
      <c r="C115" s="295">
        <v>1530000</v>
      </c>
      <c r="D115" s="335" t="s">
        <v>520</v>
      </c>
      <c r="E115" s="297">
        <v>134797.63</v>
      </c>
      <c r="F115" s="260">
        <v>375202.37</v>
      </c>
      <c r="G115" s="260">
        <v>510000</v>
      </c>
      <c r="H115" s="260">
        <v>510000</v>
      </c>
      <c r="I115" s="260">
        <f>F115+G115+H115</f>
        <v>1395202.37</v>
      </c>
      <c r="J115" s="260">
        <f>E115+I115</f>
        <v>1530000</v>
      </c>
      <c r="K115" s="261">
        <f>C115-J115</f>
        <v>0</v>
      </c>
      <c r="L115" s="262" t="s">
        <v>728</v>
      </c>
      <c r="M115" s="230" t="s">
        <v>729</v>
      </c>
      <c r="N115" s="230"/>
    </row>
    <row r="116" spans="1:14" x14ac:dyDescent="0.35">
      <c r="A116" s="293"/>
      <c r="B116" s="212" t="s">
        <v>106</v>
      </c>
      <c r="C116" s="295"/>
      <c r="D116" s="296"/>
      <c r="E116" s="297"/>
      <c r="F116" s="260"/>
      <c r="G116" s="260"/>
      <c r="H116" s="260"/>
      <c r="I116" s="260"/>
      <c r="J116" s="260"/>
      <c r="K116" s="336"/>
      <c r="L116" s="423">
        <v>24466</v>
      </c>
      <c r="M116" s="422" t="s">
        <v>791</v>
      </c>
      <c r="N116" s="230"/>
    </row>
    <row r="117" spans="1:14" x14ac:dyDescent="0.35">
      <c r="A117" s="293"/>
      <c r="B117" s="212" t="s">
        <v>441</v>
      </c>
      <c r="C117" s="295"/>
      <c r="D117" s="296"/>
      <c r="E117" s="297"/>
      <c r="F117" s="260"/>
      <c r="G117" s="260"/>
      <c r="H117" s="260"/>
      <c r="I117" s="260"/>
      <c r="J117" s="260"/>
      <c r="K117" s="336"/>
      <c r="L117" s="423"/>
      <c r="M117" s="422"/>
      <c r="N117" s="230"/>
    </row>
    <row r="118" spans="1:14" x14ac:dyDescent="0.35">
      <c r="A118" s="293"/>
      <c r="B118" s="213" t="s">
        <v>145</v>
      </c>
      <c r="C118" s="295"/>
      <c r="D118" s="296"/>
      <c r="E118" s="297"/>
      <c r="F118" s="260"/>
      <c r="G118" s="260"/>
      <c r="H118" s="260"/>
      <c r="I118" s="260"/>
      <c r="J118" s="260"/>
      <c r="K118" s="336"/>
      <c r="L118" s="299"/>
      <c r="M118" s="230"/>
      <c r="N118" s="230"/>
    </row>
    <row r="119" spans="1:14" x14ac:dyDescent="0.35">
      <c r="A119" s="293"/>
      <c r="B119" s="337" t="s">
        <v>107</v>
      </c>
      <c r="C119" s="295"/>
      <c r="D119" s="296"/>
      <c r="E119" s="297"/>
      <c r="F119" s="260"/>
      <c r="G119" s="260"/>
      <c r="H119" s="260"/>
      <c r="I119" s="260"/>
      <c r="J119" s="260"/>
      <c r="K119" s="336"/>
      <c r="L119" s="299"/>
      <c r="M119" s="230"/>
      <c r="N119" s="230"/>
    </row>
    <row r="120" spans="1:14" x14ac:dyDescent="0.35">
      <c r="A120" s="293"/>
      <c r="B120" s="337" t="s">
        <v>108</v>
      </c>
      <c r="C120" s="295"/>
      <c r="D120" s="296"/>
      <c r="E120" s="297"/>
      <c r="F120" s="260"/>
      <c r="G120" s="260"/>
      <c r="H120" s="260"/>
      <c r="I120" s="260"/>
      <c r="J120" s="260"/>
      <c r="K120" s="336"/>
      <c r="L120" s="299"/>
      <c r="M120" s="230"/>
      <c r="N120" s="230"/>
    </row>
    <row r="121" spans="1:14" x14ac:dyDescent="0.35">
      <c r="A121" s="293"/>
      <c r="B121" s="337" t="s">
        <v>109</v>
      </c>
      <c r="C121" s="295"/>
      <c r="D121" s="296"/>
      <c r="E121" s="297"/>
      <c r="F121" s="260"/>
      <c r="G121" s="260"/>
      <c r="H121" s="260"/>
      <c r="I121" s="260"/>
      <c r="J121" s="260"/>
      <c r="K121" s="336"/>
      <c r="L121" s="299"/>
      <c r="M121" s="230"/>
      <c r="N121" s="230"/>
    </row>
    <row r="122" spans="1:14" x14ac:dyDescent="0.35">
      <c r="A122" s="293"/>
      <c r="B122" s="337" t="s">
        <v>110</v>
      </c>
      <c r="C122" s="295"/>
      <c r="D122" s="296"/>
      <c r="E122" s="297"/>
      <c r="F122" s="260"/>
      <c r="G122" s="260"/>
      <c r="H122" s="260"/>
      <c r="I122" s="260"/>
      <c r="J122" s="260"/>
      <c r="K122" s="336"/>
      <c r="L122" s="299"/>
      <c r="M122" s="230"/>
      <c r="N122" s="230"/>
    </row>
    <row r="123" spans="1:14" x14ac:dyDescent="0.35">
      <c r="A123" s="293"/>
      <c r="B123" s="337" t="s">
        <v>91</v>
      </c>
      <c r="C123" s="295"/>
      <c r="D123" s="296"/>
      <c r="E123" s="297"/>
      <c r="F123" s="260"/>
      <c r="G123" s="260"/>
      <c r="H123" s="260"/>
      <c r="I123" s="260"/>
      <c r="J123" s="260"/>
      <c r="K123" s="336"/>
      <c r="L123" s="299"/>
      <c r="M123" s="230"/>
      <c r="N123" s="230"/>
    </row>
    <row r="124" spans="1:14" x14ac:dyDescent="0.35">
      <c r="A124" s="293"/>
      <c r="B124" s="337" t="s">
        <v>92</v>
      </c>
      <c r="C124" s="295"/>
      <c r="D124" s="296"/>
      <c r="E124" s="297"/>
      <c r="F124" s="260"/>
      <c r="G124" s="260"/>
      <c r="H124" s="260"/>
      <c r="I124" s="260"/>
      <c r="J124" s="260"/>
      <c r="K124" s="336"/>
      <c r="L124" s="299"/>
      <c r="M124" s="230"/>
      <c r="N124" s="230"/>
    </row>
    <row r="125" spans="1:14" x14ac:dyDescent="0.35">
      <c r="A125" s="293"/>
      <c r="B125" s="337" t="s">
        <v>111</v>
      </c>
      <c r="C125" s="295"/>
      <c r="D125" s="296"/>
      <c r="E125" s="297"/>
      <c r="F125" s="260"/>
      <c r="G125" s="260"/>
      <c r="H125" s="260"/>
      <c r="I125" s="260"/>
      <c r="J125" s="260"/>
      <c r="K125" s="336"/>
      <c r="L125" s="299"/>
      <c r="M125" s="230"/>
      <c r="N125" s="230"/>
    </row>
    <row r="126" spans="1:14" x14ac:dyDescent="0.35">
      <c r="A126" s="293"/>
      <c r="B126" s="215"/>
      <c r="C126" s="295"/>
      <c r="D126" s="296"/>
      <c r="E126" s="297"/>
      <c r="F126" s="260"/>
      <c r="G126" s="260"/>
      <c r="H126" s="260"/>
      <c r="I126" s="260"/>
      <c r="J126" s="260"/>
      <c r="K126" s="336"/>
      <c r="L126" s="299"/>
      <c r="M126" s="230"/>
      <c r="N126" s="230"/>
    </row>
    <row r="127" spans="1:14" x14ac:dyDescent="0.35">
      <c r="A127" s="293">
        <v>5</v>
      </c>
      <c r="B127" s="312" t="s">
        <v>361</v>
      </c>
      <c r="C127" s="295">
        <v>2939000</v>
      </c>
      <c r="D127" s="335" t="s">
        <v>520</v>
      </c>
      <c r="E127" s="297">
        <v>9500</v>
      </c>
      <c r="F127" s="260">
        <v>2929500</v>
      </c>
      <c r="G127" s="260"/>
      <c r="H127" s="260"/>
      <c r="I127" s="260">
        <f>F127+G127+H127</f>
        <v>2929500</v>
      </c>
      <c r="J127" s="260">
        <f>E127+I127</f>
        <v>2939000</v>
      </c>
      <c r="K127" s="261">
        <f>C127-J127</f>
        <v>0</v>
      </c>
      <c r="L127" s="262" t="s">
        <v>276</v>
      </c>
      <c r="M127" s="230" t="s">
        <v>521</v>
      </c>
      <c r="N127" s="230"/>
    </row>
    <row r="128" spans="1:14" x14ac:dyDescent="0.35">
      <c r="A128" s="293"/>
      <c r="B128" s="212" t="s">
        <v>146</v>
      </c>
      <c r="C128" s="295"/>
      <c r="D128" s="321"/>
      <c r="E128" s="297"/>
      <c r="F128" s="260"/>
      <c r="G128" s="260"/>
      <c r="H128" s="260"/>
      <c r="I128" s="260"/>
      <c r="J128" s="260"/>
      <c r="K128" s="336"/>
      <c r="L128" s="421" t="s">
        <v>520</v>
      </c>
      <c r="M128" s="422" t="s">
        <v>730</v>
      </c>
      <c r="N128" s="230"/>
    </row>
    <row r="129" spans="1:14" x14ac:dyDescent="0.35">
      <c r="A129" s="293"/>
      <c r="B129" s="212" t="s">
        <v>734</v>
      </c>
      <c r="C129" s="295"/>
      <c r="D129" s="321"/>
      <c r="E129" s="297"/>
      <c r="F129" s="260"/>
      <c r="G129" s="260"/>
      <c r="H129" s="260"/>
      <c r="I129" s="260"/>
      <c r="J129" s="260"/>
      <c r="K129" s="336"/>
      <c r="L129" s="423"/>
      <c r="M129" s="422" t="s">
        <v>731</v>
      </c>
      <c r="N129" s="230"/>
    </row>
    <row r="130" spans="1:14" x14ac:dyDescent="0.35">
      <c r="A130" s="293"/>
      <c r="B130" s="216" t="s">
        <v>370</v>
      </c>
      <c r="C130" s="295"/>
      <c r="D130" s="321"/>
      <c r="E130" s="297"/>
      <c r="F130" s="260"/>
      <c r="G130" s="260"/>
      <c r="H130" s="260"/>
      <c r="I130" s="260"/>
      <c r="J130" s="260"/>
      <c r="K130" s="336"/>
      <c r="L130" s="423"/>
      <c r="M130" s="422" t="s">
        <v>732</v>
      </c>
      <c r="N130" s="230"/>
    </row>
    <row r="131" spans="1:14" x14ac:dyDescent="0.35">
      <c r="A131" s="293"/>
      <c r="B131" s="215" t="s">
        <v>371</v>
      </c>
      <c r="C131" s="295"/>
      <c r="D131" s="321"/>
      <c r="E131" s="297"/>
      <c r="F131" s="260"/>
      <c r="G131" s="260"/>
      <c r="H131" s="260"/>
      <c r="I131" s="260"/>
      <c r="J131" s="260"/>
      <c r="K131" s="336"/>
      <c r="L131" s="423"/>
      <c r="M131" s="422" t="s">
        <v>733</v>
      </c>
      <c r="N131" s="230"/>
    </row>
    <row r="132" spans="1:14" x14ac:dyDescent="0.35">
      <c r="A132" s="293"/>
      <c r="B132" s="324" t="s">
        <v>341</v>
      </c>
      <c r="C132" s="295"/>
      <c r="D132" s="321"/>
      <c r="E132" s="297"/>
      <c r="F132" s="260"/>
      <c r="G132" s="260"/>
      <c r="H132" s="260"/>
      <c r="I132" s="260"/>
      <c r="J132" s="260"/>
      <c r="K132" s="336"/>
      <c r="L132" s="299">
        <v>24460</v>
      </c>
      <c r="M132" s="230" t="s">
        <v>792</v>
      </c>
      <c r="N132" s="230"/>
    </row>
    <row r="133" spans="1:14" x14ac:dyDescent="0.35">
      <c r="A133" s="293"/>
      <c r="B133" s="215" t="s">
        <v>372</v>
      </c>
      <c r="C133" s="295"/>
      <c r="D133" s="321"/>
      <c r="E133" s="297"/>
      <c r="F133" s="260"/>
      <c r="G133" s="260"/>
      <c r="H133" s="260"/>
      <c r="I133" s="260"/>
      <c r="J133" s="260"/>
      <c r="K133" s="336"/>
      <c r="L133" s="299"/>
      <c r="M133" s="230"/>
      <c r="N133" s="230"/>
    </row>
    <row r="134" spans="1:14" x14ac:dyDescent="0.35">
      <c r="A134" s="293"/>
      <c r="B134" s="215" t="s">
        <v>373</v>
      </c>
      <c r="C134" s="295"/>
      <c r="D134" s="321"/>
      <c r="E134" s="297"/>
      <c r="F134" s="260"/>
      <c r="G134" s="260"/>
      <c r="H134" s="260"/>
      <c r="I134" s="260"/>
      <c r="J134" s="260"/>
      <c r="K134" s="336"/>
      <c r="L134" s="299"/>
      <c r="M134" s="230"/>
      <c r="N134" s="230"/>
    </row>
    <row r="135" spans="1:14" x14ac:dyDescent="0.35">
      <c r="A135" s="293"/>
      <c r="B135" s="228" t="s">
        <v>374</v>
      </c>
      <c r="C135" s="295"/>
      <c r="D135" s="321"/>
      <c r="E135" s="297"/>
      <c r="F135" s="260"/>
      <c r="G135" s="260"/>
      <c r="H135" s="260"/>
      <c r="I135" s="260"/>
      <c r="J135" s="259"/>
      <c r="K135" s="277"/>
      <c r="L135" s="299"/>
      <c r="M135" s="230"/>
      <c r="N135" s="230"/>
    </row>
    <row r="136" spans="1:14" x14ac:dyDescent="0.35">
      <c r="A136" s="293"/>
      <c r="B136" s="217" t="s">
        <v>375</v>
      </c>
      <c r="C136" s="295"/>
      <c r="D136" s="321"/>
      <c r="E136" s="297"/>
      <c r="F136" s="260"/>
      <c r="G136" s="260"/>
      <c r="H136" s="260"/>
      <c r="I136" s="260"/>
      <c r="J136" s="259"/>
      <c r="K136" s="277"/>
      <c r="L136" s="299"/>
      <c r="M136" s="230"/>
      <c r="N136" s="230"/>
    </row>
    <row r="137" spans="1:14" x14ac:dyDescent="0.35">
      <c r="A137" s="293"/>
      <c r="B137" s="217" t="s">
        <v>376</v>
      </c>
      <c r="C137" s="295"/>
      <c r="D137" s="321"/>
      <c r="E137" s="297"/>
      <c r="F137" s="260"/>
      <c r="G137" s="260"/>
      <c r="H137" s="260"/>
      <c r="I137" s="260"/>
      <c r="J137" s="259"/>
      <c r="K137" s="277"/>
      <c r="L137" s="299"/>
      <c r="M137" s="230"/>
      <c r="N137" s="230"/>
    </row>
    <row r="138" spans="1:14" x14ac:dyDescent="0.35">
      <c r="A138" s="293"/>
      <c r="B138" s="217" t="s">
        <v>377</v>
      </c>
      <c r="C138" s="295"/>
      <c r="D138" s="321"/>
      <c r="E138" s="297"/>
      <c r="F138" s="260"/>
      <c r="G138" s="260"/>
      <c r="H138" s="260"/>
      <c r="I138" s="260"/>
      <c r="J138" s="259"/>
      <c r="K138" s="277"/>
      <c r="L138" s="299"/>
      <c r="M138" s="230"/>
      <c r="N138" s="230"/>
    </row>
    <row r="139" spans="1:14" x14ac:dyDescent="0.35">
      <c r="A139" s="293"/>
      <c r="B139" s="217" t="s">
        <v>378</v>
      </c>
      <c r="C139" s="295"/>
      <c r="D139" s="321"/>
      <c r="E139" s="297"/>
      <c r="F139" s="260"/>
      <c r="G139" s="260"/>
      <c r="H139" s="260"/>
      <c r="I139" s="260"/>
      <c r="J139" s="259"/>
      <c r="K139" s="277"/>
      <c r="L139" s="299"/>
      <c r="M139" s="230"/>
      <c r="N139" s="230"/>
    </row>
    <row r="140" spans="1:14" x14ac:dyDescent="0.35">
      <c r="A140" s="293"/>
      <c r="B140" s="312" t="s">
        <v>379</v>
      </c>
      <c r="C140" s="295"/>
      <c r="D140" s="321"/>
      <c r="E140" s="297"/>
      <c r="F140" s="260"/>
      <c r="G140" s="260"/>
      <c r="H140" s="260"/>
      <c r="I140" s="260"/>
      <c r="J140" s="259"/>
      <c r="K140" s="277"/>
      <c r="L140" s="299"/>
      <c r="M140" s="230"/>
      <c r="N140" s="230"/>
    </row>
    <row r="141" spans="1:14" x14ac:dyDescent="0.35">
      <c r="A141" s="293"/>
      <c r="B141" s="228"/>
      <c r="C141" s="295"/>
      <c r="D141" s="321"/>
      <c r="E141" s="297"/>
      <c r="F141" s="260"/>
      <c r="G141" s="260"/>
      <c r="H141" s="260"/>
      <c r="I141" s="260"/>
      <c r="J141" s="260"/>
      <c r="K141" s="298"/>
      <c r="L141" s="262"/>
      <c r="M141" s="230"/>
      <c r="N141" s="230"/>
    </row>
    <row r="142" spans="1:14" x14ac:dyDescent="0.35">
      <c r="A142" s="293">
        <v>6</v>
      </c>
      <c r="B142" s="312" t="s">
        <v>362</v>
      </c>
      <c r="C142" s="295">
        <v>1972000</v>
      </c>
      <c r="D142" s="335" t="s">
        <v>520</v>
      </c>
      <c r="E142" s="494">
        <v>1970000</v>
      </c>
      <c r="F142" s="260"/>
      <c r="G142" s="260"/>
      <c r="H142" s="260"/>
      <c r="I142" s="260">
        <f>F142+G142+H142</f>
        <v>0</v>
      </c>
      <c r="J142" s="260">
        <f>E142+I142</f>
        <v>1970000</v>
      </c>
      <c r="K142" s="261">
        <f>C142-J142</f>
        <v>2000</v>
      </c>
      <c r="L142" s="262" t="s">
        <v>276</v>
      </c>
      <c r="M142" s="230" t="s">
        <v>523</v>
      </c>
      <c r="N142" s="230"/>
    </row>
    <row r="143" spans="1:14" x14ac:dyDescent="0.35">
      <c r="A143" s="293"/>
      <c r="B143" s="212" t="s">
        <v>146</v>
      </c>
      <c r="C143" s="295"/>
      <c r="D143" s="321"/>
      <c r="E143" s="297"/>
      <c r="F143" s="260"/>
      <c r="G143" s="260"/>
      <c r="H143" s="260"/>
      <c r="I143" s="260"/>
      <c r="J143" s="260"/>
      <c r="K143" s="298"/>
      <c r="L143" s="421" t="s">
        <v>520</v>
      </c>
      <c r="M143" s="422" t="s">
        <v>793</v>
      </c>
      <c r="N143" s="230"/>
    </row>
    <row r="144" spans="1:14" x14ac:dyDescent="0.35">
      <c r="A144" s="293"/>
      <c r="B144" s="212" t="s">
        <v>522</v>
      </c>
      <c r="C144" s="295"/>
      <c r="D144" s="321"/>
      <c r="E144" s="297"/>
      <c r="F144" s="260"/>
      <c r="G144" s="260"/>
      <c r="H144" s="260"/>
      <c r="I144" s="260"/>
      <c r="J144" s="260"/>
      <c r="K144" s="298"/>
      <c r="L144" s="262" t="s">
        <v>794</v>
      </c>
      <c r="M144" s="230" t="s">
        <v>795</v>
      </c>
      <c r="N144" s="230"/>
    </row>
    <row r="145" spans="1:14" x14ac:dyDescent="0.35">
      <c r="A145" s="293"/>
      <c r="B145" s="216" t="s">
        <v>380</v>
      </c>
      <c r="C145" s="295"/>
      <c r="D145" s="321"/>
      <c r="E145" s="297"/>
      <c r="F145" s="260"/>
      <c r="G145" s="260"/>
      <c r="H145" s="260"/>
      <c r="I145" s="260"/>
      <c r="J145" s="260"/>
      <c r="K145" s="298"/>
      <c r="L145" s="262" t="s">
        <v>796</v>
      </c>
      <c r="M145" s="230" t="s">
        <v>797</v>
      </c>
      <c r="N145" s="230"/>
    </row>
    <row r="146" spans="1:14" x14ac:dyDescent="0.35">
      <c r="A146" s="293"/>
      <c r="B146" s="312" t="s">
        <v>382</v>
      </c>
      <c r="C146" s="295"/>
      <c r="D146" s="321"/>
      <c r="E146" s="297"/>
      <c r="F146" s="260"/>
      <c r="G146" s="260"/>
      <c r="H146" s="260"/>
      <c r="I146" s="260"/>
      <c r="J146" s="260"/>
      <c r="K146" s="298"/>
      <c r="L146" s="262" t="s">
        <v>798</v>
      </c>
      <c r="M146" s="230" t="s">
        <v>799</v>
      </c>
      <c r="N146" s="230"/>
    </row>
    <row r="147" spans="1:14" x14ac:dyDescent="0.35">
      <c r="A147" s="293"/>
      <c r="B147" s="324" t="s">
        <v>341</v>
      </c>
      <c r="C147" s="295"/>
      <c r="D147" s="321"/>
      <c r="E147" s="297"/>
      <c r="F147" s="260"/>
      <c r="G147" s="260"/>
      <c r="H147" s="260"/>
      <c r="I147" s="260"/>
      <c r="J147" s="260"/>
      <c r="K147" s="298"/>
      <c r="L147" s="262"/>
      <c r="M147" s="230"/>
      <c r="N147" s="230"/>
    </row>
    <row r="148" spans="1:14" x14ac:dyDescent="0.35">
      <c r="A148" s="293"/>
      <c r="B148" s="215" t="s">
        <v>381</v>
      </c>
      <c r="C148" s="295"/>
      <c r="D148" s="321"/>
      <c r="E148" s="297"/>
      <c r="F148" s="260"/>
      <c r="G148" s="260"/>
      <c r="H148" s="260"/>
      <c r="I148" s="260"/>
      <c r="J148" s="260"/>
      <c r="K148" s="298"/>
      <c r="L148" s="262"/>
      <c r="M148" s="230"/>
      <c r="N148" s="230"/>
    </row>
    <row r="149" spans="1:14" x14ac:dyDescent="0.35">
      <c r="A149" s="293"/>
      <c r="B149" s="215" t="s">
        <v>383</v>
      </c>
      <c r="C149" s="295"/>
      <c r="D149" s="321"/>
      <c r="E149" s="297"/>
      <c r="F149" s="260"/>
      <c r="G149" s="260"/>
      <c r="H149" s="260"/>
      <c r="I149" s="260"/>
      <c r="J149" s="260"/>
      <c r="K149" s="298"/>
      <c r="L149" s="262"/>
      <c r="M149" s="230"/>
      <c r="N149" s="230"/>
    </row>
    <row r="150" spans="1:14" x14ac:dyDescent="0.35">
      <c r="A150" s="293"/>
      <c r="B150" s="228" t="s">
        <v>384</v>
      </c>
      <c r="C150" s="295"/>
      <c r="D150" s="321"/>
      <c r="E150" s="297"/>
      <c r="F150" s="260"/>
      <c r="G150" s="260"/>
      <c r="H150" s="260"/>
      <c r="I150" s="260"/>
      <c r="J150" s="260"/>
      <c r="K150" s="298"/>
      <c r="L150" s="262"/>
      <c r="M150" s="230"/>
      <c r="N150" s="230"/>
    </row>
    <row r="151" spans="1:14" x14ac:dyDescent="0.35">
      <c r="A151" s="293"/>
      <c r="B151" s="217" t="s">
        <v>385</v>
      </c>
      <c r="C151" s="295"/>
      <c r="D151" s="321"/>
      <c r="E151" s="297"/>
      <c r="F151" s="260"/>
      <c r="G151" s="260"/>
      <c r="H151" s="260"/>
      <c r="I151" s="260"/>
      <c r="J151" s="260"/>
      <c r="K151" s="298"/>
      <c r="L151" s="262"/>
      <c r="M151" s="230"/>
      <c r="N151" s="230"/>
    </row>
    <row r="152" spans="1:14" x14ac:dyDescent="0.35">
      <c r="A152" s="293"/>
      <c r="B152" s="217" t="s">
        <v>386</v>
      </c>
      <c r="C152" s="295"/>
      <c r="D152" s="321"/>
      <c r="E152" s="297"/>
      <c r="F152" s="260"/>
      <c r="G152" s="260"/>
      <c r="H152" s="260"/>
      <c r="I152" s="260"/>
      <c r="J152" s="260"/>
      <c r="K152" s="298"/>
      <c r="L152" s="262"/>
      <c r="M152" s="230"/>
      <c r="N152" s="230"/>
    </row>
    <row r="153" spans="1:14" x14ac:dyDescent="0.35">
      <c r="A153" s="293"/>
      <c r="B153" s="217" t="s">
        <v>387</v>
      </c>
      <c r="C153" s="295"/>
      <c r="D153" s="321"/>
      <c r="E153" s="297"/>
      <c r="F153" s="260"/>
      <c r="G153" s="260"/>
      <c r="H153" s="260"/>
      <c r="I153" s="260"/>
      <c r="J153" s="260"/>
      <c r="K153" s="298"/>
      <c r="L153" s="262"/>
      <c r="M153" s="230"/>
      <c r="N153" s="230"/>
    </row>
    <row r="154" spans="1:14" x14ac:dyDescent="0.35">
      <c r="A154" s="293"/>
      <c r="B154" s="217" t="s">
        <v>97</v>
      </c>
      <c r="C154" s="295"/>
      <c r="D154" s="321"/>
      <c r="E154" s="297"/>
      <c r="F154" s="260"/>
      <c r="G154" s="260"/>
      <c r="H154" s="260"/>
      <c r="I154" s="260"/>
      <c r="J154" s="260"/>
      <c r="K154" s="298"/>
      <c r="L154" s="262"/>
      <c r="M154" s="230"/>
      <c r="N154" s="230"/>
    </row>
    <row r="155" spans="1:14" x14ac:dyDescent="0.35">
      <c r="A155" s="293"/>
      <c r="B155" s="312" t="s">
        <v>388</v>
      </c>
      <c r="C155" s="295"/>
      <c r="D155" s="321"/>
      <c r="E155" s="297"/>
      <c r="F155" s="260"/>
      <c r="G155" s="260"/>
      <c r="H155" s="260"/>
      <c r="I155" s="260"/>
      <c r="J155" s="260"/>
      <c r="K155" s="298"/>
      <c r="L155" s="262"/>
      <c r="M155" s="230"/>
      <c r="N155" s="230"/>
    </row>
    <row r="156" spans="1:14" x14ac:dyDescent="0.35">
      <c r="A156" s="293">
        <v>7</v>
      </c>
      <c r="B156" s="217" t="s">
        <v>363</v>
      </c>
      <c r="C156" s="295">
        <v>794000</v>
      </c>
      <c r="D156" s="335" t="s">
        <v>525</v>
      </c>
      <c r="E156" s="297"/>
      <c r="F156" s="260">
        <v>794000</v>
      </c>
      <c r="G156" s="260"/>
      <c r="H156" s="260"/>
      <c r="I156" s="260">
        <f>F156+G156+H156</f>
        <v>794000</v>
      </c>
      <c r="J156" s="260">
        <f>E156+I156</f>
        <v>794000</v>
      </c>
      <c r="K156" s="261">
        <f>C156-J156</f>
        <v>0</v>
      </c>
      <c r="L156" s="262" t="s">
        <v>276</v>
      </c>
      <c r="M156" s="230" t="s">
        <v>521</v>
      </c>
      <c r="N156" s="230"/>
    </row>
    <row r="157" spans="1:14" x14ac:dyDescent="0.35">
      <c r="A157" s="293"/>
      <c r="B157" s="212" t="s">
        <v>146</v>
      </c>
      <c r="C157" s="295"/>
      <c r="D157" s="321"/>
      <c r="E157" s="297"/>
      <c r="F157" s="260"/>
      <c r="G157" s="260"/>
      <c r="H157" s="260"/>
      <c r="I157" s="260"/>
      <c r="J157" s="260"/>
      <c r="K157" s="298"/>
      <c r="L157" s="421" t="s">
        <v>520</v>
      </c>
      <c r="M157" s="422" t="s">
        <v>737</v>
      </c>
      <c r="N157" s="230"/>
    </row>
    <row r="158" spans="1:14" x14ac:dyDescent="0.35">
      <c r="A158" s="293"/>
      <c r="B158" s="212" t="s">
        <v>524</v>
      </c>
      <c r="C158" s="295"/>
      <c r="D158" s="321"/>
      <c r="E158" s="297"/>
      <c r="F158" s="260"/>
      <c r="G158" s="260"/>
      <c r="H158" s="260"/>
      <c r="I158" s="260"/>
      <c r="J158" s="260"/>
      <c r="K158" s="298"/>
      <c r="L158" s="262" t="s">
        <v>802</v>
      </c>
      <c r="M158" s="230" t="s">
        <v>803</v>
      </c>
      <c r="N158" s="230"/>
    </row>
    <row r="159" spans="1:14" x14ac:dyDescent="0.35">
      <c r="A159" s="293"/>
      <c r="B159" s="216" t="s">
        <v>389</v>
      </c>
      <c r="C159" s="295"/>
      <c r="D159" s="321"/>
      <c r="E159" s="297"/>
      <c r="F159" s="260"/>
      <c r="G159" s="260"/>
      <c r="H159" s="260"/>
      <c r="I159" s="260"/>
      <c r="J159" s="260"/>
      <c r="K159" s="298"/>
      <c r="L159" s="262"/>
      <c r="M159" s="230"/>
      <c r="N159" s="230"/>
    </row>
    <row r="160" spans="1:14" x14ac:dyDescent="0.35">
      <c r="A160" s="293"/>
      <c r="B160" s="312" t="s">
        <v>390</v>
      </c>
      <c r="C160" s="295"/>
      <c r="D160" s="321"/>
      <c r="E160" s="297"/>
      <c r="F160" s="260"/>
      <c r="G160" s="260"/>
      <c r="H160" s="260"/>
      <c r="I160" s="260"/>
      <c r="J160" s="260"/>
      <c r="K160" s="298"/>
      <c r="L160" s="262"/>
      <c r="M160" s="230"/>
      <c r="N160" s="230"/>
    </row>
    <row r="161" spans="1:14" x14ac:dyDescent="0.35">
      <c r="A161" s="293"/>
      <c r="B161" s="324" t="s">
        <v>341</v>
      </c>
      <c r="C161" s="295"/>
      <c r="D161" s="321"/>
      <c r="E161" s="297"/>
      <c r="F161" s="260"/>
      <c r="G161" s="260"/>
      <c r="H161" s="260"/>
      <c r="I161" s="260"/>
      <c r="J161" s="260"/>
      <c r="K161" s="298"/>
      <c r="L161" s="262"/>
      <c r="M161" s="230"/>
      <c r="N161" s="230"/>
    </row>
    <row r="162" spans="1:14" x14ac:dyDescent="0.35">
      <c r="A162" s="293"/>
      <c r="B162" s="215" t="s">
        <v>391</v>
      </c>
      <c r="C162" s="295"/>
      <c r="D162" s="321"/>
      <c r="E162" s="297"/>
      <c r="F162" s="260"/>
      <c r="G162" s="260"/>
      <c r="H162" s="260"/>
      <c r="I162" s="260"/>
      <c r="J162" s="260"/>
      <c r="K162" s="298"/>
      <c r="L162" s="262"/>
      <c r="M162" s="230"/>
      <c r="N162" s="230"/>
    </row>
    <row r="163" spans="1:14" x14ac:dyDescent="0.35">
      <c r="A163" s="293"/>
      <c r="B163" s="215" t="s">
        <v>392</v>
      </c>
      <c r="C163" s="295"/>
      <c r="D163" s="321"/>
      <c r="E163" s="297"/>
      <c r="F163" s="260"/>
      <c r="G163" s="260"/>
      <c r="H163" s="260"/>
      <c r="I163" s="260"/>
      <c r="J163" s="260"/>
      <c r="K163" s="298"/>
      <c r="L163" s="262"/>
      <c r="M163" s="230"/>
      <c r="N163" s="230"/>
    </row>
    <row r="164" spans="1:14" x14ac:dyDescent="0.35">
      <c r="A164" s="293"/>
      <c r="B164" s="228" t="s">
        <v>393</v>
      </c>
      <c r="C164" s="295"/>
      <c r="D164" s="321"/>
      <c r="E164" s="297"/>
      <c r="F164" s="260"/>
      <c r="G164" s="260"/>
      <c r="H164" s="260"/>
      <c r="I164" s="260"/>
      <c r="J164" s="260"/>
      <c r="K164" s="298"/>
      <c r="L164" s="262"/>
      <c r="M164" s="230"/>
      <c r="N164" s="230"/>
    </row>
    <row r="165" spans="1:14" x14ac:dyDescent="0.35">
      <c r="A165" s="293"/>
      <c r="B165" s="217" t="s">
        <v>394</v>
      </c>
      <c r="C165" s="295"/>
      <c r="D165" s="321"/>
      <c r="E165" s="297"/>
      <c r="F165" s="260"/>
      <c r="G165" s="260"/>
      <c r="H165" s="260"/>
      <c r="I165" s="260"/>
      <c r="J165" s="260"/>
      <c r="K165" s="298"/>
      <c r="L165" s="262"/>
      <c r="M165" s="230"/>
      <c r="N165" s="230"/>
    </row>
    <row r="166" spans="1:14" x14ac:dyDescent="0.35">
      <c r="A166" s="293"/>
      <c r="B166" s="217" t="s">
        <v>395</v>
      </c>
      <c r="C166" s="295"/>
      <c r="D166" s="321"/>
      <c r="E166" s="297"/>
      <c r="F166" s="260"/>
      <c r="G166" s="260"/>
      <c r="H166" s="260"/>
      <c r="I166" s="260"/>
      <c r="J166" s="260"/>
      <c r="K166" s="298"/>
      <c r="L166" s="262"/>
      <c r="M166" s="230"/>
      <c r="N166" s="230"/>
    </row>
    <row r="167" spans="1:14" x14ac:dyDescent="0.35">
      <c r="A167" s="293"/>
      <c r="B167" s="217" t="s">
        <v>396</v>
      </c>
      <c r="C167" s="295"/>
      <c r="D167" s="321"/>
      <c r="E167" s="297"/>
      <c r="F167" s="260"/>
      <c r="G167" s="260"/>
      <c r="H167" s="260"/>
      <c r="I167" s="260"/>
      <c r="J167" s="260"/>
      <c r="K167" s="298"/>
      <c r="L167" s="262"/>
      <c r="M167" s="230"/>
      <c r="N167" s="230"/>
    </row>
    <row r="168" spans="1:14" x14ac:dyDescent="0.35">
      <c r="A168" s="293"/>
      <c r="B168" s="217" t="s">
        <v>397</v>
      </c>
      <c r="C168" s="295"/>
      <c r="D168" s="321"/>
      <c r="E168" s="297"/>
      <c r="F168" s="260"/>
      <c r="G168" s="260"/>
      <c r="H168" s="260"/>
      <c r="I168" s="260"/>
      <c r="J168" s="260"/>
      <c r="K168" s="298"/>
      <c r="L168" s="262"/>
      <c r="M168" s="230"/>
      <c r="N168" s="230"/>
    </row>
    <row r="169" spans="1:14" x14ac:dyDescent="0.35">
      <c r="A169" s="293"/>
      <c r="B169" s="312" t="s">
        <v>398</v>
      </c>
      <c r="C169" s="295"/>
      <c r="D169" s="321"/>
      <c r="E169" s="297"/>
      <c r="F169" s="260"/>
      <c r="G169" s="260"/>
      <c r="H169" s="260"/>
      <c r="I169" s="260"/>
      <c r="J169" s="260"/>
      <c r="K169" s="298"/>
      <c r="L169" s="262"/>
      <c r="M169" s="230"/>
      <c r="N169" s="230"/>
    </row>
    <row r="170" spans="1:14" x14ac:dyDescent="0.35">
      <c r="A170" s="293">
        <v>8</v>
      </c>
      <c r="B170" s="234" t="s">
        <v>364</v>
      </c>
      <c r="C170" s="295">
        <v>922000</v>
      </c>
      <c r="D170" s="335" t="s">
        <v>525</v>
      </c>
      <c r="E170" s="297"/>
      <c r="F170" s="260">
        <v>922000</v>
      </c>
      <c r="G170" s="260"/>
      <c r="H170" s="260"/>
      <c r="I170" s="260">
        <f>F170+G170+H170</f>
        <v>922000</v>
      </c>
      <c r="J170" s="260">
        <f>E170+I170</f>
        <v>922000</v>
      </c>
      <c r="K170" s="261">
        <f>C170-J170</f>
        <v>0</v>
      </c>
      <c r="L170" s="262" t="s">
        <v>276</v>
      </c>
      <c r="M170" s="230" t="s">
        <v>521</v>
      </c>
      <c r="N170" s="230"/>
    </row>
    <row r="171" spans="1:14" x14ac:dyDescent="0.35">
      <c r="A171" s="293"/>
      <c r="B171" s="212" t="s">
        <v>146</v>
      </c>
      <c r="C171" s="295"/>
      <c r="D171" s="321"/>
      <c r="E171" s="297"/>
      <c r="F171" s="260"/>
      <c r="G171" s="260"/>
      <c r="H171" s="260"/>
      <c r="I171" s="260"/>
      <c r="J171" s="260"/>
      <c r="K171" s="336"/>
      <c r="L171" s="421" t="s">
        <v>520</v>
      </c>
      <c r="M171" s="422" t="s">
        <v>737</v>
      </c>
      <c r="N171" s="230"/>
    </row>
    <row r="172" spans="1:14" x14ac:dyDescent="0.35">
      <c r="A172" s="293"/>
      <c r="B172" s="212" t="s">
        <v>526</v>
      </c>
      <c r="C172" s="295"/>
      <c r="D172" s="321"/>
      <c r="E172" s="297"/>
      <c r="F172" s="260"/>
      <c r="G172" s="260"/>
      <c r="H172" s="260"/>
      <c r="I172" s="260"/>
      <c r="J172" s="260"/>
      <c r="K172" s="336"/>
      <c r="L172" s="299" t="s">
        <v>802</v>
      </c>
      <c r="M172" s="231" t="s">
        <v>803</v>
      </c>
      <c r="N172" s="230"/>
    </row>
    <row r="173" spans="1:14" x14ac:dyDescent="0.35">
      <c r="A173" s="293"/>
      <c r="B173" s="216" t="s">
        <v>399</v>
      </c>
      <c r="C173" s="295"/>
      <c r="D173" s="321"/>
      <c r="E173" s="297"/>
      <c r="F173" s="260"/>
      <c r="G173" s="260"/>
      <c r="H173" s="260"/>
      <c r="I173" s="260"/>
      <c r="J173" s="260"/>
      <c r="K173" s="336"/>
      <c r="L173" s="299"/>
      <c r="M173" s="231"/>
      <c r="N173" s="230"/>
    </row>
    <row r="174" spans="1:14" x14ac:dyDescent="0.35">
      <c r="A174" s="293"/>
      <c r="B174" s="218" t="s">
        <v>400</v>
      </c>
      <c r="C174" s="295"/>
      <c r="D174" s="321"/>
      <c r="E174" s="297"/>
      <c r="F174" s="260"/>
      <c r="G174" s="260"/>
      <c r="H174" s="260"/>
      <c r="I174" s="260"/>
      <c r="J174" s="260"/>
      <c r="K174" s="336"/>
      <c r="L174" s="299"/>
      <c r="M174" s="231"/>
      <c r="N174" s="230"/>
    </row>
    <row r="175" spans="1:14" x14ac:dyDescent="0.35">
      <c r="A175" s="293"/>
      <c r="B175" s="324" t="s">
        <v>341</v>
      </c>
      <c r="C175" s="295"/>
      <c r="D175" s="321"/>
      <c r="E175" s="297"/>
      <c r="F175" s="260"/>
      <c r="G175" s="260"/>
      <c r="H175" s="260"/>
      <c r="I175" s="260"/>
      <c r="J175" s="260"/>
      <c r="K175" s="336"/>
      <c r="L175" s="299"/>
      <c r="M175" s="231"/>
      <c r="N175" s="230"/>
    </row>
    <row r="176" spans="1:14" x14ac:dyDescent="0.35">
      <c r="A176" s="293"/>
      <c r="B176" s="215" t="s">
        <v>391</v>
      </c>
      <c r="C176" s="295"/>
      <c r="D176" s="321"/>
      <c r="E176" s="297"/>
      <c r="F176" s="260"/>
      <c r="G176" s="260"/>
      <c r="H176" s="260"/>
      <c r="I176" s="260"/>
      <c r="J176" s="260"/>
      <c r="K176" s="336"/>
      <c r="L176" s="299"/>
      <c r="M176" s="231"/>
      <c r="N176" s="230"/>
    </row>
    <row r="177" spans="1:14" x14ac:dyDescent="0.35">
      <c r="A177" s="293"/>
      <c r="B177" s="215" t="s">
        <v>392</v>
      </c>
      <c r="C177" s="295"/>
      <c r="D177" s="321"/>
      <c r="E177" s="297"/>
      <c r="F177" s="260"/>
      <c r="G177" s="260"/>
      <c r="H177" s="260"/>
      <c r="I177" s="260"/>
      <c r="J177" s="260"/>
      <c r="K177" s="336"/>
      <c r="L177" s="299"/>
      <c r="M177" s="231"/>
      <c r="N177" s="230"/>
    </row>
    <row r="178" spans="1:14" x14ac:dyDescent="0.35">
      <c r="A178" s="293"/>
      <c r="B178" s="228" t="s">
        <v>401</v>
      </c>
      <c r="C178" s="295"/>
      <c r="D178" s="321"/>
      <c r="E178" s="297"/>
      <c r="F178" s="260"/>
      <c r="G178" s="260"/>
      <c r="H178" s="260"/>
      <c r="I178" s="260"/>
      <c r="J178" s="260"/>
      <c r="K178" s="336"/>
      <c r="L178" s="299"/>
      <c r="M178" s="231"/>
      <c r="N178" s="230"/>
    </row>
    <row r="179" spans="1:14" x14ac:dyDescent="0.35">
      <c r="A179" s="293"/>
      <c r="B179" s="217" t="s">
        <v>402</v>
      </c>
      <c r="C179" s="295"/>
      <c r="D179" s="321"/>
      <c r="E179" s="297"/>
      <c r="F179" s="260"/>
      <c r="G179" s="260"/>
      <c r="H179" s="260"/>
      <c r="I179" s="260"/>
      <c r="J179" s="260"/>
      <c r="K179" s="336"/>
      <c r="L179" s="299"/>
      <c r="M179" s="231"/>
      <c r="N179" s="230"/>
    </row>
    <row r="180" spans="1:14" x14ac:dyDescent="0.35">
      <c r="A180" s="293"/>
      <c r="B180" s="217" t="s">
        <v>395</v>
      </c>
      <c r="C180" s="295"/>
      <c r="D180" s="321"/>
      <c r="E180" s="297"/>
      <c r="F180" s="260"/>
      <c r="G180" s="260"/>
      <c r="H180" s="260"/>
      <c r="I180" s="260"/>
      <c r="J180" s="260"/>
      <c r="K180" s="336"/>
      <c r="L180" s="299"/>
      <c r="M180" s="231"/>
      <c r="N180" s="230"/>
    </row>
    <row r="181" spans="1:14" x14ac:dyDescent="0.35">
      <c r="A181" s="293"/>
      <c r="B181" s="217" t="s">
        <v>403</v>
      </c>
      <c r="C181" s="295"/>
      <c r="D181" s="321"/>
      <c r="E181" s="297"/>
      <c r="F181" s="260"/>
      <c r="G181" s="260"/>
      <c r="H181" s="260"/>
      <c r="I181" s="260"/>
      <c r="J181" s="260"/>
      <c r="K181" s="336"/>
      <c r="L181" s="299"/>
      <c r="M181" s="231"/>
      <c r="N181" s="230"/>
    </row>
    <row r="182" spans="1:14" x14ac:dyDescent="0.35">
      <c r="A182" s="293"/>
      <c r="B182" s="217" t="s">
        <v>404</v>
      </c>
      <c r="C182" s="295"/>
      <c r="D182" s="321"/>
      <c r="E182" s="297"/>
      <c r="F182" s="260"/>
      <c r="G182" s="260"/>
      <c r="H182" s="260"/>
      <c r="I182" s="260"/>
      <c r="J182" s="297"/>
      <c r="K182" s="338"/>
      <c r="L182" s="299"/>
      <c r="M182" s="339"/>
      <c r="N182" s="230"/>
    </row>
    <row r="183" spans="1:14" s="314" customFormat="1" x14ac:dyDescent="0.35">
      <c r="A183" s="293"/>
      <c r="B183" s="312" t="s">
        <v>405</v>
      </c>
      <c r="C183" s="295"/>
      <c r="D183" s="321"/>
      <c r="E183" s="297"/>
      <c r="F183" s="260"/>
      <c r="G183" s="260"/>
      <c r="H183" s="260"/>
      <c r="I183" s="260"/>
      <c r="J183" s="297"/>
      <c r="K183" s="338"/>
      <c r="L183" s="299"/>
      <c r="M183" s="353"/>
      <c r="N183" s="230"/>
    </row>
    <row r="184" spans="1:14" x14ac:dyDescent="0.35">
      <c r="A184" s="301">
        <v>9</v>
      </c>
      <c r="B184" s="319" t="s">
        <v>365</v>
      </c>
      <c r="C184" s="302">
        <v>920000</v>
      </c>
      <c r="D184" s="349" t="s">
        <v>165</v>
      </c>
      <c r="E184" s="304"/>
      <c r="F184" s="305">
        <v>0</v>
      </c>
      <c r="G184" s="305">
        <v>920000</v>
      </c>
      <c r="H184" s="305">
        <v>0</v>
      </c>
      <c r="I184" s="305">
        <f>F184+G184+H184</f>
        <v>920000</v>
      </c>
      <c r="J184" s="305">
        <f>E184+I184</f>
        <v>920000</v>
      </c>
      <c r="K184" s="350">
        <f>C184-J184</f>
        <v>0</v>
      </c>
      <c r="L184" s="354" t="s">
        <v>276</v>
      </c>
      <c r="M184" s="181" t="s">
        <v>521</v>
      </c>
      <c r="N184" s="181"/>
    </row>
    <row r="185" spans="1:14" x14ac:dyDescent="0.35">
      <c r="A185" s="293"/>
      <c r="B185" s="212" t="s">
        <v>146</v>
      </c>
      <c r="C185" s="295"/>
      <c r="D185" s="321"/>
      <c r="E185" s="297"/>
      <c r="F185" s="260"/>
      <c r="G185" s="260"/>
      <c r="H185" s="260"/>
      <c r="I185" s="260"/>
      <c r="J185" s="297"/>
      <c r="K185" s="338"/>
      <c r="L185" s="421" t="s">
        <v>520</v>
      </c>
      <c r="M185" s="422" t="s">
        <v>737</v>
      </c>
      <c r="N185" s="230"/>
    </row>
    <row r="186" spans="1:14" x14ac:dyDescent="0.35">
      <c r="A186" s="293"/>
      <c r="B186" s="212" t="s">
        <v>560</v>
      </c>
      <c r="C186" s="295"/>
      <c r="D186" s="321"/>
      <c r="E186" s="297"/>
      <c r="F186" s="260"/>
      <c r="G186" s="260"/>
      <c r="H186" s="260"/>
      <c r="I186" s="260"/>
      <c r="J186" s="297"/>
      <c r="K186" s="338"/>
      <c r="L186" s="299">
        <v>24467</v>
      </c>
      <c r="M186" s="339" t="s">
        <v>804</v>
      </c>
      <c r="N186" s="230"/>
    </row>
    <row r="187" spans="1:14" x14ac:dyDescent="0.35">
      <c r="A187" s="293"/>
      <c r="B187" s="216" t="s">
        <v>406</v>
      </c>
      <c r="C187" s="295"/>
      <c r="D187" s="321"/>
      <c r="E187" s="297"/>
      <c r="F187" s="260"/>
      <c r="G187" s="260"/>
      <c r="H187" s="260"/>
      <c r="I187" s="260"/>
      <c r="J187" s="297"/>
      <c r="K187" s="338"/>
      <c r="L187" s="299"/>
      <c r="M187" s="339"/>
      <c r="N187" s="230"/>
    </row>
    <row r="188" spans="1:14" x14ac:dyDescent="0.35">
      <c r="A188" s="293"/>
      <c r="B188" s="218" t="s">
        <v>407</v>
      </c>
      <c r="C188" s="295"/>
      <c r="D188" s="321"/>
      <c r="E188" s="297"/>
      <c r="F188" s="260"/>
      <c r="G188" s="260"/>
      <c r="H188" s="260"/>
      <c r="I188" s="260"/>
      <c r="J188" s="297"/>
      <c r="K188" s="338"/>
      <c r="L188" s="299"/>
      <c r="M188" s="339"/>
      <c r="N188" s="230"/>
    </row>
    <row r="189" spans="1:14" x14ac:dyDescent="0.35">
      <c r="A189" s="293"/>
      <c r="B189" s="324" t="s">
        <v>341</v>
      </c>
      <c r="C189" s="295"/>
      <c r="D189" s="321"/>
      <c r="E189" s="297"/>
      <c r="F189" s="260"/>
      <c r="G189" s="260"/>
      <c r="H189" s="260"/>
      <c r="I189" s="260"/>
      <c r="J189" s="297"/>
      <c r="K189" s="338"/>
      <c r="L189" s="299"/>
      <c r="M189" s="339"/>
      <c r="N189" s="230"/>
    </row>
    <row r="190" spans="1:14" x14ac:dyDescent="0.35">
      <c r="A190" s="293"/>
      <c r="B190" s="215" t="s">
        <v>409</v>
      </c>
      <c r="C190" s="295"/>
      <c r="D190" s="321"/>
      <c r="E190" s="297"/>
      <c r="F190" s="260"/>
      <c r="G190" s="260"/>
      <c r="H190" s="260"/>
      <c r="I190" s="260"/>
      <c r="J190" s="297"/>
      <c r="K190" s="338"/>
      <c r="L190" s="299"/>
      <c r="M190" s="339"/>
      <c r="N190" s="230"/>
    </row>
    <row r="191" spans="1:14" x14ac:dyDescent="0.35">
      <c r="A191" s="293"/>
      <c r="B191" s="215" t="s">
        <v>392</v>
      </c>
      <c r="C191" s="295"/>
      <c r="D191" s="321"/>
      <c r="E191" s="297"/>
      <c r="F191" s="260"/>
      <c r="G191" s="260"/>
      <c r="H191" s="260"/>
      <c r="I191" s="260"/>
      <c r="J191" s="297"/>
      <c r="K191" s="338"/>
      <c r="L191" s="299"/>
      <c r="M191" s="339"/>
      <c r="N191" s="230"/>
    </row>
    <row r="192" spans="1:14" x14ac:dyDescent="0.35">
      <c r="A192" s="293"/>
      <c r="B192" s="228" t="s">
        <v>410</v>
      </c>
      <c r="C192" s="295"/>
      <c r="D192" s="321"/>
      <c r="E192" s="297"/>
      <c r="F192" s="260"/>
      <c r="G192" s="260"/>
      <c r="H192" s="260"/>
      <c r="I192" s="260"/>
      <c r="J192" s="297"/>
      <c r="K192" s="338"/>
      <c r="L192" s="299"/>
      <c r="M192" s="339"/>
      <c r="N192" s="230"/>
    </row>
    <row r="193" spans="1:14" x14ac:dyDescent="0.35">
      <c r="A193" s="293"/>
      <c r="B193" s="217" t="s">
        <v>411</v>
      </c>
      <c r="C193" s="295"/>
      <c r="D193" s="321"/>
      <c r="E193" s="297"/>
      <c r="F193" s="260"/>
      <c r="G193" s="260"/>
      <c r="H193" s="260"/>
      <c r="I193" s="260"/>
      <c r="J193" s="297"/>
      <c r="K193" s="338"/>
      <c r="L193" s="299"/>
      <c r="M193" s="339"/>
      <c r="N193" s="230"/>
    </row>
    <row r="194" spans="1:14" x14ac:dyDescent="0.35">
      <c r="A194" s="293"/>
      <c r="B194" s="217" t="s">
        <v>395</v>
      </c>
      <c r="C194" s="295"/>
      <c r="D194" s="321"/>
      <c r="E194" s="297"/>
      <c r="F194" s="260"/>
      <c r="G194" s="260"/>
      <c r="H194" s="260"/>
      <c r="I194" s="260"/>
      <c r="J194" s="297"/>
      <c r="K194" s="338"/>
      <c r="L194" s="299"/>
      <c r="M194" s="339"/>
      <c r="N194" s="230"/>
    </row>
    <row r="195" spans="1:14" x14ac:dyDescent="0.35">
      <c r="A195" s="293"/>
      <c r="B195" s="217" t="s">
        <v>408</v>
      </c>
      <c r="C195" s="295"/>
      <c r="D195" s="321"/>
      <c r="E195" s="297"/>
      <c r="F195" s="260"/>
      <c r="G195" s="260"/>
      <c r="H195" s="260"/>
      <c r="I195" s="260"/>
      <c r="J195" s="297"/>
      <c r="K195" s="338"/>
      <c r="L195" s="299"/>
      <c r="M195" s="339"/>
      <c r="N195" s="230"/>
    </row>
    <row r="196" spans="1:14" x14ac:dyDescent="0.35">
      <c r="A196" s="293"/>
      <c r="B196" s="217" t="s">
        <v>412</v>
      </c>
      <c r="C196" s="295"/>
      <c r="D196" s="321"/>
      <c r="E196" s="297"/>
      <c r="F196" s="260"/>
      <c r="G196" s="260"/>
      <c r="H196" s="260"/>
      <c r="I196" s="260"/>
      <c r="J196" s="297"/>
      <c r="K196" s="338"/>
      <c r="L196" s="299"/>
      <c r="M196" s="339"/>
      <c r="N196" s="230"/>
    </row>
    <row r="197" spans="1:14" x14ac:dyDescent="0.35">
      <c r="A197" s="293"/>
      <c r="B197" s="312" t="s">
        <v>413</v>
      </c>
      <c r="C197" s="295"/>
      <c r="D197" s="321"/>
      <c r="E197" s="297"/>
      <c r="F197" s="260"/>
      <c r="G197" s="260"/>
      <c r="H197" s="260"/>
      <c r="I197" s="260"/>
      <c r="J197" s="297"/>
      <c r="K197" s="338"/>
      <c r="L197" s="299"/>
      <c r="M197" s="339"/>
      <c r="N197" s="230"/>
    </row>
    <row r="198" spans="1:14" x14ac:dyDescent="0.35">
      <c r="A198" s="340"/>
      <c r="B198" s="341"/>
      <c r="C198" s="342"/>
      <c r="D198" s="343"/>
      <c r="E198" s="344"/>
      <c r="F198" s="345"/>
      <c r="G198" s="345"/>
      <c r="H198" s="345"/>
      <c r="I198" s="345"/>
      <c r="J198" s="344"/>
      <c r="K198" s="346"/>
      <c r="L198" s="347"/>
      <c r="M198" s="348"/>
      <c r="N198" s="230"/>
    </row>
    <row r="199" spans="1:14" x14ac:dyDescent="0.35">
      <c r="A199" s="301">
        <v>10</v>
      </c>
      <c r="B199" s="217" t="s">
        <v>93</v>
      </c>
      <c r="C199" s="302">
        <v>1232800</v>
      </c>
      <c r="D199" s="349" t="s">
        <v>520</v>
      </c>
      <c r="E199" s="304">
        <v>131040</v>
      </c>
      <c r="F199" s="305">
        <v>363920</v>
      </c>
      <c r="G199" s="305">
        <v>368960</v>
      </c>
      <c r="H199" s="305">
        <v>368880</v>
      </c>
      <c r="I199" s="305">
        <f>F199+G199+H199</f>
        <v>1101760</v>
      </c>
      <c r="J199" s="305">
        <f>E199+I199</f>
        <v>1232800</v>
      </c>
      <c r="K199" s="350">
        <f>C199-J199</f>
        <v>0</v>
      </c>
      <c r="L199" s="424">
        <v>24414</v>
      </c>
      <c r="M199" s="425" t="s">
        <v>738</v>
      </c>
      <c r="N199" s="230"/>
    </row>
    <row r="200" spans="1:14" x14ac:dyDescent="0.35">
      <c r="A200" s="293"/>
      <c r="B200" s="212" t="s">
        <v>146</v>
      </c>
      <c r="C200" s="295"/>
      <c r="D200" s="321"/>
      <c r="E200" s="297"/>
      <c r="F200" s="260"/>
      <c r="G200" s="260"/>
      <c r="H200" s="260"/>
      <c r="I200" s="260"/>
      <c r="J200" s="297"/>
      <c r="K200" s="338"/>
      <c r="L200" s="299"/>
      <c r="M200" s="339" t="s">
        <v>806</v>
      </c>
      <c r="N200" s="230" t="s">
        <v>805</v>
      </c>
    </row>
    <row r="201" spans="1:14" x14ac:dyDescent="0.35">
      <c r="A201" s="293"/>
      <c r="B201" s="212" t="s">
        <v>441</v>
      </c>
      <c r="C201" s="295"/>
      <c r="D201" s="321"/>
      <c r="E201" s="297"/>
      <c r="F201" s="260"/>
      <c r="G201" s="260"/>
      <c r="H201" s="260"/>
      <c r="I201" s="260"/>
      <c r="J201" s="297"/>
      <c r="K201" s="338"/>
      <c r="L201" s="299"/>
      <c r="M201" s="339" t="s">
        <v>807</v>
      </c>
      <c r="N201" s="230"/>
    </row>
    <row r="202" spans="1:14" x14ac:dyDescent="0.35">
      <c r="A202" s="293"/>
      <c r="B202" s="213" t="s">
        <v>444</v>
      </c>
      <c r="C202" s="295"/>
      <c r="D202" s="321"/>
      <c r="E202" s="297"/>
      <c r="F202" s="260"/>
      <c r="G202" s="260"/>
      <c r="H202" s="260"/>
      <c r="I202" s="260"/>
      <c r="J202" s="297"/>
      <c r="K202" s="338"/>
      <c r="L202" s="299"/>
      <c r="M202" s="339"/>
      <c r="N202" s="230"/>
    </row>
    <row r="203" spans="1:14" x14ac:dyDescent="0.35">
      <c r="A203" s="293"/>
      <c r="B203" s="352" t="s">
        <v>442</v>
      </c>
      <c r="C203" s="295"/>
      <c r="D203" s="321"/>
      <c r="E203" s="297"/>
      <c r="F203" s="260"/>
      <c r="G203" s="260"/>
      <c r="H203" s="260"/>
      <c r="I203" s="260"/>
      <c r="J203" s="297"/>
      <c r="K203" s="338"/>
      <c r="L203" s="299"/>
      <c r="M203" s="339"/>
      <c r="N203" s="230"/>
    </row>
    <row r="204" spans="1:14" x14ac:dyDescent="0.35">
      <c r="A204" s="293"/>
      <c r="B204" s="352" t="s">
        <v>443</v>
      </c>
      <c r="C204" s="295"/>
      <c r="D204" s="321"/>
      <c r="E204" s="297"/>
      <c r="F204" s="260"/>
      <c r="G204" s="260"/>
      <c r="H204" s="260"/>
      <c r="I204" s="260"/>
      <c r="J204" s="297"/>
      <c r="K204" s="338"/>
      <c r="L204" s="299"/>
      <c r="M204" s="339"/>
      <c r="N204" s="230"/>
    </row>
    <row r="205" spans="1:14" x14ac:dyDescent="0.35">
      <c r="A205" s="293"/>
      <c r="B205" s="213" t="s">
        <v>147</v>
      </c>
      <c r="C205" s="295"/>
      <c r="D205" s="321"/>
      <c r="E205" s="297"/>
      <c r="F205" s="260"/>
      <c r="G205" s="260"/>
      <c r="H205" s="260"/>
      <c r="I205" s="260"/>
      <c r="J205" s="297"/>
      <c r="K205" s="338"/>
      <c r="L205" s="299"/>
      <c r="M205" s="339"/>
      <c r="N205" s="230"/>
    </row>
    <row r="206" spans="1:14" x14ac:dyDescent="0.35">
      <c r="A206" s="293"/>
      <c r="B206" s="213" t="s">
        <v>112</v>
      </c>
      <c r="C206" s="295"/>
      <c r="D206" s="321"/>
      <c r="E206" s="297"/>
      <c r="F206" s="260"/>
      <c r="G206" s="260"/>
      <c r="H206" s="260"/>
      <c r="I206" s="260"/>
      <c r="J206" s="297"/>
      <c r="K206" s="338"/>
      <c r="L206" s="299"/>
      <c r="M206" s="353"/>
      <c r="N206" s="230"/>
    </row>
    <row r="207" spans="1:14" x14ac:dyDescent="0.35">
      <c r="A207" s="293"/>
      <c r="B207" s="213" t="s">
        <v>148</v>
      </c>
      <c r="C207" s="295"/>
      <c r="D207" s="321"/>
      <c r="E207" s="297"/>
      <c r="F207" s="260"/>
      <c r="G207" s="260"/>
      <c r="H207" s="260"/>
      <c r="I207" s="260"/>
      <c r="J207" s="297"/>
      <c r="K207" s="338"/>
      <c r="L207" s="354" t="s">
        <v>276</v>
      </c>
      <c r="M207" s="355" t="s">
        <v>678</v>
      </c>
      <c r="N207" s="230"/>
    </row>
    <row r="208" spans="1:14" x14ac:dyDescent="0.35">
      <c r="A208" s="293"/>
      <c r="B208" s="352" t="s">
        <v>113</v>
      </c>
      <c r="C208" s="295"/>
      <c r="D208" s="321"/>
      <c r="E208" s="297"/>
      <c r="F208" s="260"/>
      <c r="G208" s="260"/>
      <c r="H208" s="260"/>
      <c r="I208" s="260"/>
      <c r="J208" s="297"/>
      <c r="K208" s="338"/>
      <c r="L208" s="299"/>
      <c r="M208" s="339" t="s">
        <v>679</v>
      </c>
      <c r="N208" s="230"/>
    </row>
    <row r="209" spans="1:14" x14ac:dyDescent="0.35">
      <c r="A209" s="293"/>
      <c r="B209" s="352" t="s">
        <v>445</v>
      </c>
      <c r="C209" s="295"/>
      <c r="D209" s="321"/>
      <c r="E209" s="297"/>
      <c r="F209" s="260"/>
      <c r="G209" s="260"/>
      <c r="H209" s="260"/>
      <c r="I209" s="260"/>
      <c r="J209" s="297"/>
      <c r="K209" s="338"/>
      <c r="L209" s="299"/>
      <c r="M209" s="339"/>
      <c r="N209" s="230"/>
    </row>
    <row r="210" spans="1:14" x14ac:dyDescent="0.35">
      <c r="A210" s="293"/>
      <c r="B210" s="217"/>
      <c r="C210" s="295"/>
      <c r="D210" s="321"/>
      <c r="E210" s="297"/>
      <c r="F210" s="260"/>
      <c r="G210" s="260"/>
      <c r="H210" s="260"/>
      <c r="I210" s="260"/>
      <c r="J210" s="260"/>
      <c r="K210" s="298"/>
      <c r="L210" s="299"/>
      <c r="M210" s="351"/>
      <c r="N210" s="230"/>
    </row>
    <row r="211" spans="1:14" x14ac:dyDescent="0.35">
      <c r="A211" s="293">
        <v>11</v>
      </c>
      <c r="B211" s="217" t="s">
        <v>96</v>
      </c>
      <c r="C211" s="295">
        <v>202000</v>
      </c>
      <c r="D211" s="335" t="s">
        <v>520</v>
      </c>
      <c r="E211" s="297">
        <v>24192</v>
      </c>
      <c r="F211" s="260">
        <v>30688</v>
      </c>
      <c r="G211" s="260">
        <v>48560</v>
      </c>
      <c r="H211" s="260">
        <v>98560</v>
      </c>
      <c r="I211" s="260">
        <f>F211+G211+H211</f>
        <v>177808</v>
      </c>
      <c r="J211" s="260">
        <f>E211+I211</f>
        <v>202000</v>
      </c>
      <c r="K211" s="261">
        <f>C211-J211</f>
        <v>0</v>
      </c>
      <c r="L211" s="262" t="s">
        <v>739</v>
      </c>
      <c r="M211" s="351" t="s">
        <v>738</v>
      </c>
      <c r="N211" s="230"/>
    </row>
    <row r="212" spans="1:14" x14ac:dyDescent="0.35">
      <c r="A212" s="293"/>
      <c r="B212" s="212" t="s">
        <v>146</v>
      </c>
      <c r="C212" s="295"/>
      <c r="D212" s="321"/>
      <c r="E212" s="297"/>
      <c r="F212" s="260"/>
      <c r="G212" s="260"/>
      <c r="H212" s="260"/>
      <c r="I212" s="260"/>
      <c r="J212" s="260"/>
      <c r="K212" s="298"/>
      <c r="L212" s="262" t="s">
        <v>847</v>
      </c>
      <c r="M212" s="351" t="s">
        <v>848</v>
      </c>
      <c r="N212" s="230"/>
    </row>
    <row r="213" spans="1:14" x14ac:dyDescent="0.35">
      <c r="A213" s="293"/>
      <c r="B213" s="212" t="s">
        <v>441</v>
      </c>
      <c r="C213" s="295"/>
      <c r="D213" s="321"/>
      <c r="E213" s="297"/>
      <c r="F213" s="260"/>
      <c r="G213" s="260"/>
      <c r="H213" s="260"/>
      <c r="I213" s="260"/>
      <c r="J213" s="260"/>
      <c r="K213" s="298"/>
      <c r="L213" s="299"/>
      <c r="M213" s="351"/>
      <c r="N213" s="230"/>
    </row>
    <row r="214" spans="1:14" x14ac:dyDescent="0.35">
      <c r="A214" s="293"/>
      <c r="B214" s="213" t="s">
        <v>446</v>
      </c>
      <c r="C214" s="295"/>
      <c r="D214" s="321"/>
      <c r="E214" s="297"/>
      <c r="F214" s="260"/>
      <c r="G214" s="260"/>
      <c r="H214" s="260"/>
      <c r="I214" s="260"/>
      <c r="J214" s="260"/>
      <c r="K214" s="298"/>
      <c r="L214" s="299"/>
      <c r="M214" s="351"/>
      <c r="N214" s="230"/>
    </row>
    <row r="215" spans="1:14" x14ac:dyDescent="0.35">
      <c r="A215" s="293"/>
      <c r="B215" s="352" t="s">
        <v>447</v>
      </c>
      <c r="C215" s="295"/>
      <c r="D215" s="321"/>
      <c r="E215" s="297"/>
      <c r="F215" s="260"/>
      <c r="G215" s="260"/>
      <c r="H215" s="260"/>
      <c r="I215" s="260"/>
      <c r="J215" s="260"/>
      <c r="K215" s="298"/>
      <c r="L215" s="299"/>
      <c r="M215" s="351"/>
      <c r="N215" s="230"/>
    </row>
    <row r="216" spans="1:14" x14ac:dyDescent="0.35">
      <c r="A216" s="293"/>
      <c r="B216" s="352" t="s">
        <v>448</v>
      </c>
      <c r="C216" s="295"/>
      <c r="D216" s="321"/>
      <c r="E216" s="297"/>
      <c r="F216" s="260"/>
      <c r="G216" s="260"/>
      <c r="H216" s="260"/>
      <c r="I216" s="260"/>
      <c r="J216" s="260"/>
      <c r="K216" s="298"/>
      <c r="L216" s="299"/>
      <c r="M216" s="351"/>
      <c r="N216" s="230"/>
    </row>
    <row r="217" spans="1:14" x14ac:dyDescent="0.35">
      <c r="A217" s="293"/>
      <c r="B217" s="219" t="s">
        <v>449</v>
      </c>
      <c r="C217" s="295"/>
      <c r="D217" s="321"/>
      <c r="E217" s="297"/>
      <c r="F217" s="260"/>
      <c r="G217" s="260"/>
      <c r="H217" s="260"/>
      <c r="I217" s="260"/>
      <c r="J217" s="260"/>
      <c r="K217" s="298"/>
      <c r="L217" s="299"/>
      <c r="M217" s="351"/>
      <c r="N217" s="230"/>
    </row>
    <row r="218" spans="1:14" x14ac:dyDescent="0.35">
      <c r="A218" s="293"/>
      <c r="B218" s="352" t="s">
        <v>450</v>
      </c>
      <c r="C218" s="295"/>
      <c r="D218" s="321"/>
      <c r="E218" s="297"/>
      <c r="F218" s="260"/>
      <c r="G218" s="260"/>
      <c r="H218" s="260"/>
      <c r="I218" s="260"/>
      <c r="J218" s="260"/>
      <c r="K218" s="298"/>
      <c r="L218" s="299"/>
      <c r="M218" s="351"/>
      <c r="N218" s="230"/>
    </row>
    <row r="219" spans="1:14" x14ac:dyDescent="0.35">
      <c r="A219" s="293"/>
      <c r="B219" s="213" t="s">
        <v>149</v>
      </c>
      <c r="C219" s="295"/>
      <c r="D219" s="321"/>
      <c r="E219" s="297"/>
      <c r="F219" s="260"/>
      <c r="G219" s="260"/>
      <c r="H219" s="260"/>
      <c r="I219" s="260"/>
      <c r="J219" s="260"/>
      <c r="K219" s="298"/>
      <c r="L219" s="299"/>
      <c r="M219" s="351"/>
      <c r="N219" s="230"/>
    </row>
    <row r="220" spans="1:14" x14ac:dyDescent="0.35">
      <c r="A220" s="293"/>
      <c r="B220" s="213" t="s">
        <v>451</v>
      </c>
      <c r="C220" s="295"/>
      <c r="D220" s="321"/>
      <c r="E220" s="297"/>
      <c r="F220" s="260"/>
      <c r="G220" s="260"/>
      <c r="H220" s="260"/>
      <c r="I220" s="260"/>
      <c r="J220" s="260"/>
      <c r="K220" s="298"/>
      <c r="L220" s="299"/>
      <c r="M220" s="351"/>
      <c r="N220" s="230"/>
    </row>
    <row r="221" spans="1:14" x14ac:dyDescent="0.35">
      <c r="A221" s="293"/>
      <c r="B221" s="217"/>
      <c r="C221" s="295"/>
      <c r="D221" s="321"/>
      <c r="E221" s="297"/>
      <c r="F221" s="260"/>
      <c r="G221" s="260"/>
      <c r="H221" s="260"/>
      <c r="I221" s="260"/>
      <c r="J221" s="260"/>
      <c r="K221" s="298"/>
      <c r="L221" s="299"/>
      <c r="M221" s="351"/>
      <c r="N221" s="230"/>
    </row>
    <row r="222" spans="1:14" x14ac:dyDescent="0.35">
      <c r="A222" s="293">
        <v>12</v>
      </c>
      <c r="B222" s="234" t="s">
        <v>655</v>
      </c>
      <c r="C222" s="295"/>
      <c r="D222" s="335"/>
      <c r="E222" s="297"/>
      <c r="F222" s="260"/>
      <c r="G222" s="260"/>
      <c r="H222" s="260"/>
      <c r="I222" s="260"/>
      <c r="J222" s="260"/>
      <c r="K222" s="298"/>
      <c r="L222" s="299"/>
      <c r="M222" s="351"/>
      <c r="N222" s="230"/>
    </row>
    <row r="223" spans="1:14" x14ac:dyDescent="0.35">
      <c r="A223" s="293"/>
      <c r="B223" s="212" t="s">
        <v>146</v>
      </c>
      <c r="C223" s="295"/>
      <c r="D223" s="296"/>
      <c r="E223" s="297"/>
      <c r="F223" s="260"/>
      <c r="G223" s="260"/>
      <c r="H223" s="260"/>
      <c r="I223" s="260"/>
      <c r="J223" s="260"/>
      <c r="K223" s="298"/>
      <c r="L223" s="299"/>
      <c r="M223" s="351"/>
      <c r="N223" s="230"/>
    </row>
    <row r="224" spans="1:14" x14ac:dyDescent="0.35">
      <c r="A224" s="293"/>
      <c r="B224" s="212" t="s">
        <v>452</v>
      </c>
      <c r="C224" s="295"/>
      <c r="D224" s="296"/>
      <c r="E224" s="297"/>
      <c r="F224" s="260"/>
      <c r="G224" s="260"/>
      <c r="H224" s="260"/>
      <c r="I224" s="260"/>
      <c r="J224" s="260"/>
      <c r="K224" s="298"/>
      <c r="L224" s="299"/>
      <c r="M224" s="351"/>
      <c r="N224" s="230"/>
    </row>
    <row r="225" spans="1:14" x14ac:dyDescent="0.35">
      <c r="A225" s="293"/>
      <c r="B225" s="213" t="s">
        <v>690</v>
      </c>
      <c r="C225" s="295">
        <v>143790</v>
      </c>
      <c r="D225" s="335" t="s">
        <v>520</v>
      </c>
      <c r="E225" s="297">
        <v>128790</v>
      </c>
      <c r="F225" s="260"/>
      <c r="G225" s="260"/>
      <c r="H225" s="260"/>
      <c r="I225" s="260">
        <f>F225+G225+H225</f>
        <v>0</v>
      </c>
      <c r="J225" s="260">
        <f>E225+I225</f>
        <v>128790</v>
      </c>
      <c r="K225" s="261">
        <f>C225-J225</f>
        <v>15000</v>
      </c>
      <c r="L225" s="262" t="s">
        <v>683</v>
      </c>
      <c r="M225" s="351" t="s">
        <v>527</v>
      </c>
      <c r="N225" s="230"/>
    </row>
    <row r="226" spans="1:14" x14ac:dyDescent="0.35">
      <c r="A226" s="293"/>
      <c r="B226" s="213" t="s">
        <v>453</v>
      </c>
      <c r="C226" s="295"/>
      <c r="D226" s="296"/>
      <c r="E226" s="297"/>
      <c r="F226" s="260"/>
      <c r="G226" s="260"/>
      <c r="H226" s="260"/>
      <c r="I226" s="260"/>
      <c r="J226" s="260"/>
      <c r="K226" s="298"/>
      <c r="L226" s="262" t="s">
        <v>684</v>
      </c>
      <c r="M226" s="356" t="s">
        <v>685</v>
      </c>
      <c r="N226" s="230"/>
    </row>
    <row r="227" spans="1:14" x14ac:dyDescent="0.35">
      <c r="A227" s="293"/>
      <c r="B227" s="213" t="s">
        <v>454</v>
      </c>
      <c r="C227" s="295"/>
      <c r="D227" s="296"/>
      <c r="E227" s="297"/>
      <c r="F227" s="260"/>
      <c r="G227" s="260"/>
      <c r="H227" s="260"/>
      <c r="I227" s="260"/>
      <c r="J227" s="260"/>
      <c r="K227" s="298"/>
      <c r="L227" s="421">
        <v>24462</v>
      </c>
      <c r="M227" s="422" t="s">
        <v>808</v>
      </c>
      <c r="N227" s="230"/>
    </row>
    <row r="228" spans="1:14" s="314" customFormat="1" x14ac:dyDescent="0.35">
      <c r="A228" s="293"/>
      <c r="B228" s="213" t="s">
        <v>126</v>
      </c>
      <c r="C228" s="295"/>
      <c r="D228" s="296"/>
      <c r="E228" s="297"/>
      <c r="F228" s="260"/>
      <c r="G228" s="260"/>
      <c r="H228" s="260"/>
      <c r="I228" s="260"/>
      <c r="J228" s="260"/>
      <c r="K228" s="298"/>
      <c r="L228" s="299"/>
      <c r="M228" s="386"/>
      <c r="N228" s="230"/>
    </row>
    <row r="229" spans="1:14" x14ac:dyDescent="0.35">
      <c r="A229" s="301"/>
      <c r="B229" s="220" t="s">
        <v>455</v>
      </c>
      <c r="C229" s="302"/>
      <c r="D229" s="303"/>
      <c r="E229" s="304"/>
      <c r="F229" s="305"/>
      <c r="G229" s="305"/>
      <c r="H229" s="305"/>
      <c r="I229" s="305"/>
      <c r="J229" s="305"/>
      <c r="K229" s="361"/>
      <c r="L229" s="317"/>
      <c r="M229" s="362"/>
      <c r="N229" s="181"/>
    </row>
    <row r="230" spans="1:14" x14ac:dyDescent="0.35">
      <c r="A230" s="293"/>
      <c r="B230" s="213" t="s">
        <v>456</v>
      </c>
      <c r="C230" s="295"/>
      <c r="D230" s="296"/>
      <c r="E230" s="297"/>
      <c r="F230" s="260"/>
      <c r="G230" s="260"/>
      <c r="H230" s="260"/>
      <c r="I230" s="260"/>
      <c r="J230" s="260"/>
      <c r="K230" s="298"/>
      <c r="L230" s="299"/>
      <c r="M230" s="351"/>
      <c r="N230" s="230"/>
    </row>
    <row r="231" spans="1:14" x14ac:dyDescent="0.35">
      <c r="A231" s="293"/>
      <c r="B231" s="213" t="s">
        <v>457</v>
      </c>
      <c r="C231" s="295"/>
      <c r="D231" s="296"/>
      <c r="E231" s="297"/>
      <c r="F231" s="260"/>
      <c r="G231" s="260"/>
      <c r="H231" s="260"/>
      <c r="I231" s="260"/>
      <c r="J231" s="260"/>
      <c r="K231" s="298"/>
      <c r="L231" s="299"/>
      <c r="M231" s="351"/>
      <c r="N231" s="230"/>
    </row>
    <row r="232" spans="1:14" x14ac:dyDescent="0.35">
      <c r="A232" s="293"/>
      <c r="B232" s="213" t="s">
        <v>459</v>
      </c>
      <c r="C232" s="295">
        <v>145300</v>
      </c>
      <c r="D232" s="335" t="s">
        <v>529</v>
      </c>
      <c r="E232" s="297"/>
      <c r="F232" s="260"/>
      <c r="G232" s="260">
        <v>145300</v>
      </c>
      <c r="H232" s="260"/>
      <c r="I232" s="260">
        <f>F232+G232+H232</f>
        <v>145300</v>
      </c>
      <c r="J232" s="260">
        <f>E232+I232</f>
        <v>145300</v>
      </c>
      <c r="K232" s="261">
        <f>C232-J232</f>
        <v>0</v>
      </c>
      <c r="L232" s="262" t="s">
        <v>530</v>
      </c>
      <c r="M232" s="351" t="s">
        <v>531</v>
      </c>
      <c r="N232" s="230"/>
    </row>
    <row r="233" spans="1:14" x14ac:dyDescent="0.35">
      <c r="A233" s="293"/>
      <c r="B233" s="213" t="s">
        <v>528</v>
      </c>
      <c r="C233" s="295"/>
      <c r="D233" s="296"/>
      <c r="E233" s="297"/>
      <c r="F233" s="260"/>
      <c r="G233" s="260"/>
      <c r="H233" s="260"/>
      <c r="I233" s="260"/>
      <c r="J233" s="260"/>
      <c r="K233" s="298"/>
      <c r="L233" s="299"/>
      <c r="M233" s="351"/>
      <c r="N233" s="230"/>
    </row>
    <row r="234" spans="1:14" x14ac:dyDescent="0.35">
      <c r="A234" s="293"/>
      <c r="B234" s="213" t="s">
        <v>115</v>
      </c>
      <c r="C234" s="295"/>
      <c r="D234" s="296"/>
      <c r="E234" s="297"/>
      <c r="F234" s="260"/>
      <c r="G234" s="260"/>
      <c r="H234" s="260"/>
      <c r="I234" s="260"/>
      <c r="J234" s="260"/>
      <c r="K234" s="298"/>
      <c r="L234" s="299"/>
      <c r="M234" s="351"/>
      <c r="N234" s="230"/>
    </row>
    <row r="235" spans="1:14" x14ac:dyDescent="0.35">
      <c r="A235" s="293"/>
      <c r="B235" s="213" t="s">
        <v>116</v>
      </c>
      <c r="C235" s="295"/>
      <c r="D235" s="296"/>
      <c r="E235" s="297"/>
      <c r="F235" s="260"/>
      <c r="G235" s="260"/>
      <c r="H235" s="260"/>
      <c r="I235" s="260"/>
      <c r="J235" s="260"/>
      <c r="K235" s="298"/>
      <c r="L235" s="299"/>
      <c r="M235" s="351"/>
      <c r="N235" s="230"/>
    </row>
    <row r="236" spans="1:14" x14ac:dyDescent="0.35">
      <c r="A236" s="293"/>
      <c r="B236" s="213" t="s">
        <v>458</v>
      </c>
      <c r="C236" s="295"/>
      <c r="D236" s="296"/>
      <c r="E236" s="297"/>
      <c r="F236" s="260"/>
      <c r="G236" s="260"/>
      <c r="H236" s="260"/>
      <c r="I236" s="260"/>
      <c r="J236" s="260"/>
      <c r="K236" s="298"/>
      <c r="L236" s="299"/>
      <c r="M236" s="351"/>
      <c r="N236" s="230"/>
    </row>
    <row r="237" spans="1:14" x14ac:dyDescent="0.35">
      <c r="A237" s="293"/>
      <c r="B237" s="213" t="s">
        <v>117</v>
      </c>
      <c r="C237" s="295"/>
      <c r="D237" s="296"/>
      <c r="E237" s="297"/>
      <c r="F237" s="260"/>
      <c r="G237" s="260"/>
      <c r="H237" s="260"/>
      <c r="I237" s="260"/>
      <c r="J237" s="260"/>
      <c r="K237" s="298"/>
      <c r="L237" s="299"/>
      <c r="M237" s="351"/>
      <c r="N237" s="230"/>
    </row>
    <row r="238" spans="1:14" x14ac:dyDescent="0.35">
      <c r="A238" s="293"/>
      <c r="B238" s="213" t="s">
        <v>118</v>
      </c>
      <c r="C238" s="295"/>
      <c r="D238" s="296"/>
      <c r="E238" s="297"/>
      <c r="F238" s="260"/>
      <c r="G238" s="260"/>
      <c r="H238" s="260"/>
      <c r="I238" s="260"/>
      <c r="J238" s="260"/>
      <c r="K238" s="298"/>
      <c r="L238" s="299"/>
      <c r="M238" s="351"/>
      <c r="N238" s="230"/>
    </row>
    <row r="239" spans="1:14" x14ac:dyDescent="0.35">
      <c r="A239" s="293"/>
      <c r="B239" s="213" t="s">
        <v>119</v>
      </c>
      <c r="C239" s="295"/>
      <c r="D239" s="296"/>
      <c r="E239" s="297"/>
      <c r="F239" s="260"/>
      <c r="G239" s="260"/>
      <c r="H239" s="260"/>
      <c r="I239" s="260"/>
      <c r="J239" s="260"/>
      <c r="K239" s="298"/>
      <c r="L239" s="299"/>
      <c r="M239" s="351"/>
      <c r="N239" s="230"/>
    </row>
    <row r="240" spans="1:14" x14ac:dyDescent="0.35">
      <c r="A240" s="293"/>
      <c r="B240" s="213" t="s">
        <v>691</v>
      </c>
      <c r="C240" s="295">
        <v>49910</v>
      </c>
      <c r="D240" s="335" t="s">
        <v>278</v>
      </c>
      <c r="E240" s="297"/>
      <c r="F240" s="260"/>
      <c r="G240" s="260"/>
      <c r="H240" s="260">
        <v>49910</v>
      </c>
      <c r="I240" s="260">
        <f>F240+G240+H240</f>
        <v>49910</v>
      </c>
      <c r="J240" s="260">
        <f>E240+I240</f>
        <v>49910</v>
      </c>
      <c r="K240" s="261">
        <f>C240-J240</f>
        <v>0</v>
      </c>
      <c r="L240" s="262" t="s">
        <v>532</v>
      </c>
      <c r="M240" s="351" t="s">
        <v>533</v>
      </c>
      <c r="N240" s="230"/>
    </row>
    <row r="241" spans="1:14" x14ac:dyDescent="0.35">
      <c r="A241" s="293"/>
      <c r="B241" s="213" t="s">
        <v>115</v>
      </c>
      <c r="C241" s="295"/>
      <c r="D241" s="296"/>
      <c r="E241" s="297"/>
      <c r="F241" s="260"/>
      <c r="G241" s="260"/>
      <c r="H241" s="260"/>
      <c r="I241" s="260"/>
      <c r="J241" s="260"/>
      <c r="K241" s="298"/>
      <c r="L241" s="299"/>
      <c r="M241" s="351"/>
      <c r="N241" s="230"/>
    </row>
    <row r="242" spans="1:14" x14ac:dyDescent="0.35">
      <c r="A242" s="293"/>
      <c r="B242" s="213" t="s">
        <v>460</v>
      </c>
      <c r="C242" s="295"/>
      <c r="D242" s="296"/>
      <c r="E242" s="297"/>
      <c r="F242" s="260"/>
      <c r="G242" s="260"/>
      <c r="H242" s="260"/>
      <c r="I242" s="260"/>
      <c r="J242" s="260"/>
      <c r="K242" s="298"/>
      <c r="L242" s="299"/>
      <c r="M242" s="351"/>
      <c r="N242" s="230"/>
    </row>
    <row r="243" spans="1:14" x14ac:dyDescent="0.35">
      <c r="A243" s="340"/>
      <c r="B243" s="357" t="s">
        <v>114</v>
      </c>
      <c r="C243" s="342"/>
      <c r="D243" s="358"/>
      <c r="E243" s="344"/>
      <c r="F243" s="345"/>
      <c r="G243" s="345"/>
      <c r="H243" s="345"/>
      <c r="I243" s="345"/>
      <c r="J243" s="345"/>
      <c r="K243" s="359"/>
      <c r="L243" s="347"/>
      <c r="M243" s="360"/>
      <c r="N243" s="230"/>
    </row>
    <row r="244" spans="1:14" x14ac:dyDescent="0.35">
      <c r="A244" s="301"/>
      <c r="B244" s="220" t="s">
        <v>120</v>
      </c>
      <c r="C244" s="302"/>
      <c r="D244" s="303"/>
      <c r="E244" s="304"/>
      <c r="F244" s="305"/>
      <c r="G244" s="305"/>
      <c r="H244" s="305"/>
      <c r="I244" s="305"/>
      <c r="J244" s="305"/>
      <c r="K244" s="361"/>
      <c r="L244" s="317"/>
      <c r="M244" s="362"/>
      <c r="N244" s="230"/>
    </row>
    <row r="245" spans="1:14" x14ac:dyDescent="0.35">
      <c r="A245" s="293"/>
      <c r="B245" s="213" t="s">
        <v>461</v>
      </c>
      <c r="C245" s="295"/>
      <c r="D245" s="296"/>
      <c r="E245" s="297"/>
      <c r="F245" s="260"/>
      <c r="G245" s="260"/>
      <c r="H245" s="260"/>
      <c r="I245" s="260"/>
      <c r="J245" s="260"/>
      <c r="K245" s="298"/>
      <c r="L245" s="299"/>
      <c r="M245" s="351"/>
      <c r="N245" s="230"/>
    </row>
    <row r="246" spans="1:14" x14ac:dyDescent="0.35">
      <c r="A246" s="293"/>
      <c r="B246" s="213" t="s">
        <v>692</v>
      </c>
      <c r="C246" s="295">
        <v>63800</v>
      </c>
      <c r="D246" s="335" t="s">
        <v>534</v>
      </c>
      <c r="E246" s="297"/>
      <c r="F246" s="260"/>
      <c r="G246" s="260"/>
      <c r="H246" s="260">
        <v>63800</v>
      </c>
      <c r="I246" s="260">
        <f>F246+G246+H246</f>
        <v>63800</v>
      </c>
      <c r="J246" s="260">
        <f>E246+I246</f>
        <v>63800</v>
      </c>
      <c r="K246" s="261">
        <f>C246-J246</f>
        <v>0</v>
      </c>
      <c r="L246" s="262" t="s">
        <v>534</v>
      </c>
      <c r="M246" s="351" t="s">
        <v>535</v>
      </c>
      <c r="N246" s="230"/>
    </row>
    <row r="247" spans="1:14" x14ac:dyDescent="0.35">
      <c r="A247" s="293"/>
      <c r="B247" s="213" t="s">
        <v>115</v>
      </c>
      <c r="C247" s="295"/>
      <c r="D247" s="296"/>
      <c r="E247" s="297"/>
      <c r="F247" s="260"/>
      <c r="G247" s="260"/>
      <c r="H247" s="260"/>
      <c r="I247" s="260"/>
      <c r="J247" s="260"/>
      <c r="K247" s="298"/>
      <c r="L247" s="299"/>
      <c r="M247" s="351" t="s">
        <v>540</v>
      </c>
      <c r="N247" s="230"/>
    </row>
    <row r="248" spans="1:14" x14ac:dyDescent="0.35">
      <c r="A248" s="293"/>
      <c r="B248" s="213" t="s">
        <v>116</v>
      </c>
      <c r="C248" s="295"/>
      <c r="D248" s="296"/>
      <c r="E248" s="297"/>
      <c r="F248" s="260"/>
      <c r="G248" s="260"/>
      <c r="H248" s="260"/>
      <c r="I248" s="260"/>
      <c r="J248" s="260"/>
      <c r="K248" s="298"/>
      <c r="L248" s="299"/>
      <c r="M248" s="351"/>
      <c r="N248" s="230"/>
    </row>
    <row r="249" spans="1:14" x14ac:dyDescent="0.35">
      <c r="A249" s="293"/>
      <c r="B249" s="213" t="s">
        <v>121</v>
      </c>
      <c r="C249" s="295"/>
      <c r="D249" s="296"/>
      <c r="E249" s="297"/>
      <c r="F249" s="260"/>
      <c r="G249" s="260"/>
      <c r="H249" s="260"/>
      <c r="I249" s="260"/>
      <c r="J249" s="260"/>
      <c r="K249" s="298"/>
      <c r="L249" s="299"/>
      <c r="M249" s="351"/>
      <c r="N249" s="230"/>
    </row>
    <row r="250" spans="1:14" x14ac:dyDescent="0.35">
      <c r="A250" s="293"/>
      <c r="B250" s="213" t="s">
        <v>122</v>
      </c>
      <c r="C250" s="295"/>
      <c r="D250" s="296"/>
      <c r="E250" s="297"/>
      <c r="F250" s="260"/>
      <c r="G250" s="260"/>
      <c r="H250" s="260"/>
      <c r="I250" s="260"/>
      <c r="J250" s="260"/>
      <c r="K250" s="298"/>
      <c r="L250" s="299"/>
      <c r="M250" s="351"/>
      <c r="N250" s="230"/>
    </row>
    <row r="251" spans="1:14" x14ac:dyDescent="0.35">
      <c r="A251" s="293"/>
      <c r="B251" s="213" t="s">
        <v>462</v>
      </c>
      <c r="C251" s="295"/>
      <c r="D251" s="296"/>
      <c r="E251" s="297"/>
      <c r="F251" s="260"/>
      <c r="G251" s="260"/>
      <c r="H251" s="260"/>
      <c r="I251" s="260"/>
      <c r="J251" s="260"/>
      <c r="K251" s="298"/>
      <c r="L251" s="299"/>
      <c r="M251" s="351"/>
      <c r="N251" s="230"/>
    </row>
    <row r="252" spans="1:14" x14ac:dyDescent="0.35">
      <c r="A252" s="293"/>
      <c r="B252" s="220" t="s">
        <v>693</v>
      </c>
      <c r="C252" s="295">
        <v>51950</v>
      </c>
      <c r="D252" s="335" t="s">
        <v>534</v>
      </c>
      <c r="E252" s="297"/>
      <c r="F252" s="260"/>
      <c r="G252" s="260"/>
      <c r="H252" s="260">
        <v>51950</v>
      </c>
      <c r="I252" s="260">
        <f>F252+G252+H252</f>
        <v>51950</v>
      </c>
      <c r="J252" s="260">
        <f>E252+I252</f>
        <v>51950</v>
      </c>
      <c r="K252" s="261">
        <f>C252-J252</f>
        <v>0</v>
      </c>
      <c r="L252" s="262" t="s">
        <v>537</v>
      </c>
      <c r="M252" s="351" t="s">
        <v>538</v>
      </c>
      <c r="N252" s="230"/>
    </row>
    <row r="253" spans="1:14" x14ac:dyDescent="0.35">
      <c r="A253" s="293"/>
      <c r="B253" s="220" t="s">
        <v>536</v>
      </c>
      <c r="C253" s="295"/>
      <c r="D253" s="296"/>
      <c r="E253" s="297"/>
      <c r="F253" s="260"/>
      <c r="G253" s="260"/>
      <c r="H253" s="260"/>
      <c r="I253" s="260"/>
      <c r="J253" s="260"/>
      <c r="K253" s="298"/>
      <c r="L253" s="299"/>
      <c r="M253" s="351"/>
      <c r="N253" s="230"/>
    </row>
    <row r="254" spans="1:14" x14ac:dyDescent="0.35">
      <c r="A254" s="293"/>
      <c r="B254" s="213" t="s">
        <v>115</v>
      </c>
      <c r="C254" s="295"/>
      <c r="D254" s="296"/>
      <c r="E254" s="297"/>
      <c r="F254" s="260"/>
      <c r="G254" s="260"/>
      <c r="H254" s="260"/>
      <c r="I254" s="260"/>
      <c r="J254" s="260"/>
      <c r="K254" s="298"/>
      <c r="L254" s="299"/>
      <c r="M254" s="351"/>
      <c r="N254" s="230"/>
    </row>
    <row r="255" spans="1:14" x14ac:dyDescent="0.35">
      <c r="A255" s="293"/>
      <c r="B255" s="213" t="s">
        <v>460</v>
      </c>
      <c r="C255" s="295"/>
      <c r="D255" s="296"/>
      <c r="E255" s="297"/>
      <c r="F255" s="260"/>
      <c r="G255" s="260"/>
      <c r="H255" s="260"/>
      <c r="I255" s="260"/>
      <c r="J255" s="260"/>
      <c r="K255" s="298"/>
      <c r="L255" s="299"/>
      <c r="M255" s="351"/>
      <c r="N255" s="230"/>
    </row>
    <row r="256" spans="1:14" x14ac:dyDescent="0.35">
      <c r="A256" s="293"/>
      <c r="B256" s="213" t="s">
        <v>114</v>
      </c>
      <c r="C256" s="295"/>
      <c r="D256" s="296"/>
      <c r="E256" s="297"/>
      <c r="F256" s="260"/>
      <c r="G256" s="260"/>
      <c r="H256" s="260"/>
      <c r="I256" s="260"/>
      <c r="J256" s="260"/>
      <c r="K256" s="298"/>
      <c r="L256" s="299"/>
      <c r="M256" s="351"/>
      <c r="N256" s="230"/>
    </row>
    <row r="257" spans="1:14" x14ac:dyDescent="0.35">
      <c r="A257" s="293"/>
      <c r="B257" s="213" t="s">
        <v>120</v>
      </c>
      <c r="C257" s="295"/>
      <c r="D257" s="296"/>
      <c r="E257" s="297"/>
      <c r="F257" s="260"/>
      <c r="G257" s="260"/>
      <c r="H257" s="260"/>
      <c r="I257" s="260"/>
      <c r="J257" s="260"/>
      <c r="K257" s="298"/>
      <c r="L257" s="299"/>
      <c r="M257" s="351"/>
      <c r="N257" s="230"/>
    </row>
    <row r="258" spans="1:14" x14ac:dyDescent="0.35">
      <c r="A258" s="293"/>
      <c r="B258" s="213" t="s">
        <v>463</v>
      </c>
      <c r="C258" s="295"/>
      <c r="D258" s="296"/>
      <c r="E258" s="297"/>
      <c r="F258" s="260"/>
      <c r="G258" s="260"/>
      <c r="H258" s="260"/>
      <c r="I258" s="260"/>
      <c r="J258" s="260"/>
      <c r="K258" s="298"/>
      <c r="L258" s="299"/>
      <c r="M258" s="351"/>
      <c r="N258" s="230"/>
    </row>
    <row r="259" spans="1:14" x14ac:dyDescent="0.35">
      <c r="A259" s="293"/>
      <c r="B259" s="213" t="s">
        <v>694</v>
      </c>
      <c r="C259" s="295">
        <v>45250</v>
      </c>
      <c r="D259" s="335" t="s">
        <v>539</v>
      </c>
      <c r="E259" s="297"/>
      <c r="F259" s="260"/>
      <c r="G259" s="260"/>
      <c r="H259" s="260">
        <v>45250</v>
      </c>
      <c r="I259" s="260">
        <f>F259+G259+H259</f>
        <v>45250</v>
      </c>
      <c r="J259" s="260">
        <f>E259+I259</f>
        <v>45250</v>
      </c>
      <c r="K259" s="261">
        <f>C259-J259</f>
        <v>0</v>
      </c>
      <c r="L259" s="262" t="s">
        <v>541</v>
      </c>
      <c r="M259" s="351" t="s">
        <v>542</v>
      </c>
      <c r="N259" s="230"/>
    </row>
    <row r="260" spans="1:14" x14ac:dyDescent="0.35">
      <c r="A260" s="293"/>
      <c r="B260" s="213" t="s">
        <v>115</v>
      </c>
      <c r="C260" s="295"/>
      <c r="D260" s="296"/>
      <c r="E260" s="297"/>
      <c r="F260" s="260"/>
      <c r="G260" s="260"/>
      <c r="H260" s="260"/>
      <c r="I260" s="260"/>
      <c r="J260" s="260"/>
      <c r="K260" s="298"/>
      <c r="L260" s="299"/>
      <c r="M260" s="351"/>
      <c r="N260" s="230"/>
    </row>
    <row r="261" spans="1:14" x14ac:dyDescent="0.35">
      <c r="A261" s="293"/>
      <c r="B261" s="213" t="s">
        <v>464</v>
      </c>
      <c r="C261" s="295"/>
      <c r="D261" s="296"/>
      <c r="E261" s="297"/>
      <c r="F261" s="260"/>
      <c r="G261" s="260"/>
      <c r="H261" s="260"/>
      <c r="I261" s="260"/>
      <c r="J261" s="260"/>
      <c r="K261" s="298"/>
      <c r="L261" s="299"/>
      <c r="M261" s="351"/>
      <c r="N261" s="230"/>
    </row>
    <row r="262" spans="1:14" x14ac:dyDescent="0.35">
      <c r="A262" s="293"/>
      <c r="B262" s="213" t="s">
        <v>114</v>
      </c>
      <c r="C262" s="295"/>
      <c r="D262" s="296"/>
      <c r="E262" s="297"/>
      <c r="F262" s="260"/>
      <c r="G262" s="260"/>
      <c r="H262" s="260"/>
      <c r="I262" s="260"/>
      <c r="J262" s="260"/>
      <c r="K262" s="298"/>
      <c r="L262" s="299"/>
      <c r="M262" s="351"/>
      <c r="N262" s="230"/>
    </row>
    <row r="263" spans="1:14" x14ac:dyDescent="0.35">
      <c r="A263" s="293"/>
      <c r="B263" s="213" t="s">
        <v>120</v>
      </c>
      <c r="C263" s="295"/>
      <c r="D263" s="296"/>
      <c r="E263" s="297"/>
      <c r="F263" s="260"/>
      <c r="G263" s="260"/>
      <c r="H263" s="260"/>
      <c r="I263" s="260"/>
      <c r="J263" s="260"/>
      <c r="K263" s="298"/>
      <c r="L263" s="299"/>
      <c r="M263" s="351"/>
      <c r="N263" s="230"/>
    </row>
    <row r="264" spans="1:14" x14ac:dyDescent="0.35">
      <c r="A264" s="293"/>
      <c r="B264" s="213" t="s">
        <v>465</v>
      </c>
      <c r="C264" s="295"/>
      <c r="D264" s="296"/>
      <c r="E264" s="297"/>
      <c r="F264" s="260"/>
      <c r="G264" s="260"/>
      <c r="H264" s="260"/>
      <c r="I264" s="260"/>
      <c r="J264" s="260"/>
      <c r="K264" s="298"/>
      <c r="L264" s="299"/>
      <c r="M264" s="351"/>
      <c r="N264" s="230"/>
    </row>
    <row r="265" spans="1:14" x14ac:dyDescent="0.35">
      <c r="A265" s="293"/>
      <c r="B265" s="363"/>
      <c r="C265" s="295"/>
      <c r="D265" s="296"/>
      <c r="E265" s="297"/>
      <c r="F265" s="260"/>
      <c r="G265" s="260"/>
      <c r="H265" s="260"/>
      <c r="I265" s="260"/>
      <c r="J265" s="260"/>
      <c r="K265" s="298"/>
      <c r="L265" s="299"/>
      <c r="M265" s="351"/>
      <c r="N265" s="230"/>
    </row>
    <row r="266" spans="1:14" x14ac:dyDescent="0.35">
      <c r="A266" s="293">
        <v>13</v>
      </c>
      <c r="B266" s="228" t="s">
        <v>94</v>
      </c>
      <c r="C266" s="295">
        <v>20000</v>
      </c>
      <c r="D266" s="335" t="s">
        <v>525</v>
      </c>
      <c r="E266" s="494">
        <v>10000</v>
      </c>
      <c r="F266" s="260">
        <v>10000</v>
      </c>
      <c r="G266" s="260"/>
      <c r="H266" s="260"/>
      <c r="I266" s="260">
        <f>F266+G266+H266</f>
        <v>10000</v>
      </c>
      <c r="J266" s="260">
        <f>E266+I266</f>
        <v>20000</v>
      </c>
      <c r="K266" s="261">
        <f>C266-J266</f>
        <v>0</v>
      </c>
      <c r="L266" s="262" t="s">
        <v>276</v>
      </c>
      <c r="M266" s="351" t="s">
        <v>544</v>
      </c>
      <c r="N266" s="230"/>
    </row>
    <row r="267" spans="1:14" x14ac:dyDescent="0.35">
      <c r="A267" s="293"/>
      <c r="B267" s="212" t="s">
        <v>146</v>
      </c>
      <c r="C267" s="295"/>
      <c r="D267" s="296"/>
      <c r="E267" s="297"/>
      <c r="F267" s="260"/>
      <c r="G267" s="260"/>
      <c r="H267" s="260"/>
      <c r="I267" s="260"/>
      <c r="J267" s="260"/>
      <c r="K267" s="298"/>
      <c r="L267" s="421" t="s">
        <v>520</v>
      </c>
      <c r="M267" s="426" t="s">
        <v>740</v>
      </c>
      <c r="N267" s="230"/>
    </row>
    <row r="268" spans="1:14" x14ac:dyDescent="0.35">
      <c r="A268" s="293"/>
      <c r="B268" s="212" t="s">
        <v>543</v>
      </c>
      <c r="C268" s="295"/>
      <c r="D268" s="296"/>
      <c r="E268" s="297"/>
      <c r="F268" s="260"/>
      <c r="G268" s="260"/>
      <c r="H268" s="260"/>
      <c r="I268" s="260"/>
      <c r="J268" s="260"/>
      <c r="K268" s="298"/>
      <c r="L268" s="423"/>
      <c r="M268" s="426" t="s">
        <v>741</v>
      </c>
      <c r="N268" s="230"/>
    </row>
    <row r="269" spans="1:14" x14ac:dyDescent="0.35">
      <c r="A269" s="293"/>
      <c r="B269" s="213" t="s">
        <v>695</v>
      </c>
      <c r="C269" s="295"/>
      <c r="D269" s="296"/>
      <c r="E269" s="297"/>
      <c r="F269" s="260"/>
      <c r="G269" s="260"/>
      <c r="H269" s="260"/>
      <c r="I269" s="260"/>
      <c r="J269" s="260"/>
      <c r="K269" s="298"/>
      <c r="L269" s="299">
        <v>24460</v>
      </c>
      <c r="M269" s="351" t="s">
        <v>809</v>
      </c>
      <c r="N269" s="230"/>
    </row>
    <row r="270" spans="1:14" x14ac:dyDescent="0.35">
      <c r="A270" s="293"/>
      <c r="B270" s="337" t="s">
        <v>561</v>
      </c>
      <c r="C270" s="295"/>
      <c r="D270" s="296"/>
      <c r="E270" s="297"/>
      <c r="F270" s="260"/>
      <c r="G270" s="260"/>
      <c r="H270" s="260"/>
      <c r="I270" s="260"/>
      <c r="J270" s="260"/>
      <c r="K270" s="298"/>
      <c r="L270" s="299">
        <v>24469</v>
      </c>
      <c r="M270" s="351" t="s">
        <v>810</v>
      </c>
      <c r="N270" s="230"/>
    </row>
    <row r="271" spans="1:14" x14ac:dyDescent="0.35">
      <c r="A271" s="293"/>
      <c r="B271" s="337" t="s">
        <v>123</v>
      </c>
      <c r="C271" s="295"/>
      <c r="D271" s="296"/>
      <c r="E271" s="297"/>
      <c r="F271" s="260"/>
      <c r="G271" s="260"/>
      <c r="H271" s="260"/>
      <c r="I271" s="260"/>
      <c r="J271" s="260"/>
      <c r="K271" s="298"/>
      <c r="L271" s="299"/>
      <c r="M271" s="351"/>
      <c r="N271" s="230"/>
    </row>
    <row r="272" spans="1:14" x14ac:dyDescent="0.35">
      <c r="A272" s="293"/>
      <c r="B272" s="337" t="s">
        <v>97</v>
      </c>
      <c r="C272" s="295"/>
      <c r="D272" s="296"/>
      <c r="E272" s="297"/>
      <c r="F272" s="260"/>
      <c r="G272" s="260"/>
      <c r="H272" s="260"/>
      <c r="I272" s="260"/>
      <c r="J272" s="260"/>
      <c r="K272" s="298"/>
      <c r="L272" s="299"/>
      <c r="M272" s="351"/>
      <c r="N272" s="230"/>
    </row>
    <row r="273" spans="1:14" s="314" customFormat="1" x14ac:dyDescent="0.35">
      <c r="A273" s="293"/>
      <c r="B273" s="337" t="s">
        <v>124</v>
      </c>
      <c r="C273" s="295"/>
      <c r="D273" s="296"/>
      <c r="E273" s="297"/>
      <c r="F273" s="260"/>
      <c r="G273" s="260"/>
      <c r="H273" s="260"/>
      <c r="I273" s="260"/>
      <c r="J273" s="260"/>
      <c r="K273" s="298"/>
      <c r="L273" s="299"/>
      <c r="M273" s="386"/>
      <c r="N273" s="230"/>
    </row>
    <row r="274" spans="1:14" x14ac:dyDescent="0.35">
      <c r="A274" s="301"/>
      <c r="B274" s="375"/>
      <c r="C274" s="302"/>
      <c r="D274" s="303"/>
      <c r="E274" s="304"/>
      <c r="F274" s="305"/>
      <c r="G274" s="305"/>
      <c r="H274" s="305"/>
      <c r="I274" s="305"/>
      <c r="J274" s="305"/>
      <c r="K274" s="361"/>
      <c r="L274" s="317"/>
      <c r="M274" s="362"/>
      <c r="N274" s="181"/>
    </row>
    <row r="275" spans="1:14" ht="21.6" customHeight="1" x14ac:dyDescent="0.35">
      <c r="A275" s="293">
        <v>14</v>
      </c>
      <c r="B275" s="310" t="s">
        <v>366</v>
      </c>
      <c r="C275" s="295">
        <v>500000</v>
      </c>
      <c r="D275" s="335" t="s">
        <v>545</v>
      </c>
      <c r="E275" s="297"/>
      <c r="F275" s="260"/>
      <c r="G275" s="260">
        <v>500000</v>
      </c>
      <c r="H275" s="260"/>
      <c r="I275" s="260">
        <f>F275+G275+H275</f>
        <v>500000</v>
      </c>
      <c r="J275" s="260">
        <f>E275+I275</f>
        <v>500000</v>
      </c>
      <c r="K275" s="261">
        <f>C275-J275</f>
        <v>0</v>
      </c>
      <c r="L275" s="262" t="s">
        <v>545</v>
      </c>
      <c r="M275" s="351" t="s">
        <v>546</v>
      </c>
      <c r="N275" s="230"/>
    </row>
    <row r="276" spans="1:14" x14ac:dyDescent="0.35">
      <c r="A276" s="293"/>
      <c r="B276" s="294" t="s">
        <v>146</v>
      </c>
      <c r="C276" s="364"/>
      <c r="D276" s="365"/>
      <c r="E276" s="365"/>
      <c r="F276" s="364"/>
      <c r="G276" s="364"/>
      <c r="H276" s="364"/>
      <c r="I276" s="295"/>
      <c r="J276" s="295"/>
      <c r="K276" s="366"/>
      <c r="L276" s="299"/>
      <c r="M276" s="351" t="s">
        <v>547</v>
      </c>
      <c r="N276" s="308"/>
    </row>
    <row r="277" spans="1:14" x14ac:dyDescent="0.35">
      <c r="A277" s="293"/>
      <c r="B277" s="222" t="s">
        <v>696</v>
      </c>
      <c r="C277" s="364"/>
      <c r="D277" s="365"/>
      <c r="E277" s="365"/>
      <c r="F277" s="364"/>
      <c r="G277" s="364"/>
      <c r="H277" s="364"/>
      <c r="I277" s="295"/>
      <c r="J277" s="295"/>
      <c r="K277" s="366"/>
      <c r="L277" s="299">
        <v>24467</v>
      </c>
      <c r="M277" s="351" t="s">
        <v>804</v>
      </c>
      <c r="N277" s="308"/>
    </row>
    <row r="278" spans="1:14" ht="24" customHeight="1" x14ac:dyDescent="0.35">
      <c r="A278" s="367"/>
      <c r="B278" s="221" t="s">
        <v>414</v>
      </c>
      <c r="C278" s="364"/>
      <c r="D278" s="365"/>
      <c r="E278" s="365"/>
      <c r="F278" s="364"/>
      <c r="G278" s="364"/>
      <c r="H278" s="364"/>
      <c r="I278" s="295"/>
      <c r="J278" s="295"/>
      <c r="K278" s="366"/>
      <c r="L278" s="299"/>
      <c r="M278" s="351"/>
      <c r="N278" s="308"/>
    </row>
    <row r="279" spans="1:14" x14ac:dyDescent="0.35">
      <c r="A279" s="293"/>
      <c r="B279" s="368" t="s">
        <v>415</v>
      </c>
      <c r="C279" s="364"/>
      <c r="D279" s="365"/>
      <c r="E279" s="365"/>
      <c r="F279" s="364"/>
      <c r="G279" s="364"/>
      <c r="H279" s="364"/>
      <c r="I279" s="295"/>
      <c r="J279" s="295"/>
      <c r="K279" s="366"/>
      <c r="L279" s="299"/>
      <c r="M279" s="351"/>
      <c r="N279" s="308"/>
    </row>
    <row r="280" spans="1:14" x14ac:dyDescent="0.35">
      <c r="A280" s="293"/>
      <c r="B280" s="368" t="s">
        <v>416</v>
      </c>
      <c r="C280" s="364"/>
      <c r="D280" s="365"/>
      <c r="E280" s="365"/>
      <c r="F280" s="364"/>
      <c r="G280" s="364"/>
      <c r="H280" s="364"/>
      <c r="I280" s="295"/>
      <c r="J280" s="295"/>
      <c r="K280" s="366"/>
      <c r="L280" s="299"/>
      <c r="M280" s="351"/>
      <c r="N280" s="308"/>
    </row>
    <row r="281" spans="1:14" x14ac:dyDescent="0.35">
      <c r="A281" s="293"/>
      <c r="B281" s="368" t="s">
        <v>417</v>
      </c>
      <c r="C281" s="364"/>
      <c r="D281" s="365"/>
      <c r="E281" s="365"/>
      <c r="F281" s="364"/>
      <c r="G281" s="364"/>
      <c r="H281" s="364"/>
      <c r="I281" s="295"/>
      <c r="J281" s="295"/>
      <c r="K281" s="366"/>
      <c r="L281" s="299"/>
      <c r="M281" s="351"/>
      <c r="N281" s="308"/>
    </row>
    <row r="282" spans="1:14" x14ac:dyDescent="0.35">
      <c r="A282" s="293"/>
      <c r="B282" s="368" t="s">
        <v>418</v>
      </c>
      <c r="C282" s="364"/>
      <c r="D282" s="365"/>
      <c r="E282" s="365"/>
      <c r="F282" s="364"/>
      <c r="G282" s="364"/>
      <c r="H282" s="364"/>
      <c r="I282" s="295"/>
      <c r="J282" s="295"/>
      <c r="K282" s="366"/>
      <c r="L282" s="299"/>
      <c r="M282" s="351"/>
      <c r="N282" s="308"/>
    </row>
    <row r="283" spans="1:14" x14ac:dyDescent="0.35">
      <c r="A283" s="293"/>
      <c r="B283" s="368" t="s">
        <v>419</v>
      </c>
      <c r="C283" s="364"/>
      <c r="D283" s="365"/>
      <c r="E283" s="365"/>
      <c r="F283" s="364"/>
      <c r="G283" s="364"/>
      <c r="H283" s="364"/>
      <c r="I283" s="295"/>
      <c r="J283" s="295"/>
      <c r="K283" s="366"/>
      <c r="L283" s="299"/>
      <c r="M283" s="351"/>
      <c r="N283" s="308"/>
    </row>
    <row r="284" spans="1:14" x14ac:dyDescent="0.35">
      <c r="A284" s="293"/>
      <c r="B284" s="368" t="s">
        <v>420</v>
      </c>
      <c r="C284" s="364"/>
      <c r="D284" s="365"/>
      <c r="E284" s="365"/>
      <c r="F284" s="364"/>
      <c r="G284" s="364"/>
      <c r="H284" s="364"/>
      <c r="I284" s="295"/>
      <c r="J284" s="295"/>
      <c r="K284" s="366"/>
      <c r="L284" s="299"/>
      <c r="M284" s="351"/>
      <c r="N284" s="308"/>
    </row>
    <row r="285" spans="1:14" x14ac:dyDescent="0.35">
      <c r="A285" s="293"/>
      <c r="B285" s="368" t="s">
        <v>421</v>
      </c>
      <c r="C285" s="364"/>
      <c r="D285" s="365"/>
      <c r="E285" s="365"/>
      <c r="F285" s="364"/>
      <c r="G285" s="364"/>
      <c r="H285" s="364"/>
      <c r="I285" s="295"/>
      <c r="J285" s="295"/>
      <c r="K285" s="366"/>
      <c r="L285" s="299"/>
      <c r="M285" s="351"/>
      <c r="N285" s="308"/>
    </row>
    <row r="286" spans="1:14" x14ac:dyDescent="0.35">
      <c r="A286" s="293"/>
      <c r="B286" s="368" t="s">
        <v>422</v>
      </c>
      <c r="C286" s="364"/>
      <c r="D286" s="365"/>
      <c r="E286" s="365"/>
      <c r="F286" s="364"/>
      <c r="G286" s="364"/>
      <c r="H286" s="364"/>
      <c r="I286" s="295"/>
      <c r="J286" s="295"/>
      <c r="K286" s="366"/>
      <c r="L286" s="299"/>
      <c r="M286" s="351"/>
      <c r="N286" s="308"/>
    </row>
    <row r="287" spans="1:14" x14ac:dyDescent="0.35">
      <c r="A287" s="340"/>
      <c r="B287" s="369" t="s">
        <v>423</v>
      </c>
      <c r="C287" s="370"/>
      <c r="D287" s="371"/>
      <c r="E287" s="371"/>
      <c r="F287" s="370"/>
      <c r="G287" s="370"/>
      <c r="H287" s="370"/>
      <c r="I287" s="342"/>
      <c r="J287" s="342"/>
      <c r="K287" s="372"/>
      <c r="L287" s="347"/>
      <c r="M287" s="360"/>
      <c r="N287" s="308"/>
    </row>
    <row r="288" spans="1:14" x14ac:dyDescent="0.35">
      <c r="A288" s="301"/>
      <c r="B288" s="368" t="s">
        <v>424</v>
      </c>
      <c r="C288" s="160"/>
      <c r="D288" s="373"/>
      <c r="E288" s="373"/>
      <c r="F288" s="160"/>
      <c r="G288" s="160"/>
      <c r="H288" s="160"/>
      <c r="I288" s="302"/>
      <c r="J288" s="302"/>
      <c r="K288" s="374"/>
      <c r="L288" s="317"/>
      <c r="M288" s="362"/>
      <c r="N288" s="308"/>
    </row>
    <row r="289" spans="1:14" x14ac:dyDescent="0.35">
      <c r="A289" s="293"/>
      <c r="B289" s="368" t="s">
        <v>425</v>
      </c>
      <c r="C289" s="364"/>
      <c r="D289" s="365"/>
      <c r="E289" s="365"/>
      <c r="F289" s="364"/>
      <c r="G289" s="364"/>
      <c r="H289" s="364"/>
      <c r="I289" s="295"/>
      <c r="J289" s="295"/>
      <c r="K289" s="366"/>
      <c r="L289" s="299"/>
      <c r="M289" s="351"/>
      <c r="N289" s="308"/>
    </row>
    <row r="290" spans="1:14" x14ac:dyDescent="0.35">
      <c r="A290" s="293"/>
      <c r="B290" s="368" t="s">
        <v>426</v>
      </c>
      <c r="C290" s="364"/>
      <c r="D290" s="365"/>
      <c r="E290" s="365"/>
      <c r="F290" s="364"/>
      <c r="G290" s="364"/>
      <c r="H290" s="364"/>
      <c r="I290" s="295"/>
      <c r="J290" s="295"/>
      <c r="K290" s="366"/>
      <c r="L290" s="299"/>
      <c r="M290" s="351"/>
      <c r="N290" s="308"/>
    </row>
    <row r="291" spans="1:14" x14ac:dyDescent="0.35">
      <c r="A291" s="293">
        <v>15</v>
      </c>
      <c r="B291" s="310" t="s">
        <v>367</v>
      </c>
      <c r="C291" s="295">
        <v>500000</v>
      </c>
      <c r="D291" s="335" t="s">
        <v>548</v>
      </c>
      <c r="E291" s="297"/>
      <c r="F291" s="260"/>
      <c r="G291" s="260">
        <v>500000</v>
      </c>
      <c r="H291" s="260"/>
      <c r="I291" s="260">
        <f>F291+G291+H291</f>
        <v>500000</v>
      </c>
      <c r="J291" s="260">
        <f>E291+I291</f>
        <v>500000</v>
      </c>
      <c r="K291" s="261">
        <f>C291-J291</f>
        <v>0</v>
      </c>
      <c r="L291" s="262" t="s">
        <v>548</v>
      </c>
      <c r="M291" s="351" t="s">
        <v>549</v>
      </c>
      <c r="N291" s="230"/>
    </row>
    <row r="292" spans="1:14" x14ac:dyDescent="0.35">
      <c r="A292" s="293"/>
      <c r="B292" s="294" t="s">
        <v>146</v>
      </c>
      <c r="C292" s="295"/>
      <c r="D292" s="296"/>
      <c r="E292" s="297"/>
      <c r="F292" s="260"/>
      <c r="G292" s="260"/>
      <c r="H292" s="260"/>
      <c r="I292" s="260"/>
      <c r="J292" s="260"/>
      <c r="K292" s="298"/>
      <c r="L292" s="299"/>
      <c r="M292" s="351" t="s">
        <v>550</v>
      </c>
      <c r="N292" s="230"/>
    </row>
    <row r="293" spans="1:14" x14ac:dyDescent="0.35">
      <c r="A293" s="293"/>
      <c r="B293" s="222" t="s">
        <v>551</v>
      </c>
      <c r="C293" s="295"/>
      <c r="D293" s="296"/>
      <c r="E293" s="297"/>
      <c r="F293" s="260"/>
      <c r="G293" s="260"/>
      <c r="H293" s="260"/>
      <c r="I293" s="260"/>
      <c r="J293" s="260"/>
      <c r="K293" s="298"/>
      <c r="L293" s="299">
        <v>24467</v>
      </c>
      <c r="M293" s="351" t="s">
        <v>804</v>
      </c>
      <c r="N293" s="230"/>
    </row>
    <row r="294" spans="1:14" x14ac:dyDescent="0.35">
      <c r="A294" s="293"/>
      <c r="B294" s="221" t="s">
        <v>432</v>
      </c>
      <c r="C294" s="295"/>
      <c r="D294" s="296"/>
      <c r="E294" s="297"/>
      <c r="F294" s="260"/>
      <c r="G294" s="260"/>
      <c r="H294" s="260"/>
      <c r="I294" s="260"/>
      <c r="J294" s="260"/>
      <c r="K294" s="298"/>
      <c r="L294" s="299"/>
      <c r="M294" s="351"/>
      <c r="N294" s="230"/>
    </row>
    <row r="295" spans="1:14" x14ac:dyDescent="0.35">
      <c r="A295" s="293"/>
      <c r="B295" s="221" t="s">
        <v>427</v>
      </c>
      <c r="C295" s="295"/>
      <c r="D295" s="296"/>
      <c r="E295" s="297"/>
      <c r="F295" s="260"/>
      <c r="G295" s="260"/>
      <c r="H295" s="260"/>
      <c r="I295" s="260"/>
      <c r="J295" s="260"/>
      <c r="K295" s="298"/>
      <c r="L295" s="299"/>
      <c r="M295" s="351"/>
      <c r="N295" s="230"/>
    </row>
    <row r="296" spans="1:14" x14ac:dyDescent="0.35">
      <c r="A296" s="293"/>
      <c r="B296" s="368" t="s">
        <v>428</v>
      </c>
      <c r="C296" s="295"/>
      <c r="D296" s="296"/>
      <c r="E296" s="297"/>
      <c r="F296" s="260"/>
      <c r="G296" s="260"/>
      <c r="H296" s="260"/>
      <c r="I296" s="260"/>
      <c r="J296" s="260"/>
      <c r="K296" s="298"/>
      <c r="L296" s="299"/>
      <c r="M296" s="351"/>
      <c r="N296" s="230"/>
    </row>
    <row r="297" spans="1:14" x14ac:dyDescent="0.35">
      <c r="A297" s="293"/>
      <c r="B297" s="368" t="s">
        <v>429</v>
      </c>
      <c r="C297" s="295"/>
      <c r="D297" s="296"/>
      <c r="E297" s="297"/>
      <c r="F297" s="260"/>
      <c r="G297" s="260"/>
      <c r="H297" s="260"/>
      <c r="I297" s="260"/>
      <c r="J297" s="260"/>
      <c r="K297" s="298"/>
      <c r="L297" s="299"/>
      <c r="M297" s="351"/>
      <c r="N297" s="230"/>
    </row>
    <row r="298" spans="1:14" x14ac:dyDescent="0.35">
      <c r="A298" s="293"/>
      <c r="B298" s="310" t="s">
        <v>430</v>
      </c>
      <c r="C298" s="295"/>
      <c r="D298" s="296"/>
      <c r="E298" s="297"/>
      <c r="F298" s="260"/>
      <c r="G298" s="260"/>
      <c r="H298" s="260"/>
      <c r="I298" s="260"/>
      <c r="J298" s="260"/>
      <c r="K298" s="298"/>
      <c r="L298" s="299"/>
      <c r="M298" s="351"/>
      <c r="N298" s="230"/>
    </row>
    <row r="299" spans="1:14" x14ac:dyDescent="0.35">
      <c r="A299" s="293"/>
      <c r="B299" s="310" t="s">
        <v>431</v>
      </c>
      <c r="C299" s="295"/>
      <c r="D299" s="296"/>
      <c r="E299" s="297"/>
      <c r="F299" s="260"/>
      <c r="G299" s="260"/>
      <c r="H299" s="260"/>
      <c r="I299" s="260"/>
      <c r="J299" s="260"/>
      <c r="K299" s="298"/>
      <c r="L299" s="299"/>
      <c r="M299" s="351"/>
      <c r="N299" s="230"/>
    </row>
    <row r="300" spans="1:14" x14ac:dyDescent="0.35">
      <c r="A300" s="293"/>
      <c r="B300" s="310" t="s">
        <v>433</v>
      </c>
      <c r="C300" s="295"/>
      <c r="D300" s="296"/>
      <c r="E300" s="297"/>
      <c r="F300" s="260"/>
      <c r="G300" s="260"/>
      <c r="H300" s="260"/>
      <c r="I300" s="260"/>
      <c r="J300" s="260"/>
      <c r="K300" s="298"/>
      <c r="L300" s="299"/>
      <c r="M300" s="351"/>
      <c r="N300" s="230"/>
    </row>
    <row r="301" spans="1:14" x14ac:dyDescent="0.35">
      <c r="A301" s="293"/>
      <c r="B301" s="310" t="s">
        <v>434</v>
      </c>
      <c r="C301" s="295"/>
      <c r="D301" s="296"/>
      <c r="E301" s="297"/>
      <c r="F301" s="260"/>
      <c r="G301" s="260"/>
      <c r="H301" s="260"/>
      <c r="I301" s="260"/>
      <c r="J301" s="260"/>
      <c r="K301" s="298"/>
      <c r="L301" s="299"/>
      <c r="M301" s="351"/>
      <c r="N301" s="230"/>
    </row>
    <row r="302" spans="1:14" x14ac:dyDescent="0.35">
      <c r="A302" s="293"/>
      <c r="B302" s="310" t="s">
        <v>435</v>
      </c>
      <c r="C302" s="295"/>
      <c r="D302" s="296"/>
      <c r="E302" s="297"/>
      <c r="F302" s="260"/>
      <c r="G302" s="260"/>
      <c r="H302" s="260"/>
      <c r="I302" s="260"/>
      <c r="J302" s="260"/>
      <c r="K302" s="298"/>
      <c r="L302" s="299"/>
      <c r="M302" s="351"/>
      <c r="N302" s="230"/>
    </row>
    <row r="303" spans="1:14" x14ac:dyDescent="0.35">
      <c r="A303" s="293"/>
      <c r="B303" s="213" t="s">
        <v>436</v>
      </c>
      <c r="C303" s="295"/>
      <c r="D303" s="296"/>
      <c r="E303" s="297"/>
      <c r="F303" s="260"/>
      <c r="G303" s="260"/>
      <c r="H303" s="260"/>
      <c r="I303" s="260"/>
      <c r="J303" s="260"/>
      <c r="K303" s="298"/>
      <c r="L303" s="299"/>
      <c r="M303" s="351"/>
      <c r="N303" s="230"/>
    </row>
    <row r="304" spans="1:14" x14ac:dyDescent="0.35">
      <c r="A304" s="293"/>
      <c r="B304" s="368" t="s">
        <v>422</v>
      </c>
      <c r="C304" s="295"/>
      <c r="D304" s="296"/>
      <c r="E304" s="297"/>
      <c r="F304" s="260"/>
      <c r="G304" s="260"/>
      <c r="H304" s="260"/>
      <c r="I304" s="260"/>
      <c r="J304" s="260"/>
      <c r="K304" s="298"/>
      <c r="L304" s="299"/>
      <c r="M304" s="351"/>
      <c r="N304" s="230"/>
    </row>
    <row r="305" spans="1:14" x14ac:dyDescent="0.35">
      <c r="A305" s="293"/>
      <c r="B305" s="213" t="s">
        <v>437</v>
      </c>
      <c r="C305" s="295"/>
      <c r="D305" s="296"/>
      <c r="E305" s="297"/>
      <c r="F305" s="260"/>
      <c r="G305" s="260"/>
      <c r="H305" s="260"/>
      <c r="I305" s="260"/>
      <c r="J305" s="260"/>
      <c r="K305" s="298"/>
      <c r="L305" s="299"/>
      <c r="M305" s="351"/>
      <c r="N305" s="230"/>
    </row>
    <row r="306" spans="1:14" x14ac:dyDescent="0.35">
      <c r="A306" s="293"/>
      <c r="B306" s="213" t="s">
        <v>438</v>
      </c>
      <c r="C306" s="295"/>
      <c r="D306" s="296"/>
      <c r="E306" s="297"/>
      <c r="F306" s="260"/>
      <c r="G306" s="260"/>
      <c r="H306" s="260"/>
      <c r="I306" s="260"/>
      <c r="J306" s="260"/>
      <c r="K306" s="298"/>
      <c r="L306" s="299"/>
      <c r="M306" s="351"/>
      <c r="N306" s="230"/>
    </row>
    <row r="307" spans="1:14" x14ac:dyDescent="0.35">
      <c r="A307" s="293"/>
      <c r="B307" s="375" t="s">
        <v>439</v>
      </c>
      <c r="C307" s="295"/>
      <c r="D307" s="296"/>
      <c r="E307" s="297"/>
      <c r="F307" s="260"/>
      <c r="G307" s="260"/>
      <c r="H307" s="260"/>
      <c r="I307" s="260"/>
      <c r="J307" s="260"/>
      <c r="K307" s="298"/>
      <c r="L307" s="299"/>
      <c r="M307" s="351"/>
      <c r="N307" s="230"/>
    </row>
    <row r="308" spans="1:14" x14ac:dyDescent="0.35">
      <c r="A308" s="293"/>
      <c r="B308" s="310" t="s">
        <v>440</v>
      </c>
      <c r="C308" s="295"/>
      <c r="D308" s="296"/>
      <c r="E308" s="297"/>
      <c r="F308" s="260"/>
      <c r="G308" s="260"/>
      <c r="H308" s="260"/>
      <c r="I308" s="260"/>
      <c r="J308" s="260"/>
      <c r="K308" s="298"/>
      <c r="L308" s="299"/>
      <c r="M308" s="351"/>
      <c r="N308" s="230"/>
    </row>
    <row r="309" spans="1:14" x14ac:dyDescent="0.35">
      <c r="A309" s="293"/>
      <c r="B309" s="310" t="s">
        <v>426</v>
      </c>
      <c r="C309" s="295"/>
      <c r="D309" s="296"/>
      <c r="E309" s="297"/>
      <c r="F309" s="260"/>
      <c r="G309" s="260"/>
      <c r="H309" s="260"/>
      <c r="I309" s="260"/>
      <c r="J309" s="260"/>
      <c r="K309" s="298"/>
      <c r="L309" s="299"/>
      <c r="M309" s="351"/>
      <c r="N309" s="230"/>
    </row>
    <row r="310" spans="1:14" s="314" customFormat="1" x14ac:dyDescent="0.35">
      <c r="A310" s="293"/>
      <c r="B310" s="213"/>
      <c r="C310" s="295"/>
      <c r="D310" s="296"/>
      <c r="E310" s="297"/>
      <c r="F310" s="260"/>
      <c r="G310" s="260"/>
      <c r="H310" s="260"/>
      <c r="I310" s="260"/>
      <c r="J310" s="260"/>
      <c r="K310" s="298"/>
      <c r="L310" s="299"/>
      <c r="M310" s="386"/>
      <c r="N310" s="230"/>
    </row>
    <row r="311" spans="1:14" x14ac:dyDescent="0.35">
      <c r="A311" s="301">
        <v>16</v>
      </c>
      <c r="B311" s="415" t="s">
        <v>368</v>
      </c>
      <c r="C311" s="302">
        <v>1500000</v>
      </c>
      <c r="D311" s="349" t="s">
        <v>520</v>
      </c>
      <c r="E311" s="304">
        <v>36500</v>
      </c>
      <c r="F311" s="305">
        <v>463500</v>
      </c>
      <c r="G311" s="305">
        <v>500000</v>
      </c>
      <c r="H311" s="305">
        <v>500000</v>
      </c>
      <c r="I311" s="305">
        <f>F311+G311+H311</f>
        <v>1463500</v>
      </c>
      <c r="J311" s="305">
        <f>E311+I311</f>
        <v>1500000</v>
      </c>
      <c r="K311" s="350">
        <f>C311-J311</f>
        <v>0</v>
      </c>
      <c r="L311" s="427" t="s">
        <v>276</v>
      </c>
      <c r="M311" s="428" t="s">
        <v>554</v>
      </c>
      <c r="N311" s="181"/>
    </row>
    <row r="312" spans="1:14" x14ac:dyDescent="0.35">
      <c r="A312" s="293"/>
      <c r="B312" s="310" t="s">
        <v>369</v>
      </c>
      <c r="C312" s="295"/>
      <c r="D312" s="296"/>
      <c r="E312" s="297"/>
      <c r="F312" s="260"/>
      <c r="G312" s="260"/>
      <c r="H312" s="260"/>
      <c r="I312" s="260"/>
      <c r="J312" s="260"/>
      <c r="K312" s="298"/>
      <c r="L312" s="423"/>
      <c r="M312" s="428" t="s">
        <v>552</v>
      </c>
      <c r="N312" s="230"/>
    </row>
    <row r="313" spans="1:14" x14ac:dyDescent="0.35">
      <c r="A313" s="293"/>
      <c r="B313" s="294" t="s">
        <v>150</v>
      </c>
      <c r="C313" s="295"/>
      <c r="D313" s="296"/>
      <c r="E313" s="297"/>
      <c r="F313" s="260"/>
      <c r="G313" s="260"/>
      <c r="H313" s="260"/>
      <c r="I313" s="260"/>
      <c r="J313" s="260"/>
      <c r="K313" s="298"/>
      <c r="L313" s="423"/>
      <c r="M313" s="428" t="s">
        <v>553</v>
      </c>
      <c r="N313" s="230"/>
    </row>
    <row r="314" spans="1:14" x14ac:dyDescent="0.35">
      <c r="A314" s="293"/>
      <c r="B314" s="212" t="s">
        <v>466</v>
      </c>
      <c r="C314" s="295"/>
      <c r="D314" s="296"/>
      <c r="E314" s="297"/>
      <c r="F314" s="260"/>
      <c r="G314" s="260"/>
      <c r="H314" s="260"/>
      <c r="I314" s="260"/>
      <c r="J314" s="260"/>
      <c r="K314" s="298"/>
      <c r="L314" s="423">
        <v>24412</v>
      </c>
      <c r="M314" s="426" t="s">
        <v>742</v>
      </c>
      <c r="N314" s="230"/>
    </row>
    <row r="315" spans="1:14" x14ac:dyDescent="0.35">
      <c r="A315" s="293"/>
      <c r="B315" s="212" t="s">
        <v>95</v>
      </c>
      <c r="C315" s="295"/>
      <c r="D315" s="296"/>
      <c r="E315" s="297"/>
      <c r="F315" s="260"/>
      <c r="G315" s="260"/>
      <c r="H315" s="260"/>
      <c r="I315" s="260"/>
      <c r="J315" s="260"/>
      <c r="K315" s="298"/>
      <c r="L315" s="299"/>
      <c r="M315" s="351"/>
      <c r="N315" s="230"/>
    </row>
    <row r="316" spans="1:14" x14ac:dyDescent="0.35">
      <c r="A316" s="293"/>
      <c r="B316" s="228" t="s">
        <v>129</v>
      </c>
      <c r="C316" s="295"/>
      <c r="D316" s="296"/>
      <c r="E316" s="297"/>
      <c r="F316" s="260"/>
      <c r="G316" s="260"/>
      <c r="H316" s="260"/>
      <c r="I316" s="260"/>
      <c r="J316" s="260"/>
      <c r="K316" s="298"/>
      <c r="L316" s="299"/>
      <c r="M316" s="351"/>
      <c r="N316" s="230"/>
    </row>
    <row r="317" spans="1:14" x14ac:dyDescent="0.35">
      <c r="A317" s="293"/>
      <c r="B317" s="228" t="s">
        <v>130</v>
      </c>
      <c r="C317" s="295"/>
      <c r="D317" s="296"/>
      <c r="E317" s="297"/>
      <c r="F317" s="260"/>
      <c r="G317" s="260"/>
      <c r="H317" s="260"/>
      <c r="I317" s="260"/>
      <c r="J317" s="260"/>
      <c r="K317" s="298"/>
      <c r="L317" s="299"/>
      <c r="M317" s="351"/>
      <c r="N317" s="230"/>
    </row>
    <row r="318" spans="1:14" x14ac:dyDescent="0.35">
      <c r="A318" s="293"/>
      <c r="B318" s="228" t="s">
        <v>467</v>
      </c>
      <c r="C318" s="295"/>
      <c r="D318" s="296"/>
      <c r="E318" s="297"/>
      <c r="F318" s="260"/>
      <c r="G318" s="260"/>
      <c r="H318" s="260"/>
      <c r="I318" s="260"/>
      <c r="J318" s="260"/>
      <c r="K318" s="298"/>
      <c r="L318" s="299"/>
      <c r="M318" s="351"/>
      <c r="N318" s="230"/>
    </row>
    <row r="319" spans="1:14" x14ac:dyDescent="0.35">
      <c r="A319" s="293"/>
      <c r="B319" s="228" t="s">
        <v>131</v>
      </c>
      <c r="C319" s="295"/>
      <c r="D319" s="296"/>
      <c r="E319" s="297"/>
      <c r="F319" s="260"/>
      <c r="G319" s="260"/>
      <c r="H319" s="260"/>
      <c r="I319" s="260"/>
      <c r="J319" s="260"/>
      <c r="K319" s="298"/>
      <c r="L319" s="299"/>
      <c r="M319" s="351"/>
      <c r="N319" s="230"/>
    </row>
    <row r="320" spans="1:14" x14ac:dyDescent="0.35">
      <c r="A320" s="293"/>
      <c r="B320" s="213"/>
      <c r="C320" s="295"/>
      <c r="D320" s="296"/>
      <c r="E320" s="297"/>
      <c r="F320" s="260"/>
      <c r="G320" s="260"/>
      <c r="H320" s="260"/>
      <c r="I320" s="260"/>
      <c r="J320" s="260"/>
      <c r="K320" s="298"/>
      <c r="L320" s="299"/>
      <c r="M320" s="351"/>
      <c r="N320" s="230"/>
    </row>
    <row r="321" spans="1:14" x14ac:dyDescent="0.35">
      <c r="A321" s="293">
        <v>17</v>
      </c>
      <c r="B321" s="376" t="s">
        <v>74</v>
      </c>
      <c r="C321" s="295">
        <v>80000</v>
      </c>
      <c r="D321" s="335" t="s">
        <v>545</v>
      </c>
      <c r="E321" s="297"/>
      <c r="F321" s="260"/>
      <c r="G321" s="260">
        <v>80000</v>
      </c>
      <c r="H321" s="260"/>
      <c r="I321" s="260">
        <f>F321+G321+H321</f>
        <v>80000</v>
      </c>
      <c r="J321" s="260">
        <f>E321+I321</f>
        <v>80000</v>
      </c>
      <c r="K321" s="261">
        <f>C321-J321</f>
        <v>0</v>
      </c>
      <c r="L321" s="262" t="s">
        <v>545</v>
      </c>
      <c r="M321" s="351" t="s">
        <v>555</v>
      </c>
      <c r="N321" s="230"/>
    </row>
    <row r="322" spans="1:14" x14ac:dyDescent="0.35">
      <c r="A322" s="293"/>
      <c r="B322" s="212" t="s">
        <v>146</v>
      </c>
      <c r="C322" s="295"/>
      <c r="D322" s="296"/>
      <c r="E322" s="297"/>
      <c r="F322" s="260"/>
      <c r="G322" s="260"/>
      <c r="H322" s="260"/>
      <c r="I322" s="260"/>
      <c r="J322" s="260"/>
      <c r="K322" s="298"/>
      <c r="L322" s="299">
        <v>24467</v>
      </c>
      <c r="M322" s="351" t="s">
        <v>804</v>
      </c>
      <c r="N322" s="230"/>
    </row>
    <row r="323" spans="1:14" x14ac:dyDescent="0.35">
      <c r="A323" s="293"/>
      <c r="B323" s="212" t="s">
        <v>468</v>
      </c>
      <c r="C323" s="295"/>
      <c r="D323" s="296"/>
      <c r="E323" s="297"/>
      <c r="F323" s="260"/>
      <c r="G323" s="260"/>
      <c r="H323" s="260"/>
      <c r="I323" s="260"/>
      <c r="J323" s="260"/>
      <c r="K323" s="298"/>
      <c r="L323" s="299"/>
      <c r="M323" s="351"/>
      <c r="N323" s="230"/>
    </row>
    <row r="324" spans="1:14" x14ac:dyDescent="0.35">
      <c r="A324" s="293"/>
      <c r="B324" s="213" t="s">
        <v>697</v>
      </c>
      <c r="C324" s="295"/>
      <c r="D324" s="296"/>
      <c r="E324" s="297"/>
      <c r="F324" s="260"/>
      <c r="G324" s="260"/>
      <c r="H324" s="260"/>
      <c r="I324" s="260"/>
      <c r="J324" s="260"/>
      <c r="K324" s="298"/>
      <c r="L324" s="299"/>
      <c r="M324" s="351"/>
      <c r="N324" s="230"/>
    </row>
    <row r="325" spans="1:14" x14ac:dyDescent="0.35">
      <c r="A325" s="293"/>
      <c r="B325" s="352" t="s">
        <v>562</v>
      </c>
      <c r="C325" s="295"/>
      <c r="D325" s="296"/>
      <c r="E325" s="297"/>
      <c r="F325" s="260"/>
      <c r="G325" s="260"/>
      <c r="H325" s="260"/>
      <c r="I325" s="260"/>
      <c r="J325" s="260"/>
      <c r="K325" s="298"/>
      <c r="L325" s="299"/>
      <c r="M325" s="351"/>
      <c r="N325" s="230"/>
    </row>
    <row r="326" spans="1:14" x14ac:dyDescent="0.35">
      <c r="A326" s="293"/>
      <c r="B326" s="352" t="s">
        <v>125</v>
      </c>
      <c r="C326" s="295"/>
      <c r="D326" s="296"/>
      <c r="E326" s="297"/>
      <c r="F326" s="260"/>
      <c r="G326" s="260"/>
      <c r="H326" s="260"/>
      <c r="I326" s="260"/>
      <c r="J326" s="260"/>
      <c r="K326" s="298"/>
      <c r="L326" s="299"/>
      <c r="M326" s="351"/>
      <c r="N326" s="230"/>
    </row>
    <row r="327" spans="1:14" x14ac:dyDescent="0.35">
      <c r="A327" s="293"/>
      <c r="B327" s="352" t="s">
        <v>126</v>
      </c>
      <c r="C327" s="295"/>
      <c r="D327" s="296"/>
      <c r="E327" s="297"/>
      <c r="F327" s="260"/>
      <c r="G327" s="260"/>
      <c r="H327" s="260"/>
      <c r="I327" s="260"/>
      <c r="J327" s="260"/>
      <c r="K327" s="298"/>
      <c r="L327" s="299"/>
      <c r="M327" s="351"/>
      <c r="N327" s="230"/>
    </row>
    <row r="328" spans="1:14" x14ac:dyDescent="0.35">
      <c r="A328" s="293"/>
      <c r="B328" s="352" t="s">
        <v>127</v>
      </c>
      <c r="C328" s="295"/>
      <c r="D328" s="296"/>
      <c r="E328" s="297"/>
      <c r="F328" s="260"/>
      <c r="G328" s="260"/>
      <c r="H328" s="260"/>
      <c r="I328" s="260"/>
      <c r="J328" s="260"/>
      <c r="K328" s="298"/>
      <c r="L328" s="299"/>
      <c r="M328" s="351"/>
      <c r="N328" s="230"/>
    </row>
    <row r="329" spans="1:14" x14ac:dyDescent="0.35">
      <c r="A329" s="340"/>
      <c r="B329" s="377" t="s">
        <v>128</v>
      </c>
      <c r="C329" s="342"/>
      <c r="D329" s="358"/>
      <c r="E329" s="344"/>
      <c r="F329" s="345"/>
      <c r="G329" s="345"/>
      <c r="H329" s="345"/>
      <c r="I329" s="345"/>
      <c r="J329" s="345"/>
      <c r="K329" s="359"/>
      <c r="L329" s="347"/>
      <c r="M329" s="360"/>
      <c r="N329" s="230"/>
    </row>
    <row r="330" spans="1:14" x14ac:dyDescent="0.35">
      <c r="A330" s="301">
        <v>18</v>
      </c>
      <c r="B330" s="223" t="s">
        <v>73</v>
      </c>
      <c r="C330" s="302">
        <v>1134000</v>
      </c>
      <c r="D330" s="349" t="s">
        <v>520</v>
      </c>
      <c r="E330" s="495">
        <v>176932</v>
      </c>
      <c r="F330" s="378">
        <v>201068</v>
      </c>
      <c r="G330" s="302">
        <v>378000</v>
      </c>
      <c r="H330" s="305">
        <v>378000</v>
      </c>
      <c r="I330" s="305">
        <f>F330+G330+H330</f>
        <v>957068</v>
      </c>
      <c r="J330" s="305">
        <f>E330+I330</f>
        <v>1134000</v>
      </c>
      <c r="K330" s="350">
        <f>C330-J330</f>
        <v>0</v>
      </c>
      <c r="L330" s="354" t="s">
        <v>739</v>
      </c>
      <c r="M330" s="429" t="s">
        <v>738</v>
      </c>
      <c r="N330" s="379"/>
    </row>
    <row r="331" spans="1:14" x14ac:dyDescent="0.35">
      <c r="A331" s="225"/>
      <c r="B331" s="224" t="s">
        <v>559</v>
      </c>
      <c r="C331" s="380"/>
      <c r="D331" s="381"/>
      <c r="E331" s="381"/>
      <c r="F331" s="382"/>
      <c r="G331" s="382"/>
      <c r="H331" s="382"/>
      <c r="I331" s="382"/>
      <c r="J331" s="382"/>
      <c r="K331" s="383"/>
      <c r="L331" s="384">
        <v>24412</v>
      </c>
      <c r="M331" s="351" t="s">
        <v>811</v>
      </c>
      <c r="N331" s="308"/>
    </row>
    <row r="332" spans="1:14" x14ac:dyDescent="0.35">
      <c r="A332" s="225"/>
      <c r="B332" s="385" t="s">
        <v>698</v>
      </c>
      <c r="C332" s="380"/>
      <c r="D332" s="381"/>
      <c r="E332" s="381"/>
      <c r="F332" s="382"/>
      <c r="G332" s="382"/>
      <c r="H332" s="382"/>
      <c r="I332" s="382"/>
      <c r="J332" s="382"/>
      <c r="K332" s="383"/>
      <c r="L332" s="384" t="s">
        <v>812</v>
      </c>
      <c r="M332" s="386" t="s">
        <v>813</v>
      </c>
      <c r="N332" s="308"/>
    </row>
    <row r="333" spans="1:14" x14ac:dyDescent="0.35">
      <c r="A333" s="225"/>
      <c r="B333" s="387" t="s">
        <v>699</v>
      </c>
      <c r="C333" s="380"/>
      <c r="D333" s="381"/>
      <c r="E333" s="381"/>
      <c r="F333" s="382"/>
      <c r="G333" s="382"/>
      <c r="H333" s="382"/>
      <c r="I333" s="382"/>
      <c r="J333" s="382"/>
      <c r="K333" s="383"/>
      <c r="L333" s="384">
        <v>24474</v>
      </c>
      <c r="M333" s="386" t="s">
        <v>805</v>
      </c>
      <c r="N333" s="308"/>
    </row>
    <row r="334" spans="1:14" x14ac:dyDescent="0.35">
      <c r="A334" s="225"/>
      <c r="B334" s="388" t="s">
        <v>556</v>
      </c>
      <c r="C334" s="380"/>
      <c r="D334" s="381"/>
      <c r="E334" s="381"/>
      <c r="F334" s="382"/>
      <c r="G334" s="382"/>
      <c r="H334" s="382"/>
      <c r="I334" s="382"/>
      <c r="J334" s="382"/>
      <c r="K334" s="383"/>
      <c r="L334" s="384"/>
      <c r="M334" s="386"/>
      <c r="N334" s="308"/>
    </row>
    <row r="335" spans="1:14" x14ac:dyDescent="0.35">
      <c r="A335" s="225"/>
      <c r="B335" s="388" t="s">
        <v>557</v>
      </c>
      <c r="C335" s="380"/>
      <c r="D335" s="381"/>
      <c r="E335" s="381"/>
      <c r="F335" s="382"/>
      <c r="G335" s="382"/>
      <c r="H335" s="382"/>
      <c r="I335" s="382"/>
      <c r="J335" s="382"/>
      <c r="K335" s="383"/>
      <c r="L335" s="384"/>
      <c r="M335" s="386"/>
      <c r="N335" s="308"/>
    </row>
    <row r="336" spans="1:14" x14ac:dyDescent="0.35">
      <c r="A336" s="225"/>
      <c r="B336" s="389" t="s">
        <v>558</v>
      </c>
      <c r="C336" s="380"/>
      <c r="D336" s="296"/>
      <c r="E336" s="381"/>
      <c r="F336" s="382"/>
      <c r="G336" s="382"/>
      <c r="H336" s="382"/>
      <c r="I336" s="382"/>
      <c r="J336" s="382"/>
      <c r="K336" s="383"/>
      <c r="L336" s="299"/>
      <c r="M336" s="386"/>
      <c r="N336" s="308"/>
    </row>
    <row r="337" spans="1:14" x14ac:dyDescent="0.35">
      <c r="A337" s="225">
        <v>19</v>
      </c>
      <c r="B337" s="496" t="s">
        <v>814</v>
      </c>
      <c r="C337" s="380">
        <v>184800</v>
      </c>
      <c r="D337" s="303" t="s">
        <v>590</v>
      </c>
      <c r="E337" s="381"/>
      <c r="F337" s="382">
        <v>184800</v>
      </c>
      <c r="G337" s="382">
        <v>0</v>
      </c>
      <c r="H337" s="382">
        <v>0</v>
      </c>
      <c r="I337" s="382">
        <v>184800</v>
      </c>
      <c r="J337" s="382">
        <v>184800</v>
      </c>
      <c r="K337" s="383"/>
      <c r="L337" s="317" t="s">
        <v>590</v>
      </c>
      <c r="M337" s="386" t="s">
        <v>815</v>
      </c>
      <c r="N337" s="308"/>
    </row>
    <row r="338" spans="1:14" x14ac:dyDescent="0.35">
      <c r="A338" s="225"/>
      <c r="B338" s="496" t="s">
        <v>106</v>
      </c>
      <c r="C338" s="380"/>
      <c r="D338" s="303"/>
      <c r="E338" s="381"/>
      <c r="F338" s="382"/>
      <c r="G338" s="382"/>
      <c r="H338" s="382"/>
      <c r="I338" s="382">
        <v>0</v>
      </c>
      <c r="J338" s="382">
        <v>0</v>
      </c>
      <c r="K338" s="383"/>
      <c r="L338" s="317"/>
      <c r="M338" s="386" t="s">
        <v>816</v>
      </c>
      <c r="N338" s="308"/>
    </row>
    <row r="339" spans="1:14" x14ac:dyDescent="0.35">
      <c r="A339" s="225"/>
      <c r="B339" s="496" t="s">
        <v>817</v>
      </c>
      <c r="C339" s="380"/>
      <c r="D339" s="303"/>
      <c r="E339" s="381"/>
      <c r="F339" s="382"/>
      <c r="G339" s="382"/>
      <c r="H339" s="382"/>
      <c r="I339" s="382">
        <v>0</v>
      </c>
      <c r="J339" s="382">
        <v>0</v>
      </c>
      <c r="K339" s="383"/>
      <c r="L339" s="317"/>
      <c r="M339" s="386"/>
      <c r="N339" s="308"/>
    </row>
    <row r="340" spans="1:14" x14ac:dyDescent="0.35">
      <c r="A340" s="225"/>
      <c r="B340" s="496" t="s">
        <v>818</v>
      </c>
      <c r="C340" s="380"/>
      <c r="D340" s="303"/>
      <c r="E340" s="381"/>
      <c r="F340" s="382"/>
      <c r="G340" s="382"/>
      <c r="H340" s="382"/>
      <c r="I340" s="382">
        <v>0</v>
      </c>
      <c r="J340" s="382">
        <v>0</v>
      </c>
      <c r="K340" s="383"/>
      <c r="L340" s="317"/>
      <c r="M340" s="386"/>
      <c r="N340" s="308"/>
    </row>
    <row r="341" spans="1:14" x14ac:dyDescent="0.35">
      <c r="A341" s="225"/>
      <c r="B341" s="496" t="s">
        <v>819</v>
      </c>
      <c r="C341" s="380"/>
      <c r="D341" s="303"/>
      <c r="E341" s="381"/>
      <c r="F341" s="382"/>
      <c r="G341" s="382"/>
      <c r="H341" s="382"/>
      <c r="I341" s="382">
        <v>0</v>
      </c>
      <c r="J341" s="382">
        <v>0</v>
      </c>
      <c r="K341" s="383"/>
      <c r="L341" s="317"/>
      <c r="M341" s="386"/>
      <c r="N341" s="308"/>
    </row>
    <row r="342" spans="1:14" x14ac:dyDescent="0.35">
      <c r="A342" s="225"/>
      <c r="B342" s="496" t="s">
        <v>820</v>
      </c>
      <c r="C342" s="380"/>
      <c r="D342" s="303"/>
      <c r="E342" s="381"/>
      <c r="F342" s="382"/>
      <c r="G342" s="382"/>
      <c r="H342" s="382"/>
      <c r="I342" s="382">
        <v>0</v>
      </c>
      <c r="J342" s="382">
        <v>0</v>
      </c>
      <c r="K342" s="383"/>
      <c r="L342" s="317"/>
      <c r="M342" s="386"/>
      <c r="N342" s="308"/>
    </row>
    <row r="343" spans="1:14" x14ac:dyDescent="0.35">
      <c r="A343" s="225"/>
      <c r="B343" s="496" t="s">
        <v>821</v>
      </c>
      <c r="C343" s="380"/>
      <c r="D343" s="303"/>
      <c r="E343" s="381"/>
      <c r="F343" s="382"/>
      <c r="G343" s="382"/>
      <c r="H343" s="382"/>
      <c r="I343" s="382">
        <v>0</v>
      </c>
      <c r="J343" s="382">
        <v>0</v>
      </c>
      <c r="K343" s="383"/>
      <c r="L343" s="317"/>
      <c r="M343" s="386"/>
      <c r="N343" s="308"/>
    </row>
    <row r="344" spans="1:14" x14ac:dyDescent="0.35">
      <c r="A344" s="225">
        <v>20</v>
      </c>
      <c r="B344" s="496" t="s">
        <v>822</v>
      </c>
      <c r="C344" s="380">
        <v>20000</v>
      </c>
      <c r="D344" s="303" t="s">
        <v>590</v>
      </c>
      <c r="E344" s="381"/>
      <c r="F344" s="382">
        <v>20000</v>
      </c>
      <c r="G344" s="382">
        <v>0</v>
      </c>
      <c r="H344" s="382">
        <v>0</v>
      </c>
      <c r="I344" s="382">
        <v>20000</v>
      </c>
      <c r="J344" s="382">
        <v>20000</v>
      </c>
      <c r="K344" s="383"/>
      <c r="L344" s="317" t="s">
        <v>590</v>
      </c>
      <c r="M344" s="386" t="s">
        <v>823</v>
      </c>
      <c r="N344" s="308"/>
    </row>
    <row r="345" spans="1:14" x14ac:dyDescent="0.35">
      <c r="A345" s="225"/>
      <c r="B345" s="496" t="s">
        <v>106</v>
      </c>
      <c r="C345" s="380"/>
      <c r="D345" s="303"/>
      <c r="E345" s="381"/>
      <c r="F345" s="382"/>
      <c r="G345" s="382"/>
      <c r="H345" s="382"/>
      <c r="I345" s="382">
        <v>0</v>
      </c>
      <c r="J345" s="382">
        <v>0</v>
      </c>
      <c r="K345" s="383"/>
      <c r="L345" s="317"/>
      <c r="M345" s="386"/>
      <c r="N345" s="308"/>
    </row>
    <row r="346" spans="1:14" x14ac:dyDescent="0.35">
      <c r="A346" s="225"/>
      <c r="B346" s="496" t="s">
        <v>824</v>
      </c>
      <c r="C346" s="380"/>
      <c r="D346" s="303"/>
      <c r="E346" s="381"/>
      <c r="F346" s="382"/>
      <c r="G346" s="382"/>
      <c r="H346" s="382"/>
      <c r="I346" s="382">
        <v>0</v>
      </c>
      <c r="J346" s="382">
        <v>0</v>
      </c>
      <c r="K346" s="383"/>
      <c r="L346" s="317"/>
      <c r="M346" s="386"/>
      <c r="N346" s="308"/>
    </row>
    <row r="347" spans="1:14" x14ac:dyDescent="0.35">
      <c r="A347" s="225"/>
      <c r="B347" s="496" t="s">
        <v>825</v>
      </c>
      <c r="C347" s="380"/>
      <c r="D347" s="303"/>
      <c r="E347" s="381"/>
      <c r="F347" s="382"/>
      <c r="G347" s="382"/>
      <c r="H347" s="382"/>
      <c r="I347" s="295">
        <v>0</v>
      </c>
      <c r="J347" s="382">
        <v>0</v>
      </c>
      <c r="K347" s="383"/>
      <c r="L347" s="317"/>
      <c r="M347" s="386"/>
      <c r="N347" s="308"/>
    </row>
    <row r="348" spans="1:14" x14ac:dyDescent="0.35">
      <c r="A348" s="225">
        <v>21</v>
      </c>
      <c r="B348" s="226" t="s">
        <v>469</v>
      </c>
      <c r="C348" s="380">
        <v>654900</v>
      </c>
      <c r="D348" s="303" t="s">
        <v>590</v>
      </c>
      <c r="E348" s="381">
        <v>634425</v>
      </c>
      <c r="F348" s="382"/>
      <c r="G348" s="382"/>
      <c r="H348" s="382"/>
      <c r="I348" s="305">
        <f>F348+G348+H348</f>
        <v>0</v>
      </c>
      <c r="J348" s="295">
        <f>E348+I348</f>
        <v>634425</v>
      </c>
      <c r="K348" s="261">
        <f>C348-J348</f>
        <v>20475</v>
      </c>
      <c r="L348" s="317" t="s">
        <v>590</v>
      </c>
      <c r="M348" s="386" t="s">
        <v>633</v>
      </c>
      <c r="N348" s="308"/>
    </row>
    <row r="349" spans="1:14" x14ac:dyDescent="0.35">
      <c r="A349" s="225"/>
      <c r="B349" s="227" t="s">
        <v>470</v>
      </c>
      <c r="C349" s="380"/>
      <c r="D349" s="381"/>
      <c r="E349" s="381"/>
      <c r="F349" s="382"/>
      <c r="G349" s="382"/>
      <c r="H349" s="382"/>
      <c r="I349" s="382"/>
      <c r="J349" s="382"/>
      <c r="K349" s="383"/>
      <c r="L349" s="420"/>
      <c r="M349" s="386"/>
      <c r="N349" s="308"/>
    </row>
    <row r="350" spans="1:14" x14ac:dyDescent="0.35">
      <c r="A350" s="225"/>
      <c r="B350" s="212" t="s">
        <v>151</v>
      </c>
      <c r="C350" s="380"/>
      <c r="D350" s="381"/>
      <c r="E350" s="381"/>
      <c r="F350" s="382"/>
      <c r="G350" s="382"/>
      <c r="H350" s="382"/>
      <c r="I350" s="382"/>
      <c r="J350" s="382"/>
      <c r="K350" s="383"/>
      <c r="L350" s="384"/>
      <c r="M350" s="386"/>
      <c r="N350" s="308"/>
    </row>
    <row r="351" spans="1:14" x14ac:dyDescent="0.35">
      <c r="A351" s="225"/>
      <c r="B351" s="212" t="s">
        <v>473</v>
      </c>
      <c r="C351" s="380"/>
      <c r="D351" s="381"/>
      <c r="E351" s="381"/>
      <c r="F351" s="382"/>
      <c r="G351" s="382"/>
      <c r="H351" s="382"/>
      <c r="I351" s="382"/>
      <c r="J351" s="382"/>
      <c r="K351" s="383"/>
      <c r="L351" s="384"/>
      <c r="M351" s="386"/>
      <c r="N351" s="308"/>
    </row>
    <row r="352" spans="1:14" x14ac:dyDescent="0.35">
      <c r="A352" s="225"/>
      <c r="B352" s="218" t="s">
        <v>471</v>
      </c>
      <c r="C352" s="380"/>
      <c r="D352" s="381"/>
      <c r="E352" s="381"/>
      <c r="F352" s="382"/>
      <c r="G352" s="382"/>
      <c r="H352" s="382"/>
      <c r="I352" s="382"/>
      <c r="J352" s="382"/>
      <c r="K352" s="383"/>
      <c r="L352" s="384"/>
      <c r="M352" s="386"/>
      <c r="N352" s="308"/>
    </row>
    <row r="353" spans="1:14" x14ac:dyDescent="0.35">
      <c r="A353" s="225"/>
      <c r="B353" s="228" t="s">
        <v>472</v>
      </c>
      <c r="C353" s="380"/>
      <c r="D353" s="381"/>
      <c r="E353" s="381"/>
      <c r="F353" s="382"/>
      <c r="G353" s="382"/>
      <c r="H353" s="382"/>
      <c r="I353" s="382"/>
      <c r="J353" s="382"/>
      <c r="K353" s="383"/>
      <c r="L353" s="384"/>
      <c r="M353" s="386"/>
      <c r="N353" s="308"/>
    </row>
    <row r="354" spans="1:14" x14ac:dyDescent="0.35">
      <c r="A354" s="225"/>
      <c r="B354" s="368" t="s">
        <v>422</v>
      </c>
      <c r="C354" s="380"/>
      <c r="D354" s="381"/>
      <c r="E354" s="381"/>
      <c r="F354" s="382"/>
      <c r="G354" s="382"/>
      <c r="H354" s="382"/>
      <c r="I354" s="382"/>
      <c r="J354" s="382"/>
      <c r="K354" s="383"/>
      <c r="L354" s="384"/>
      <c r="M354" s="386"/>
      <c r="N354" s="308"/>
    </row>
    <row r="355" spans="1:14" x14ac:dyDescent="0.35">
      <c r="A355" s="225"/>
      <c r="B355" s="228" t="s">
        <v>474</v>
      </c>
      <c r="C355" s="380"/>
      <c r="D355" s="381"/>
      <c r="E355" s="381"/>
      <c r="F355" s="382"/>
      <c r="G355" s="382"/>
      <c r="H355" s="382"/>
      <c r="I355" s="382"/>
      <c r="J355" s="382"/>
      <c r="K355" s="383"/>
      <c r="L355" s="384"/>
      <c r="M355" s="386"/>
      <c r="N355" s="308"/>
    </row>
    <row r="356" spans="1:14" x14ac:dyDescent="0.35">
      <c r="A356" s="225"/>
      <c r="B356" s="228" t="s">
        <v>475</v>
      </c>
      <c r="C356" s="380"/>
      <c r="D356" s="381"/>
      <c r="E356" s="381"/>
      <c r="F356" s="382"/>
      <c r="G356" s="382"/>
      <c r="H356" s="382"/>
      <c r="I356" s="382"/>
      <c r="J356" s="382"/>
      <c r="K356" s="383"/>
      <c r="L356" s="384"/>
      <c r="M356" s="386"/>
      <c r="N356" s="308"/>
    </row>
    <row r="357" spans="1:14" x14ac:dyDescent="0.35">
      <c r="A357" s="225"/>
      <c r="B357" s="229" t="s">
        <v>476</v>
      </c>
      <c r="C357" s="380"/>
      <c r="D357" s="381"/>
      <c r="E357" s="381"/>
      <c r="F357" s="382"/>
      <c r="G357" s="382"/>
      <c r="H357" s="382"/>
      <c r="I357" s="382"/>
      <c r="J357" s="382"/>
      <c r="K357" s="383"/>
      <c r="L357" s="384"/>
      <c r="M357" s="386"/>
      <c r="N357" s="308"/>
    </row>
    <row r="358" spans="1:14" x14ac:dyDescent="0.35">
      <c r="A358" s="225"/>
      <c r="B358" s="226" t="s">
        <v>123</v>
      </c>
      <c r="C358" s="380"/>
      <c r="D358" s="381"/>
      <c r="E358" s="381"/>
      <c r="F358" s="382"/>
      <c r="G358" s="382"/>
      <c r="H358" s="382"/>
      <c r="I358" s="382"/>
      <c r="J358" s="382"/>
      <c r="K358" s="383"/>
      <c r="L358" s="384"/>
      <c r="M358" s="386"/>
      <c r="N358" s="308"/>
    </row>
    <row r="359" spans="1:14" x14ac:dyDescent="0.35">
      <c r="A359" s="225"/>
      <c r="B359" s="226" t="s">
        <v>479</v>
      </c>
      <c r="C359" s="380"/>
      <c r="D359" s="381"/>
      <c r="E359" s="381"/>
      <c r="F359" s="382"/>
      <c r="G359" s="382"/>
      <c r="H359" s="382"/>
      <c r="I359" s="382"/>
      <c r="J359" s="382"/>
      <c r="K359" s="383"/>
      <c r="L359" s="384"/>
      <c r="M359" s="386"/>
      <c r="N359" s="308"/>
    </row>
    <row r="360" spans="1:14" x14ac:dyDescent="0.35">
      <c r="A360" s="225"/>
      <c r="B360" s="226" t="s">
        <v>480</v>
      </c>
      <c r="C360" s="380"/>
      <c r="D360" s="381"/>
      <c r="E360" s="381"/>
      <c r="F360" s="382"/>
      <c r="G360" s="382"/>
      <c r="H360" s="382"/>
      <c r="I360" s="382"/>
      <c r="J360" s="382"/>
      <c r="K360" s="383"/>
      <c r="L360" s="384"/>
      <c r="M360" s="386"/>
      <c r="N360" s="308"/>
    </row>
    <row r="361" spans="1:14" x14ac:dyDescent="0.35">
      <c r="A361" s="225"/>
      <c r="B361" s="226" t="s">
        <v>477</v>
      </c>
      <c r="C361" s="380"/>
      <c r="D361" s="381"/>
      <c r="E361" s="381"/>
      <c r="F361" s="382"/>
      <c r="G361" s="382"/>
      <c r="H361" s="382"/>
      <c r="I361" s="382"/>
      <c r="J361" s="382"/>
      <c r="K361" s="383"/>
      <c r="L361" s="384"/>
      <c r="M361" s="386"/>
      <c r="N361" s="308"/>
    </row>
    <row r="362" spans="1:14" x14ac:dyDescent="0.35">
      <c r="A362" s="293"/>
      <c r="B362" s="227" t="s">
        <v>478</v>
      </c>
      <c r="C362" s="295"/>
      <c r="D362" s="296"/>
      <c r="E362" s="296"/>
      <c r="F362" s="260"/>
      <c r="G362" s="260"/>
      <c r="H362" s="260"/>
      <c r="I362" s="260"/>
      <c r="J362" s="260"/>
      <c r="K362" s="336"/>
      <c r="L362" s="299"/>
      <c r="M362" s="230"/>
      <c r="N362" s="308"/>
    </row>
    <row r="363" spans="1:14" s="314" customFormat="1" x14ac:dyDescent="0.35">
      <c r="A363" s="301"/>
      <c r="B363" s="223" t="s">
        <v>481</v>
      </c>
      <c r="C363" s="302"/>
      <c r="D363" s="303"/>
      <c r="E363" s="303"/>
      <c r="F363" s="305"/>
      <c r="G363" s="305"/>
      <c r="H363" s="305"/>
      <c r="I363" s="305"/>
      <c r="J363" s="305"/>
      <c r="K363" s="316"/>
      <c r="L363" s="317"/>
      <c r="M363" s="181"/>
      <c r="N363" s="181"/>
    </row>
    <row r="364" spans="1:14" s="418" customFormat="1" x14ac:dyDescent="0.35">
      <c r="A364" s="293"/>
      <c r="B364" s="227"/>
      <c r="C364" s="295"/>
      <c r="D364" s="296"/>
      <c r="E364" s="297"/>
      <c r="F364" s="260"/>
      <c r="G364" s="260"/>
      <c r="H364" s="260"/>
      <c r="I364" s="260"/>
      <c r="J364" s="260"/>
      <c r="K364" s="336"/>
      <c r="L364" s="299"/>
      <c r="M364" s="230"/>
      <c r="N364" s="230"/>
    </row>
    <row r="365" spans="1:14" x14ac:dyDescent="0.35">
      <c r="A365" s="301">
        <v>21</v>
      </c>
      <c r="B365" s="217" t="s">
        <v>98</v>
      </c>
      <c r="C365" s="315">
        <v>169400</v>
      </c>
      <c r="D365" s="349" t="s">
        <v>520</v>
      </c>
      <c r="E365" s="416"/>
      <c r="F365" s="305">
        <v>35000</v>
      </c>
      <c r="G365" s="305">
        <v>71000</v>
      </c>
      <c r="H365" s="305">
        <v>63400</v>
      </c>
      <c r="I365" s="305">
        <f>F365+G365+H365</f>
        <v>169400</v>
      </c>
      <c r="J365" s="305">
        <f>E365+I365</f>
        <v>169400</v>
      </c>
      <c r="K365" s="350">
        <f>C365-J365</f>
        <v>0</v>
      </c>
      <c r="L365" s="417" t="s">
        <v>668</v>
      </c>
      <c r="M365" s="181" t="s">
        <v>660</v>
      </c>
      <c r="N365" s="181"/>
    </row>
    <row r="366" spans="1:14" x14ac:dyDescent="0.35">
      <c r="A366" s="293"/>
      <c r="B366" s="212" t="s">
        <v>151</v>
      </c>
      <c r="C366" s="97"/>
      <c r="D366" s="313"/>
      <c r="E366" s="297"/>
      <c r="F366" s="260"/>
      <c r="G366" s="260"/>
      <c r="H366" s="260"/>
      <c r="I366" s="260"/>
      <c r="J366" s="295"/>
      <c r="K366" s="298"/>
      <c r="L366" s="95" t="s">
        <v>668</v>
      </c>
      <c r="M366" s="230" t="s">
        <v>661</v>
      </c>
      <c r="N366" s="230"/>
    </row>
    <row r="367" spans="1:14" x14ac:dyDescent="0.35">
      <c r="A367" s="293"/>
      <c r="B367" s="212" t="s">
        <v>441</v>
      </c>
      <c r="C367" s="97"/>
      <c r="D367" s="313"/>
      <c r="E367" s="297"/>
      <c r="F367" s="260"/>
      <c r="G367" s="260"/>
      <c r="H367" s="260"/>
      <c r="I367" s="260"/>
      <c r="J367" s="295"/>
      <c r="K367" s="298"/>
      <c r="L367" s="95" t="s">
        <v>165</v>
      </c>
      <c r="M367" s="230" t="s">
        <v>662</v>
      </c>
      <c r="N367" s="230"/>
    </row>
    <row r="368" spans="1:14" x14ac:dyDescent="0.35">
      <c r="A368" s="293"/>
      <c r="B368" s="218" t="s">
        <v>482</v>
      </c>
      <c r="C368" s="97"/>
      <c r="D368" s="296"/>
      <c r="E368" s="297"/>
      <c r="F368" s="260"/>
      <c r="G368" s="260"/>
      <c r="H368" s="260"/>
      <c r="I368" s="260"/>
      <c r="J368" s="295"/>
      <c r="K368" s="336"/>
      <c r="L368" s="95" t="s">
        <v>545</v>
      </c>
      <c r="M368" s="230" t="s">
        <v>663</v>
      </c>
      <c r="N368" s="230"/>
    </row>
    <row r="369" spans="1:14" x14ac:dyDescent="0.35">
      <c r="A369" s="293"/>
      <c r="B369" s="218" t="s">
        <v>483</v>
      </c>
      <c r="C369" s="97"/>
      <c r="D369" s="296"/>
      <c r="E369" s="297"/>
      <c r="F369" s="260"/>
      <c r="G369" s="260"/>
      <c r="H369" s="260"/>
      <c r="I369" s="260"/>
      <c r="J369" s="295"/>
      <c r="K369" s="336"/>
      <c r="L369" s="95" t="s">
        <v>534</v>
      </c>
      <c r="M369" s="230" t="s">
        <v>664</v>
      </c>
      <c r="N369" s="230"/>
    </row>
    <row r="370" spans="1:14" x14ac:dyDescent="0.35">
      <c r="A370" s="293"/>
      <c r="B370" s="218" t="s">
        <v>484</v>
      </c>
      <c r="C370" s="97"/>
      <c r="D370" s="296"/>
      <c r="E370" s="297"/>
      <c r="F370" s="260"/>
      <c r="G370" s="260"/>
      <c r="H370" s="260"/>
      <c r="I370" s="260"/>
      <c r="J370" s="295"/>
      <c r="K370" s="336"/>
      <c r="L370" s="95" t="s">
        <v>545</v>
      </c>
      <c r="M370" s="230" t="s">
        <v>665</v>
      </c>
      <c r="N370" s="230"/>
    </row>
    <row r="371" spans="1:14" s="314" customFormat="1" x14ac:dyDescent="0.35">
      <c r="A371" s="293"/>
      <c r="B371" s="218" t="s">
        <v>485</v>
      </c>
      <c r="C371" s="97"/>
      <c r="D371" s="296"/>
      <c r="E371" s="297"/>
      <c r="F371" s="260"/>
      <c r="G371" s="260"/>
      <c r="H371" s="260"/>
      <c r="I371" s="260"/>
      <c r="J371" s="295"/>
      <c r="K371" s="336"/>
      <c r="L371" s="96" t="s">
        <v>548</v>
      </c>
      <c r="M371" s="231" t="s">
        <v>666</v>
      </c>
      <c r="N371" s="230"/>
    </row>
    <row r="372" spans="1:14" x14ac:dyDescent="0.35">
      <c r="A372" s="301"/>
      <c r="B372" s="232" t="s">
        <v>486</v>
      </c>
      <c r="C372" s="315"/>
      <c r="D372" s="303"/>
      <c r="E372" s="304"/>
      <c r="F372" s="305"/>
      <c r="G372" s="305"/>
      <c r="H372" s="305"/>
      <c r="I372" s="305"/>
      <c r="J372" s="302"/>
      <c r="K372" s="316"/>
      <c r="L372" s="95" t="s">
        <v>534</v>
      </c>
      <c r="M372" s="233" t="s">
        <v>667</v>
      </c>
      <c r="N372" s="181"/>
    </row>
    <row r="373" spans="1:14" x14ac:dyDescent="0.35">
      <c r="A373" s="293"/>
      <c r="B373" s="218" t="s">
        <v>134</v>
      </c>
      <c r="C373" s="97"/>
      <c r="D373" s="296"/>
      <c r="E373" s="297"/>
      <c r="F373" s="260"/>
      <c r="G373" s="260"/>
      <c r="H373" s="260"/>
      <c r="I373" s="260"/>
      <c r="J373" s="295"/>
      <c r="K373" s="336"/>
      <c r="L373" s="95"/>
      <c r="M373" s="142"/>
      <c r="N373" s="230"/>
    </row>
    <row r="374" spans="1:14" x14ac:dyDescent="0.35">
      <c r="A374" s="293"/>
      <c r="B374" s="218" t="s">
        <v>132</v>
      </c>
      <c r="C374" s="97"/>
      <c r="D374" s="296"/>
      <c r="E374" s="297"/>
      <c r="F374" s="260"/>
      <c r="G374" s="260"/>
      <c r="H374" s="260"/>
      <c r="I374" s="260"/>
      <c r="J374" s="295"/>
      <c r="K374" s="336"/>
      <c r="L374" s="95"/>
      <c r="M374" s="142"/>
      <c r="N374" s="230"/>
    </row>
    <row r="375" spans="1:14" x14ac:dyDescent="0.35">
      <c r="A375" s="293"/>
      <c r="B375" s="218" t="s">
        <v>152</v>
      </c>
      <c r="C375" s="97"/>
      <c r="D375" s="296"/>
      <c r="E375" s="297"/>
      <c r="F375" s="260"/>
      <c r="G375" s="260"/>
      <c r="H375" s="260"/>
      <c r="I375" s="260"/>
      <c r="J375" s="295"/>
      <c r="K375" s="336"/>
      <c r="L375" s="95"/>
      <c r="M375" s="142"/>
      <c r="N375" s="230"/>
    </row>
    <row r="376" spans="1:14" x14ac:dyDescent="0.35">
      <c r="A376" s="293"/>
      <c r="B376" s="218" t="s">
        <v>135</v>
      </c>
      <c r="C376" s="97"/>
      <c r="D376" s="296"/>
      <c r="E376" s="297"/>
      <c r="F376" s="260"/>
      <c r="G376" s="260"/>
      <c r="H376" s="260"/>
      <c r="I376" s="260"/>
      <c r="J376" s="295"/>
      <c r="K376" s="336"/>
      <c r="L376" s="95"/>
      <c r="M376" s="142"/>
      <c r="N376" s="230"/>
    </row>
    <row r="377" spans="1:14" x14ac:dyDescent="0.35">
      <c r="A377" s="293"/>
      <c r="B377" s="334" t="s">
        <v>133</v>
      </c>
      <c r="C377" s="97"/>
      <c r="D377" s="296"/>
      <c r="E377" s="297"/>
      <c r="F377" s="260"/>
      <c r="G377" s="260"/>
      <c r="H377" s="260"/>
      <c r="I377" s="260"/>
      <c r="J377" s="295"/>
      <c r="K377" s="336"/>
      <c r="L377" s="95"/>
      <c r="M377" s="142"/>
      <c r="N377" s="230"/>
    </row>
    <row r="378" spans="1:14" x14ac:dyDescent="0.35">
      <c r="A378" s="293"/>
      <c r="B378" s="218" t="s">
        <v>487</v>
      </c>
      <c r="C378" s="97"/>
      <c r="D378" s="296"/>
      <c r="E378" s="297"/>
      <c r="F378" s="260"/>
      <c r="G378" s="260"/>
      <c r="H378" s="260"/>
      <c r="I378" s="260"/>
      <c r="J378" s="295"/>
      <c r="K378" s="336"/>
      <c r="L378" s="391"/>
      <c r="M378" s="392"/>
      <c r="N378" s="230"/>
    </row>
    <row r="379" spans="1:14" s="314" customFormat="1" ht="42" x14ac:dyDescent="0.35">
      <c r="A379" s="293">
        <v>22</v>
      </c>
      <c r="B379" s="234" t="s">
        <v>136</v>
      </c>
      <c r="C379" s="97">
        <v>143900</v>
      </c>
      <c r="D379" s="349" t="s">
        <v>520</v>
      </c>
      <c r="E379" s="390"/>
      <c r="F379" s="260">
        <v>40000</v>
      </c>
      <c r="G379" s="260">
        <v>54000</v>
      </c>
      <c r="H379" s="260">
        <v>49840</v>
      </c>
      <c r="I379" s="260">
        <f>F379+G379+H379</f>
        <v>143840</v>
      </c>
      <c r="J379" s="260">
        <f>E379+I379</f>
        <v>143840</v>
      </c>
      <c r="K379" s="261">
        <f>C379-J379</f>
        <v>60</v>
      </c>
      <c r="L379" s="95" t="s">
        <v>674</v>
      </c>
      <c r="M379" s="235" t="s">
        <v>670</v>
      </c>
      <c r="N379" s="230"/>
    </row>
    <row r="380" spans="1:14" x14ac:dyDescent="0.35">
      <c r="A380" s="301"/>
      <c r="B380" s="212" t="s">
        <v>151</v>
      </c>
      <c r="C380" s="315"/>
      <c r="D380" s="393"/>
      <c r="E380" s="304"/>
      <c r="F380" s="305"/>
      <c r="G380" s="305"/>
      <c r="H380" s="305"/>
      <c r="I380" s="305"/>
      <c r="J380" s="302"/>
      <c r="K380" s="316"/>
      <c r="L380" s="95" t="s">
        <v>675</v>
      </c>
      <c r="M380" s="235" t="s">
        <v>671</v>
      </c>
      <c r="N380" s="181"/>
    </row>
    <row r="381" spans="1:14" x14ac:dyDescent="0.35">
      <c r="A381" s="293"/>
      <c r="B381" s="212" t="s">
        <v>441</v>
      </c>
      <c r="C381" s="97"/>
      <c r="D381" s="321"/>
      <c r="E381" s="297"/>
      <c r="F381" s="260"/>
      <c r="G381" s="260"/>
      <c r="H381" s="260"/>
      <c r="I381" s="260"/>
      <c r="J381" s="295"/>
      <c r="K381" s="336"/>
      <c r="L381" s="95"/>
      <c r="M381" s="235" t="s">
        <v>672</v>
      </c>
      <c r="N381" s="230"/>
    </row>
    <row r="382" spans="1:14" x14ac:dyDescent="0.35">
      <c r="A382" s="293"/>
      <c r="B382" s="218" t="s">
        <v>488</v>
      </c>
      <c r="C382" s="97"/>
      <c r="D382" s="296"/>
      <c r="E382" s="297"/>
      <c r="F382" s="260"/>
      <c r="G382" s="260"/>
      <c r="H382" s="260"/>
      <c r="I382" s="260"/>
      <c r="J382" s="295"/>
      <c r="K382" s="336"/>
      <c r="L382" s="95" t="s">
        <v>676</v>
      </c>
      <c r="M382" s="235" t="s">
        <v>673</v>
      </c>
      <c r="N382" s="230"/>
    </row>
    <row r="383" spans="1:14" x14ac:dyDescent="0.35">
      <c r="A383" s="293"/>
      <c r="B383" s="218" t="s">
        <v>489</v>
      </c>
      <c r="C383" s="97"/>
      <c r="D383" s="296"/>
      <c r="E383" s="297"/>
      <c r="F383" s="260"/>
      <c r="G383" s="260"/>
      <c r="H383" s="260"/>
      <c r="I383" s="260"/>
      <c r="J383" s="295"/>
      <c r="K383" s="336"/>
      <c r="L383" s="95"/>
      <c r="M383" s="236"/>
      <c r="N383" s="230"/>
    </row>
    <row r="384" spans="1:14" x14ac:dyDescent="0.35">
      <c r="A384" s="293"/>
      <c r="B384" s="218" t="s">
        <v>490</v>
      </c>
      <c r="C384" s="97"/>
      <c r="D384" s="296"/>
      <c r="E384" s="297"/>
      <c r="F384" s="260"/>
      <c r="G384" s="260"/>
      <c r="H384" s="260"/>
      <c r="I384" s="260"/>
      <c r="J384" s="295"/>
      <c r="K384" s="336"/>
      <c r="L384" s="391"/>
      <c r="M384" s="394"/>
      <c r="N384" s="230"/>
    </row>
    <row r="385" spans="1:14" x14ac:dyDescent="0.35">
      <c r="A385" s="293"/>
      <c r="B385" s="218" t="s">
        <v>99</v>
      </c>
      <c r="C385" s="97"/>
      <c r="D385" s="296"/>
      <c r="E385" s="297"/>
      <c r="F385" s="260"/>
      <c r="G385" s="260"/>
      <c r="H385" s="260"/>
      <c r="I385" s="260"/>
      <c r="J385" s="295"/>
      <c r="K385" s="336"/>
      <c r="L385" s="299"/>
      <c r="M385" s="235"/>
      <c r="N385" s="230"/>
    </row>
    <row r="386" spans="1:14" x14ac:dyDescent="0.35">
      <c r="A386" s="293"/>
      <c r="B386" s="218" t="s">
        <v>491</v>
      </c>
      <c r="C386" s="97"/>
      <c r="D386" s="296"/>
      <c r="E386" s="297"/>
      <c r="F386" s="260"/>
      <c r="G386" s="260"/>
      <c r="H386" s="260"/>
      <c r="I386" s="260"/>
      <c r="J386" s="295"/>
      <c r="K386" s="336"/>
      <c r="L386" s="299"/>
      <c r="M386" s="230"/>
      <c r="N386" s="230"/>
    </row>
    <row r="387" spans="1:14" x14ac:dyDescent="0.35">
      <c r="A387" s="293"/>
      <c r="B387" s="218" t="s">
        <v>492</v>
      </c>
      <c r="C387" s="97"/>
      <c r="D387" s="296"/>
      <c r="E387" s="297"/>
      <c r="F387" s="260"/>
      <c r="G387" s="260"/>
      <c r="H387" s="260"/>
      <c r="I387" s="260"/>
      <c r="J387" s="295"/>
      <c r="K387" s="336"/>
      <c r="L387" s="299"/>
      <c r="M387" s="230"/>
      <c r="N387" s="230"/>
    </row>
    <row r="388" spans="1:14" x14ac:dyDescent="0.35">
      <c r="A388" s="293"/>
      <c r="B388" s="218"/>
      <c r="C388" s="97"/>
      <c r="D388" s="296"/>
      <c r="E388" s="297"/>
      <c r="F388" s="260"/>
      <c r="G388" s="260"/>
      <c r="H388" s="260"/>
      <c r="I388" s="260"/>
      <c r="J388" s="260"/>
      <c r="K388" s="336"/>
      <c r="L388" s="317"/>
      <c r="M388" s="230"/>
      <c r="N388" s="230"/>
    </row>
    <row r="389" spans="1:14" x14ac:dyDescent="0.35">
      <c r="A389" s="293">
        <v>23</v>
      </c>
      <c r="B389" s="228" t="s">
        <v>72</v>
      </c>
      <c r="C389" s="97">
        <v>3000</v>
      </c>
      <c r="D389" s="335" t="s">
        <v>278</v>
      </c>
      <c r="E389" s="297"/>
      <c r="F389" s="260"/>
      <c r="G389" s="260"/>
      <c r="H389" s="260">
        <v>3000</v>
      </c>
      <c r="I389" s="260">
        <f>F389+G389+H389</f>
        <v>3000</v>
      </c>
      <c r="J389" s="260">
        <f>E389+I389</f>
        <v>3000</v>
      </c>
      <c r="K389" s="261">
        <f>C389-J389</f>
        <v>0</v>
      </c>
      <c r="L389" s="317"/>
      <c r="M389" s="230" t="s">
        <v>601</v>
      </c>
      <c r="N389" s="230"/>
    </row>
    <row r="390" spans="1:14" x14ac:dyDescent="0.35">
      <c r="A390" s="293"/>
      <c r="B390" s="212" t="s">
        <v>153</v>
      </c>
      <c r="C390" s="97"/>
      <c r="D390" s="296"/>
      <c r="E390" s="297"/>
      <c r="F390" s="260"/>
      <c r="G390" s="260"/>
      <c r="H390" s="260"/>
      <c r="I390" s="260"/>
      <c r="J390" s="260"/>
      <c r="K390" s="336"/>
      <c r="L390" s="317"/>
      <c r="M390" s="230"/>
      <c r="N390" s="230"/>
    </row>
    <row r="391" spans="1:14" x14ac:dyDescent="0.35">
      <c r="A391" s="293"/>
      <c r="B391" s="212" t="s">
        <v>493</v>
      </c>
      <c r="C391" s="97"/>
      <c r="D391" s="296"/>
      <c r="E391" s="297"/>
      <c r="F391" s="260"/>
      <c r="G391" s="260"/>
      <c r="H391" s="260"/>
      <c r="I391" s="260"/>
      <c r="J391" s="260"/>
      <c r="K391" s="336"/>
      <c r="L391" s="317"/>
      <c r="M391" s="230"/>
      <c r="N391" s="230"/>
    </row>
    <row r="392" spans="1:14" x14ac:dyDescent="0.35">
      <c r="A392" s="293"/>
      <c r="B392" s="218" t="s">
        <v>700</v>
      </c>
      <c r="C392" s="97"/>
      <c r="D392" s="296"/>
      <c r="E392" s="297"/>
      <c r="F392" s="260"/>
      <c r="G392" s="260"/>
      <c r="H392" s="260"/>
      <c r="I392" s="260"/>
      <c r="J392" s="260"/>
      <c r="K392" s="336"/>
      <c r="L392" s="317"/>
      <c r="M392" s="230"/>
      <c r="N392" s="230"/>
    </row>
    <row r="393" spans="1:14" x14ac:dyDescent="0.35">
      <c r="A393" s="293"/>
      <c r="B393" s="395" t="s">
        <v>494</v>
      </c>
      <c r="C393" s="97"/>
      <c r="D393" s="296"/>
      <c r="E393" s="297"/>
      <c r="F393" s="260"/>
      <c r="G393" s="260"/>
      <c r="H393" s="260"/>
      <c r="I393" s="260"/>
      <c r="J393" s="260"/>
      <c r="K393" s="336"/>
      <c r="L393" s="317"/>
      <c r="M393" s="230"/>
      <c r="N393" s="230"/>
    </row>
    <row r="394" spans="1:14" x14ac:dyDescent="0.35">
      <c r="A394" s="293"/>
      <c r="B394" s="396" t="s">
        <v>137</v>
      </c>
      <c r="C394" s="97"/>
      <c r="D394" s="296"/>
      <c r="E394" s="297"/>
      <c r="F394" s="260"/>
      <c r="G394" s="260"/>
      <c r="H394" s="260"/>
      <c r="I394" s="260"/>
      <c r="J394" s="260"/>
      <c r="K394" s="336"/>
      <c r="L394" s="317"/>
      <c r="M394" s="230"/>
      <c r="N394" s="230"/>
    </row>
    <row r="395" spans="1:14" x14ac:dyDescent="0.35">
      <c r="A395" s="293">
        <v>24</v>
      </c>
      <c r="B395" s="218" t="s">
        <v>495</v>
      </c>
      <c r="C395" s="97">
        <v>197550</v>
      </c>
      <c r="D395" s="335" t="s">
        <v>165</v>
      </c>
      <c r="E395" s="297"/>
      <c r="F395" s="260">
        <v>197550</v>
      </c>
      <c r="G395" s="260"/>
      <c r="H395" s="260"/>
      <c r="I395" s="260">
        <f>F395+G395+H395</f>
        <v>197550</v>
      </c>
      <c r="J395" s="260">
        <f>E395+I395</f>
        <v>197550</v>
      </c>
      <c r="K395" s="261">
        <f>C395-J395</f>
        <v>0</v>
      </c>
      <c r="L395" s="354" t="s">
        <v>276</v>
      </c>
      <c r="M395" s="230" t="s">
        <v>715</v>
      </c>
      <c r="N395" s="230"/>
    </row>
    <row r="396" spans="1:14" x14ac:dyDescent="0.35">
      <c r="A396" s="293"/>
      <c r="B396" s="218" t="s">
        <v>496</v>
      </c>
      <c r="C396" s="97"/>
      <c r="D396" s="296"/>
      <c r="E396" s="297"/>
      <c r="F396" s="260"/>
      <c r="G396" s="260"/>
      <c r="H396" s="260"/>
      <c r="I396" s="260"/>
      <c r="J396" s="260"/>
      <c r="K396" s="336"/>
      <c r="L396" s="354" t="s">
        <v>520</v>
      </c>
      <c r="M396" s="230" t="s">
        <v>716</v>
      </c>
      <c r="N396" s="230"/>
    </row>
    <row r="397" spans="1:14" x14ac:dyDescent="0.35">
      <c r="A397" s="293"/>
      <c r="B397" s="212" t="s">
        <v>153</v>
      </c>
      <c r="C397" s="97"/>
      <c r="D397" s="296"/>
      <c r="E397" s="297"/>
      <c r="F397" s="260"/>
      <c r="G397" s="260"/>
      <c r="H397" s="260"/>
      <c r="I397" s="260"/>
      <c r="J397" s="260"/>
      <c r="K397" s="336"/>
      <c r="L397" s="317"/>
      <c r="M397" s="230"/>
      <c r="N397" s="230"/>
    </row>
    <row r="398" spans="1:14" x14ac:dyDescent="0.35">
      <c r="A398" s="293"/>
      <c r="B398" s="212" t="s">
        <v>704</v>
      </c>
      <c r="C398" s="97"/>
      <c r="D398" s="296"/>
      <c r="E398" s="297"/>
      <c r="F398" s="260"/>
      <c r="G398" s="260"/>
      <c r="H398" s="260"/>
      <c r="I398" s="260"/>
      <c r="J398" s="260"/>
      <c r="K398" s="336"/>
      <c r="L398" s="317"/>
      <c r="M398" s="230"/>
      <c r="N398" s="230"/>
    </row>
    <row r="399" spans="1:14" x14ac:dyDescent="0.35">
      <c r="A399" s="293"/>
      <c r="B399" s="218" t="s">
        <v>497</v>
      </c>
      <c r="C399" s="97"/>
      <c r="D399" s="296"/>
      <c r="E399" s="297"/>
      <c r="F399" s="260"/>
      <c r="G399" s="260"/>
      <c r="H399" s="260"/>
      <c r="I399" s="260"/>
      <c r="J399" s="260"/>
      <c r="K399" s="336"/>
      <c r="L399" s="317"/>
      <c r="M399" s="230"/>
      <c r="N399" s="230"/>
    </row>
    <row r="400" spans="1:14" x14ac:dyDescent="0.35">
      <c r="A400" s="293"/>
      <c r="B400" s="218" t="s">
        <v>498</v>
      </c>
      <c r="C400" s="97"/>
      <c r="D400" s="296"/>
      <c r="E400" s="297"/>
      <c r="F400" s="260"/>
      <c r="G400" s="260"/>
      <c r="H400" s="260"/>
      <c r="I400" s="260"/>
      <c r="J400" s="260"/>
      <c r="K400" s="336"/>
      <c r="L400" s="317"/>
      <c r="M400" s="230"/>
      <c r="N400" s="230"/>
    </row>
    <row r="401" spans="1:14" x14ac:dyDescent="0.35">
      <c r="A401" s="293"/>
      <c r="B401" s="218" t="s">
        <v>499</v>
      </c>
      <c r="C401" s="97"/>
      <c r="D401" s="296"/>
      <c r="E401" s="297"/>
      <c r="F401" s="260"/>
      <c r="G401" s="260"/>
      <c r="H401" s="260"/>
      <c r="I401" s="260"/>
      <c r="J401" s="260"/>
      <c r="K401" s="336"/>
      <c r="L401" s="317"/>
      <c r="M401" s="230"/>
      <c r="N401" s="230"/>
    </row>
    <row r="402" spans="1:14" x14ac:dyDescent="0.35">
      <c r="A402" s="293"/>
      <c r="B402" s="368" t="s">
        <v>422</v>
      </c>
      <c r="C402" s="97"/>
      <c r="D402" s="296"/>
      <c r="E402" s="297"/>
      <c r="F402" s="260"/>
      <c r="G402" s="260"/>
      <c r="H402" s="260"/>
      <c r="I402" s="260"/>
      <c r="J402" s="260"/>
      <c r="K402" s="336"/>
      <c r="L402" s="317"/>
      <c r="M402" s="230"/>
      <c r="N402" s="230"/>
    </row>
    <row r="403" spans="1:14" x14ac:dyDescent="0.35">
      <c r="A403" s="293"/>
      <c r="B403" s="368" t="s">
        <v>500</v>
      </c>
      <c r="C403" s="97"/>
      <c r="D403" s="296"/>
      <c r="E403" s="297"/>
      <c r="F403" s="260"/>
      <c r="G403" s="260"/>
      <c r="H403" s="260"/>
      <c r="I403" s="260"/>
      <c r="J403" s="260"/>
      <c r="K403" s="336"/>
      <c r="L403" s="317"/>
      <c r="M403" s="230"/>
      <c r="N403" s="230"/>
    </row>
    <row r="404" spans="1:14" x14ac:dyDescent="0.35">
      <c r="A404" s="293"/>
      <c r="B404" s="368" t="s">
        <v>501</v>
      </c>
      <c r="C404" s="97"/>
      <c r="D404" s="296"/>
      <c r="E404" s="297"/>
      <c r="F404" s="260"/>
      <c r="G404" s="260"/>
      <c r="H404" s="260"/>
      <c r="I404" s="260"/>
      <c r="J404" s="260"/>
      <c r="K404" s="336"/>
      <c r="L404" s="317"/>
      <c r="M404" s="230"/>
      <c r="N404" s="230"/>
    </row>
    <row r="405" spans="1:14" x14ac:dyDescent="0.35">
      <c r="A405" s="293"/>
      <c r="B405" s="368" t="s">
        <v>504</v>
      </c>
      <c r="C405" s="97"/>
      <c r="D405" s="296"/>
      <c r="E405" s="297"/>
      <c r="F405" s="260"/>
      <c r="G405" s="260"/>
      <c r="H405" s="260"/>
      <c r="I405" s="260"/>
      <c r="J405" s="260"/>
      <c r="K405" s="336"/>
      <c r="L405" s="317"/>
      <c r="M405" s="230"/>
      <c r="N405" s="230"/>
    </row>
    <row r="406" spans="1:14" x14ac:dyDescent="0.35">
      <c r="A406" s="293"/>
      <c r="B406" s="368" t="s">
        <v>502</v>
      </c>
      <c r="C406" s="97"/>
      <c r="D406" s="296"/>
      <c r="E406" s="297"/>
      <c r="F406" s="260"/>
      <c r="G406" s="260"/>
      <c r="H406" s="260"/>
      <c r="I406" s="260"/>
      <c r="J406" s="260"/>
      <c r="K406" s="336"/>
      <c r="L406" s="317"/>
      <c r="M406" s="230"/>
      <c r="N406" s="230"/>
    </row>
    <row r="407" spans="1:14" x14ac:dyDescent="0.35">
      <c r="A407" s="293"/>
      <c r="B407" s="368" t="s">
        <v>503</v>
      </c>
      <c r="C407" s="97"/>
      <c r="D407" s="296"/>
      <c r="E407" s="297"/>
      <c r="F407" s="260"/>
      <c r="G407" s="260"/>
      <c r="H407" s="260"/>
      <c r="I407" s="260"/>
      <c r="J407" s="260"/>
      <c r="K407" s="336"/>
      <c r="L407" s="317"/>
      <c r="M407" s="230"/>
      <c r="N407" s="230"/>
    </row>
    <row r="408" spans="1:14" s="314" customFormat="1" x14ac:dyDescent="0.35">
      <c r="A408" s="293"/>
      <c r="B408" s="218" t="s">
        <v>505</v>
      </c>
      <c r="C408" s="97"/>
      <c r="D408" s="296"/>
      <c r="E408" s="297"/>
      <c r="F408" s="260"/>
      <c r="G408" s="260"/>
      <c r="H408" s="260"/>
      <c r="I408" s="260"/>
      <c r="J408" s="260"/>
      <c r="K408" s="336"/>
      <c r="L408" s="317"/>
      <c r="M408" s="230"/>
      <c r="N408" s="230"/>
    </row>
    <row r="409" spans="1:14" x14ac:dyDescent="0.35">
      <c r="A409" s="301"/>
      <c r="B409" s="232"/>
      <c r="C409" s="315"/>
      <c r="D409" s="303"/>
      <c r="E409" s="304"/>
      <c r="F409" s="305"/>
      <c r="G409" s="305"/>
      <c r="H409" s="305"/>
      <c r="I409" s="305"/>
      <c r="J409" s="305"/>
      <c r="K409" s="316"/>
      <c r="L409" s="317"/>
      <c r="M409" s="181"/>
      <c r="N409" s="181"/>
    </row>
    <row r="410" spans="1:14" x14ac:dyDescent="0.35">
      <c r="A410" s="293">
        <v>25</v>
      </c>
      <c r="B410" s="218" t="s">
        <v>506</v>
      </c>
      <c r="C410" s="97">
        <v>622800</v>
      </c>
      <c r="D410" s="256" t="s">
        <v>593</v>
      </c>
      <c r="E410" s="297"/>
      <c r="F410" s="260">
        <v>622800</v>
      </c>
      <c r="G410" s="260"/>
      <c r="H410" s="260"/>
      <c r="I410" s="260">
        <f>F410+G410+H410</f>
        <v>622800</v>
      </c>
      <c r="J410" s="260">
        <f>E410+I410</f>
        <v>622800</v>
      </c>
      <c r="K410" s="261">
        <f>C410-J410</f>
        <v>0</v>
      </c>
      <c r="L410" s="354" t="s">
        <v>276</v>
      </c>
      <c r="M410" s="230" t="s">
        <v>607</v>
      </c>
      <c r="N410" s="230"/>
    </row>
    <row r="411" spans="1:14" x14ac:dyDescent="0.35">
      <c r="A411" s="293"/>
      <c r="B411" s="212" t="s">
        <v>154</v>
      </c>
      <c r="C411" s="97"/>
      <c r="D411" s="296"/>
      <c r="E411" s="297"/>
      <c r="F411" s="260"/>
      <c r="G411" s="260"/>
      <c r="H411" s="260"/>
      <c r="I411" s="260"/>
      <c r="J411" s="260"/>
      <c r="K411" s="336"/>
      <c r="L411" s="354" t="s">
        <v>520</v>
      </c>
      <c r="M411" s="230" t="s">
        <v>725</v>
      </c>
      <c r="N411" s="230"/>
    </row>
    <row r="412" spans="1:14" x14ac:dyDescent="0.35">
      <c r="A412" s="293"/>
      <c r="B412" s="212" t="s">
        <v>508</v>
      </c>
      <c r="C412" s="97"/>
      <c r="D412" s="296"/>
      <c r="E412" s="297"/>
      <c r="F412" s="260"/>
      <c r="G412" s="260"/>
      <c r="H412" s="260"/>
      <c r="I412" s="260"/>
      <c r="J412" s="260"/>
      <c r="K412" s="336"/>
      <c r="L412" s="317"/>
      <c r="M412" s="230"/>
      <c r="N412" s="230"/>
    </row>
    <row r="413" spans="1:14" x14ac:dyDescent="0.35">
      <c r="A413" s="293"/>
      <c r="B413" s="237" t="s">
        <v>602</v>
      </c>
      <c r="C413" s="97"/>
      <c r="D413" s="296"/>
      <c r="E413" s="297"/>
      <c r="F413" s="260"/>
      <c r="G413" s="260"/>
      <c r="H413" s="260"/>
      <c r="I413" s="260"/>
      <c r="J413" s="260"/>
      <c r="K413" s="336"/>
      <c r="L413" s="317"/>
      <c r="M413" s="230"/>
      <c r="N413" s="230"/>
    </row>
    <row r="414" spans="1:14" x14ac:dyDescent="0.35">
      <c r="A414" s="293"/>
      <c r="B414" s="218" t="s">
        <v>603</v>
      </c>
      <c r="C414" s="97"/>
      <c r="D414" s="296"/>
      <c r="E414" s="297"/>
      <c r="F414" s="260"/>
      <c r="G414" s="260"/>
      <c r="H414" s="260"/>
      <c r="I414" s="260"/>
      <c r="J414" s="260"/>
      <c r="K414" s="336"/>
      <c r="L414" s="317"/>
      <c r="M414" s="230"/>
      <c r="N414" s="230"/>
    </row>
    <row r="415" spans="1:14" x14ac:dyDescent="0.35">
      <c r="A415" s="293"/>
      <c r="B415" s="218" t="s">
        <v>604</v>
      </c>
      <c r="C415" s="97"/>
      <c r="D415" s="296"/>
      <c r="E415" s="297"/>
      <c r="F415" s="260"/>
      <c r="G415" s="260"/>
      <c r="H415" s="260"/>
      <c r="I415" s="260"/>
      <c r="J415" s="260"/>
      <c r="K415" s="336"/>
      <c r="L415" s="317"/>
      <c r="M415" s="230"/>
      <c r="N415" s="230"/>
    </row>
    <row r="416" spans="1:14" x14ac:dyDescent="0.35">
      <c r="A416" s="293"/>
      <c r="B416" s="218" t="s">
        <v>605</v>
      </c>
      <c r="C416" s="97"/>
      <c r="D416" s="296"/>
      <c r="E416" s="297"/>
      <c r="F416" s="260"/>
      <c r="G416" s="260"/>
      <c r="H416" s="260"/>
      <c r="I416" s="260"/>
      <c r="J416" s="260"/>
      <c r="K416" s="336"/>
      <c r="L416" s="317"/>
      <c r="M416" s="230"/>
      <c r="N416" s="230"/>
    </row>
    <row r="417" spans="1:14" x14ac:dyDescent="0.35">
      <c r="A417" s="293"/>
      <c r="B417" s="218" t="s">
        <v>606</v>
      </c>
      <c r="C417" s="97"/>
      <c r="D417" s="296"/>
      <c r="E417" s="297"/>
      <c r="F417" s="260"/>
      <c r="G417" s="260"/>
      <c r="H417" s="260"/>
      <c r="I417" s="260"/>
      <c r="J417" s="260"/>
      <c r="K417" s="336"/>
      <c r="L417" s="317"/>
      <c r="M417" s="230"/>
      <c r="N417" s="230"/>
    </row>
    <row r="418" spans="1:14" x14ac:dyDescent="0.35">
      <c r="A418" s="293">
        <v>26</v>
      </c>
      <c r="B418" s="218" t="s">
        <v>507</v>
      </c>
      <c r="C418" s="97">
        <v>157400</v>
      </c>
      <c r="D418" s="256" t="s">
        <v>593</v>
      </c>
      <c r="E418" s="297"/>
      <c r="F418" s="260">
        <v>157400</v>
      </c>
      <c r="G418" s="260"/>
      <c r="H418" s="260"/>
      <c r="I418" s="260">
        <f>F418+G418+H418</f>
        <v>157400</v>
      </c>
      <c r="J418" s="260">
        <f>E418+I418</f>
        <v>157400</v>
      </c>
      <c r="K418" s="261">
        <f>C418-J418</f>
        <v>0</v>
      </c>
      <c r="L418" s="354" t="s">
        <v>276</v>
      </c>
      <c r="M418" s="230" t="s">
        <v>607</v>
      </c>
      <c r="N418" s="230"/>
    </row>
    <row r="419" spans="1:14" x14ac:dyDescent="0.35">
      <c r="A419" s="293"/>
      <c r="B419" s="212" t="s">
        <v>154</v>
      </c>
      <c r="C419" s="97"/>
      <c r="D419" s="296"/>
      <c r="E419" s="297"/>
      <c r="F419" s="260"/>
      <c r="G419" s="260"/>
      <c r="H419" s="260"/>
      <c r="I419" s="260"/>
      <c r="J419" s="260"/>
      <c r="K419" s="336"/>
      <c r="L419" s="354" t="s">
        <v>520</v>
      </c>
      <c r="M419" s="230" t="s">
        <v>725</v>
      </c>
      <c r="N419" s="230"/>
    </row>
    <row r="420" spans="1:14" x14ac:dyDescent="0.35">
      <c r="A420" s="293"/>
      <c r="B420" s="212" t="s">
        <v>508</v>
      </c>
      <c r="C420" s="97"/>
      <c r="D420" s="296"/>
      <c r="E420" s="297"/>
      <c r="F420" s="260"/>
      <c r="G420" s="260"/>
      <c r="H420" s="260"/>
      <c r="I420" s="260"/>
      <c r="J420" s="260"/>
      <c r="K420" s="336"/>
      <c r="L420" s="317"/>
      <c r="M420" s="230"/>
      <c r="N420" s="230"/>
    </row>
    <row r="421" spans="1:14" x14ac:dyDescent="0.35">
      <c r="A421" s="293"/>
      <c r="B421" s="237" t="s">
        <v>602</v>
      </c>
      <c r="C421" s="97"/>
      <c r="D421" s="296"/>
      <c r="E421" s="297"/>
      <c r="F421" s="260"/>
      <c r="G421" s="260"/>
      <c r="H421" s="260"/>
      <c r="I421" s="260"/>
      <c r="J421" s="260"/>
      <c r="K421" s="336"/>
      <c r="L421" s="317"/>
      <c r="M421" s="230"/>
      <c r="N421" s="230"/>
    </row>
    <row r="422" spans="1:14" x14ac:dyDescent="0.35">
      <c r="A422" s="293"/>
      <c r="B422" s="218" t="s">
        <v>603</v>
      </c>
      <c r="C422" s="97"/>
      <c r="D422" s="296"/>
      <c r="E422" s="297"/>
      <c r="F422" s="260"/>
      <c r="G422" s="260"/>
      <c r="H422" s="260"/>
      <c r="I422" s="260"/>
      <c r="J422" s="260"/>
      <c r="K422" s="336"/>
      <c r="L422" s="317"/>
      <c r="M422" s="230"/>
      <c r="N422" s="230"/>
    </row>
    <row r="423" spans="1:14" x14ac:dyDescent="0.35">
      <c r="A423" s="293"/>
      <c r="B423" s="218" t="s">
        <v>608</v>
      </c>
      <c r="C423" s="97"/>
      <c r="D423" s="296"/>
      <c r="E423" s="297"/>
      <c r="F423" s="260"/>
      <c r="G423" s="260"/>
      <c r="H423" s="260"/>
      <c r="I423" s="260"/>
      <c r="J423" s="260"/>
      <c r="K423" s="336"/>
      <c r="L423" s="317"/>
      <c r="M423" s="230"/>
      <c r="N423" s="230"/>
    </row>
    <row r="424" spans="1:14" x14ac:dyDescent="0.35">
      <c r="A424" s="293"/>
      <c r="B424" s="218" t="s">
        <v>609</v>
      </c>
      <c r="C424" s="97"/>
      <c r="D424" s="296"/>
      <c r="E424" s="297"/>
      <c r="F424" s="260"/>
      <c r="G424" s="260"/>
      <c r="H424" s="260"/>
      <c r="I424" s="260"/>
      <c r="J424" s="260"/>
      <c r="K424" s="336"/>
      <c r="L424" s="317"/>
      <c r="M424" s="230"/>
      <c r="N424" s="230"/>
    </row>
    <row r="425" spans="1:14" x14ac:dyDescent="0.35">
      <c r="A425" s="293"/>
      <c r="B425" s="218" t="s">
        <v>610</v>
      </c>
      <c r="C425" s="97"/>
      <c r="D425" s="296"/>
      <c r="E425" s="297"/>
      <c r="F425" s="260"/>
      <c r="G425" s="260"/>
      <c r="H425" s="260"/>
      <c r="I425" s="260"/>
      <c r="J425" s="260"/>
      <c r="K425" s="336"/>
      <c r="L425" s="317"/>
      <c r="M425" s="230"/>
      <c r="N425" s="230"/>
    </row>
    <row r="426" spans="1:14" x14ac:dyDescent="0.35">
      <c r="A426" s="293">
        <v>27</v>
      </c>
      <c r="B426" s="228" t="s">
        <v>100</v>
      </c>
      <c r="C426" s="97">
        <v>19800</v>
      </c>
      <c r="D426" s="256" t="s">
        <v>515</v>
      </c>
      <c r="E426" s="297">
        <v>9000</v>
      </c>
      <c r="F426" s="260">
        <v>10800</v>
      </c>
      <c r="G426" s="260"/>
      <c r="H426" s="260"/>
      <c r="I426" s="260">
        <f>F426+G426+H426</f>
        <v>10800</v>
      </c>
      <c r="J426" s="260">
        <f>E426+I426</f>
        <v>19800</v>
      </c>
      <c r="K426" s="261">
        <f>C426-J426</f>
        <v>0</v>
      </c>
      <c r="L426" s="354" t="s">
        <v>590</v>
      </c>
      <c r="M426" s="230" t="s">
        <v>826</v>
      </c>
      <c r="N426" s="230"/>
    </row>
    <row r="427" spans="1:14" x14ac:dyDescent="0.35">
      <c r="A427" s="293"/>
      <c r="B427" s="212" t="s">
        <v>153</v>
      </c>
      <c r="C427" s="97"/>
      <c r="D427" s="296"/>
      <c r="E427" s="297"/>
      <c r="F427" s="260"/>
      <c r="G427" s="260"/>
      <c r="H427" s="260"/>
      <c r="I427" s="260"/>
      <c r="J427" s="260"/>
      <c r="K427" s="336"/>
      <c r="L427" s="317"/>
      <c r="M427" s="230"/>
      <c r="N427" s="230"/>
    </row>
    <row r="428" spans="1:14" x14ac:dyDescent="0.35">
      <c r="A428" s="293"/>
      <c r="B428" s="212" t="s">
        <v>508</v>
      </c>
      <c r="C428" s="97"/>
      <c r="D428" s="296"/>
      <c r="E428" s="297"/>
      <c r="F428" s="260"/>
      <c r="G428" s="260"/>
      <c r="H428" s="260"/>
      <c r="I428" s="260"/>
      <c r="J428" s="260"/>
      <c r="K428" s="336"/>
      <c r="L428" s="317"/>
      <c r="M428" s="230"/>
      <c r="N428" s="230"/>
    </row>
    <row r="429" spans="1:14" x14ac:dyDescent="0.35">
      <c r="A429" s="293"/>
      <c r="B429" s="237" t="s">
        <v>509</v>
      </c>
      <c r="C429" s="97"/>
      <c r="D429" s="296"/>
      <c r="E429" s="297"/>
      <c r="F429" s="260"/>
      <c r="G429" s="260"/>
      <c r="H429" s="260"/>
      <c r="I429" s="260"/>
      <c r="J429" s="260"/>
      <c r="K429" s="336"/>
      <c r="L429" s="317"/>
      <c r="M429" s="230"/>
      <c r="N429" s="230"/>
    </row>
    <row r="430" spans="1:14" x14ac:dyDescent="0.35">
      <c r="A430" s="293"/>
      <c r="B430" s="337" t="s">
        <v>510</v>
      </c>
      <c r="C430" s="97"/>
      <c r="D430" s="296"/>
      <c r="E430" s="297"/>
      <c r="F430" s="260"/>
      <c r="G430" s="260"/>
      <c r="H430" s="260"/>
      <c r="I430" s="260"/>
      <c r="J430" s="260"/>
      <c r="K430" s="336"/>
      <c r="L430" s="317"/>
      <c r="M430" s="230"/>
      <c r="N430" s="230"/>
    </row>
    <row r="431" spans="1:14" x14ac:dyDescent="0.35">
      <c r="A431" s="293"/>
      <c r="B431" s="337" t="s">
        <v>511</v>
      </c>
      <c r="C431" s="97"/>
      <c r="D431" s="296"/>
      <c r="E431" s="297"/>
      <c r="F431" s="260"/>
      <c r="G431" s="260"/>
      <c r="H431" s="260"/>
      <c r="I431" s="260"/>
      <c r="J431" s="260"/>
      <c r="K431" s="336"/>
      <c r="L431" s="317"/>
      <c r="M431" s="230"/>
      <c r="N431" s="230"/>
    </row>
    <row r="432" spans="1:14" x14ac:dyDescent="0.35">
      <c r="A432" s="293"/>
      <c r="B432" s="368" t="s">
        <v>422</v>
      </c>
      <c r="C432" s="97"/>
      <c r="D432" s="296"/>
      <c r="E432" s="297"/>
      <c r="F432" s="260"/>
      <c r="G432" s="260"/>
      <c r="H432" s="260"/>
      <c r="I432" s="260"/>
      <c r="J432" s="260"/>
      <c r="K432" s="336"/>
      <c r="L432" s="317"/>
      <c r="M432" s="230"/>
      <c r="N432" s="230"/>
    </row>
    <row r="433" spans="1:14" x14ac:dyDescent="0.35">
      <c r="A433" s="293"/>
      <c r="B433" s="397" t="s">
        <v>701</v>
      </c>
      <c r="C433" s="97"/>
      <c r="D433" s="296"/>
      <c r="E433" s="297"/>
      <c r="F433" s="260"/>
      <c r="G433" s="260"/>
      <c r="H433" s="260"/>
      <c r="I433" s="260"/>
      <c r="J433" s="260"/>
      <c r="K433" s="336"/>
      <c r="L433" s="317"/>
      <c r="M433" s="230"/>
      <c r="N433" s="230"/>
    </row>
    <row r="434" spans="1:14" x14ac:dyDescent="0.35">
      <c r="A434" s="293"/>
      <c r="B434" s="397" t="s">
        <v>612</v>
      </c>
      <c r="C434" s="97"/>
      <c r="D434" s="296"/>
      <c r="E434" s="297"/>
      <c r="F434" s="260"/>
      <c r="G434" s="260"/>
      <c r="H434" s="260"/>
      <c r="I434" s="260"/>
      <c r="J434" s="260"/>
      <c r="K434" s="336"/>
      <c r="L434" s="317"/>
      <c r="M434" s="230"/>
      <c r="N434" s="230"/>
    </row>
    <row r="435" spans="1:14" x14ac:dyDescent="0.35">
      <c r="A435" s="293"/>
      <c r="B435" s="398" t="s">
        <v>613</v>
      </c>
      <c r="C435" s="97"/>
      <c r="D435" s="296"/>
      <c r="E435" s="297"/>
      <c r="F435" s="260"/>
      <c r="G435" s="260"/>
      <c r="H435" s="260"/>
      <c r="I435" s="260"/>
      <c r="J435" s="260"/>
      <c r="K435" s="336"/>
      <c r="L435" s="317"/>
      <c r="M435" s="230"/>
      <c r="N435" s="230"/>
    </row>
    <row r="436" spans="1:14" x14ac:dyDescent="0.35">
      <c r="A436" s="293"/>
      <c r="B436" s="398" t="s">
        <v>614</v>
      </c>
      <c r="C436" s="97"/>
      <c r="D436" s="296"/>
      <c r="E436" s="297"/>
      <c r="F436" s="260"/>
      <c r="G436" s="260"/>
      <c r="H436" s="260"/>
      <c r="I436" s="260"/>
      <c r="J436" s="260"/>
      <c r="K436" s="336"/>
      <c r="L436" s="317"/>
      <c r="M436" s="230"/>
      <c r="N436" s="230"/>
    </row>
    <row r="437" spans="1:14" x14ac:dyDescent="0.35">
      <c r="A437" s="293"/>
      <c r="B437" s="397" t="s">
        <v>612</v>
      </c>
      <c r="C437" s="97"/>
      <c r="D437" s="296"/>
      <c r="E437" s="297"/>
      <c r="F437" s="260"/>
      <c r="G437" s="260"/>
      <c r="H437" s="260"/>
      <c r="I437" s="260"/>
      <c r="J437" s="260"/>
      <c r="K437" s="336"/>
      <c r="L437" s="317"/>
      <c r="M437" s="230"/>
      <c r="N437" s="230"/>
    </row>
    <row r="438" spans="1:14" x14ac:dyDescent="0.35">
      <c r="A438" s="293"/>
      <c r="B438" s="398" t="s">
        <v>613</v>
      </c>
      <c r="C438" s="97"/>
      <c r="D438" s="296"/>
      <c r="E438" s="297"/>
      <c r="F438" s="260"/>
      <c r="G438" s="260"/>
      <c r="H438" s="260"/>
      <c r="I438" s="260"/>
      <c r="J438" s="260"/>
      <c r="K438" s="336"/>
      <c r="L438" s="317"/>
      <c r="M438" s="230"/>
      <c r="N438" s="230"/>
    </row>
    <row r="439" spans="1:14" x14ac:dyDescent="0.35">
      <c r="A439" s="293"/>
      <c r="B439" s="398" t="s">
        <v>615</v>
      </c>
      <c r="C439" s="97"/>
      <c r="D439" s="296"/>
      <c r="E439" s="297"/>
      <c r="F439" s="260"/>
      <c r="G439" s="260"/>
      <c r="H439" s="260"/>
      <c r="I439" s="260"/>
      <c r="J439" s="260"/>
      <c r="K439" s="336"/>
      <c r="L439" s="317"/>
      <c r="M439" s="230"/>
      <c r="N439" s="230"/>
    </row>
    <row r="440" spans="1:14" x14ac:dyDescent="0.35">
      <c r="A440" s="293"/>
      <c r="B440" s="397" t="s">
        <v>612</v>
      </c>
      <c r="C440" s="97"/>
      <c r="D440" s="296"/>
      <c r="E440" s="297"/>
      <c r="F440" s="260"/>
      <c r="G440" s="260"/>
      <c r="H440" s="260"/>
      <c r="I440" s="260"/>
      <c r="J440" s="260"/>
      <c r="K440" s="336"/>
      <c r="L440" s="317"/>
      <c r="M440" s="230"/>
      <c r="N440" s="230"/>
    </row>
    <row r="441" spans="1:14" x14ac:dyDescent="0.35">
      <c r="A441" s="293"/>
      <c r="B441" s="398" t="s">
        <v>613</v>
      </c>
      <c r="C441" s="97"/>
      <c r="D441" s="296"/>
      <c r="E441" s="297"/>
      <c r="F441" s="260"/>
      <c r="G441" s="260"/>
      <c r="H441" s="260"/>
      <c r="I441" s="260"/>
      <c r="J441" s="260"/>
      <c r="K441" s="336"/>
      <c r="L441" s="317"/>
      <c r="M441" s="230"/>
      <c r="N441" s="230"/>
    </row>
    <row r="442" spans="1:14" x14ac:dyDescent="0.35">
      <c r="A442" s="293">
        <v>28</v>
      </c>
      <c r="B442" s="217" t="s">
        <v>101</v>
      </c>
      <c r="C442" s="97">
        <v>6700</v>
      </c>
      <c r="D442" s="256" t="s">
        <v>515</v>
      </c>
      <c r="E442" s="297">
        <v>2800</v>
      </c>
      <c r="F442" s="260">
        <v>3900</v>
      </c>
      <c r="G442" s="260"/>
      <c r="H442" s="260"/>
      <c r="I442" s="260">
        <f>F442+G442+H442</f>
        <v>3900</v>
      </c>
      <c r="J442" s="260">
        <f>E442+I442</f>
        <v>6700</v>
      </c>
      <c r="K442" s="261">
        <f>C442-J442</f>
        <v>0</v>
      </c>
      <c r="L442" s="354" t="s">
        <v>590</v>
      </c>
      <c r="M442" s="230" t="s">
        <v>826</v>
      </c>
      <c r="N442" s="230"/>
    </row>
    <row r="443" spans="1:14" x14ac:dyDescent="0.35">
      <c r="A443" s="293"/>
      <c r="B443" s="212" t="s">
        <v>154</v>
      </c>
      <c r="C443" s="97"/>
      <c r="D443" s="296"/>
      <c r="E443" s="297"/>
      <c r="F443" s="260"/>
      <c r="G443" s="260"/>
      <c r="H443" s="260"/>
      <c r="I443" s="260"/>
      <c r="J443" s="260"/>
      <c r="K443" s="336"/>
      <c r="L443" s="317"/>
      <c r="M443" s="230"/>
      <c r="N443" s="230"/>
    </row>
    <row r="444" spans="1:14" x14ac:dyDescent="0.35">
      <c r="A444" s="293"/>
      <c r="B444" s="212" t="s">
        <v>441</v>
      </c>
      <c r="C444" s="97"/>
      <c r="D444" s="296"/>
      <c r="E444" s="297"/>
      <c r="F444" s="260"/>
      <c r="G444" s="260"/>
      <c r="H444" s="260"/>
      <c r="I444" s="260"/>
      <c r="J444" s="260"/>
      <c r="K444" s="336"/>
      <c r="L444" s="317"/>
      <c r="M444" s="230"/>
      <c r="N444" s="230"/>
    </row>
    <row r="445" spans="1:14" x14ac:dyDescent="0.35">
      <c r="A445" s="293"/>
      <c r="B445" s="397" t="s">
        <v>702</v>
      </c>
      <c r="C445" s="97"/>
      <c r="D445" s="296"/>
      <c r="E445" s="297"/>
      <c r="F445" s="260"/>
      <c r="G445" s="260"/>
      <c r="H445" s="260"/>
      <c r="I445" s="260"/>
      <c r="J445" s="260"/>
      <c r="K445" s="336"/>
      <c r="L445" s="317"/>
      <c r="M445" s="230"/>
      <c r="N445" s="230"/>
    </row>
    <row r="446" spans="1:14" x14ac:dyDescent="0.35">
      <c r="A446" s="293"/>
      <c r="B446" s="399" t="s">
        <v>616</v>
      </c>
      <c r="C446" s="97"/>
      <c r="D446" s="296"/>
      <c r="E446" s="297"/>
      <c r="F446" s="260"/>
      <c r="G446" s="260"/>
      <c r="H446" s="260"/>
      <c r="I446" s="260"/>
      <c r="J446" s="260"/>
      <c r="K446" s="336"/>
      <c r="L446" s="317"/>
      <c r="M446" s="230"/>
      <c r="N446" s="230"/>
    </row>
    <row r="447" spans="1:14" x14ac:dyDescent="0.35">
      <c r="A447" s="293"/>
      <c r="B447" s="397" t="s">
        <v>611</v>
      </c>
      <c r="C447" s="97"/>
      <c r="D447" s="296"/>
      <c r="E447" s="297"/>
      <c r="F447" s="260"/>
      <c r="G447" s="260"/>
      <c r="H447" s="260"/>
      <c r="I447" s="260"/>
      <c r="J447" s="260"/>
      <c r="K447" s="336"/>
      <c r="L447" s="317"/>
      <c r="M447" s="230"/>
      <c r="N447" s="230"/>
    </row>
    <row r="448" spans="1:14" x14ac:dyDescent="0.35">
      <c r="A448" s="293"/>
      <c r="B448" s="397" t="s">
        <v>617</v>
      </c>
      <c r="C448" s="97"/>
      <c r="D448" s="296"/>
      <c r="E448" s="297"/>
      <c r="F448" s="260"/>
      <c r="G448" s="260"/>
      <c r="H448" s="260"/>
      <c r="I448" s="260"/>
      <c r="J448" s="260"/>
      <c r="K448" s="336"/>
      <c r="L448" s="317"/>
      <c r="M448" s="230"/>
      <c r="N448" s="230"/>
    </row>
    <row r="449" spans="1:14" x14ac:dyDescent="0.35">
      <c r="A449" s="293"/>
      <c r="B449" s="398" t="s">
        <v>618</v>
      </c>
      <c r="C449" s="97"/>
      <c r="D449" s="296"/>
      <c r="E449" s="297"/>
      <c r="F449" s="260"/>
      <c r="G449" s="260"/>
      <c r="H449" s="260"/>
      <c r="I449" s="260"/>
      <c r="J449" s="260"/>
      <c r="K449" s="336"/>
      <c r="L449" s="317"/>
      <c r="M449" s="230"/>
      <c r="N449" s="230"/>
    </row>
    <row r="450" spans="1:14" x14ac:dyDescent="0.35">
      <c r="A450" s="293"/>
      <c r="B450" s="398" t="s">
        <v>614</v>
      </c>
      <c r="C450" s="97"/>
      <c r="D450" s="296"/>
      <c r="E450" s="297"/>
      <c r="F450" s="260"/>
      <c r="G450" s="260"/>
      <c r="H450" s="260"/>
      <c r="I450" s="260"/>
      <c r="J450" s="260"/>
      <c r="K450" s="336"/>
      <c r="L450" s="317"/>
      <c r="M450" s="230"/>
      <c r="N450" s="230"/>
    </row>
    <row r="451" spans="1:14" x14ac:dyDescent="0.35">
      <c r="A451" s="293"/>
      <c r="B451" s="397" t="s">
        <v>617</v>
      </c>
      <c r="C451" s="97"/>
      <c r="D451" s="296"/>
      <c r="E451" s="297"/>
      <c r="F451" s="260"/>
      <c r="G451" s="260"/>
      <c r="H451" s="260"/>
      <c r="I451" s="260"/>
      <c r="J451" s="260"/>
      <c r="K451" s="336"/>
      <c r="L451" s="317"/>
      <c r="M451" s="230"/>
      <c r="N451" s="230"/>
    </row>
    <row r="452" spans="1:14" x14ac:dyDescent="0.35">
      <c r="A452" s="293"/>
      <c r="B452" s="398" t="s">
        <v>619</v>
      </c>
      <c r="C452" s="97"/>
      <c r="D452" s="296"/>
      <c r="E452" s="297"/>
      <c r="F452" s="260"/>
      <c r="G452" s="260"/>
      <c r="H452" s="260"/>
      <c r="I452" s="260"/>
      <c r="J452" s="260"/>
      <c r="K452" s="336"/>
      <c r="L452" s="317"/>
      <c r="M452" s="230"/>
      <c r="N452" s="230"/>
    </row>
    <row r="453" spans="1:14" s="314" customFormat="1" x14ac:dyDescent="0.35">
      <c r="A453" s="293"/>
      <c r="B453" s="398" t="s">
        <v>615</v>
      </c>
      <c r="C453" s="97"/>
      <c r="D453" s="296"/>
      <c r="E453" s="297"/>
      <c r="F453" s="260"/>
      <c r="G453" s="260"/>
      <c r="H453" s="260"/>
      <c r="I453" s="260"/>
      <c r="J453" s="260"/>
      <c r="K453" s="336"/>
      <c r="L453" s="317"/>
      <c r="M453" s="230"/>
      <c r="N453" s="230"/>
    </row>
    <row r="454" spans="1:14" x14ac:dyDescent="0.35">
      <c r="A454" s="301"/>
      <c r="B454" s="399" t="s">
        <v>617</v>
      </c>
      <c r="C454" s="315"/>
      <c r="D454" s="303"/>
      <c r="E454" s="304"/>
      <c r="F454" s="305"/>
      <c r="G454" s="305"/>
      <c r="H454" s="305"/>
      <c r="I454" s="305"/>
      <c r="J454" s="305"/>
      <c r="K454" s="316"/>
      <c r="L454" s="317"/>
      <c r="M454" s="181"/>
      <c r="N454" s="181"/>
    </row>
    <row r="455" spans="1:14" x14ac:dyDescent="0.35">
      <c r="A455" s="293"/>
      <c r="B455" s="398" t="s">
        <v>619</v>
      </c>
      <c r="C455" s="97"/>
      <c r="D455" s="296"/>
      <c r="E455" s="297"/>
      <c r="F455" s="260"/>
      <c r="G455" s="260"/>
      <c r="H455" s="260"/>
      <c r="I455" s="260"/>
      <c r="J455" s="260"/>
      <c r="K455" s="336"/>
      <c r="L455" s="317"/>
      <c r="M455" s="230"/>
      <c r="N455" s="230"/>
    </row>
    <row r="456" spans="1:14" x14ac:dyDescent="0.35">
      <c r="A456" s="293">
        <v>29</v>
      </c>
      <c r="B456" s="218" t="s">
        <v>139</v>
      </c>
      <c r="C456" s="97">
        <v>35300</v>
      </c>
      <c r="D456" s="256" t="s">
        <v>515</v>
      </c>
      <c r="E456" s="297">
        <v>24200</v>
      </c>
      <c r="F456" s="260">
        <v>11100</v>
      </c>
      <c r="G456" s="260"/>
      <c r="H456" s="260"/>
      <c r="I456" s="260">
        <f>F456+G456+H456</f>
        <v>11100</v>
      </c>
      <c r="J456" s="260">
        <f>E456+I456</f>
        <v>35300</v>
      </c>
      <c r="K456" s="261">
        <f>C456-J456</f>
        <v>0</v>
      </c>
      <c r="L456" s="354" t="s">
        <v>590</v>
      </c>
      <c r="M456" s="230" t="s">
        <v>826</v>
      </c>
      <c r="N456" s="230"/>
    </row>
    <row r="457" spans="1:14" x14ac:dyDescent="0.35">
      <c r="A457" s="293"/>
      <c r="B457" s="212" t="s">
        <v>155</v>
      </c>
      <c r="C457" s="97"/>
      <c r="D457" s="296"/>
      <c r="E457" s="297"/>
      <c r="F457" s="260"/>
      <c r="G457" s="260"/>
      <c r="H457" s="260"/>
      <c r="I457" s="260"/>
      <c r="J457" s="260"/>
      <c r="K457" s="336"/>
      <c r="L457" s="317"/>
      <c r="M457" s="230"/>
      <c r="N457" s="230"/>
    </row>
    <row r="458" spans="1:14" x14ac:dyDescent="0.35">
      <c r="A458" s="293"/>
      <c r="B458" s="212" t="s">
        <v>466</v>
      </c>
      <c r="C458" s="97"/>
      <c r="D458" s="296"/>
      <c r="E458" s="297"/>
      <c r="F458" s="260"/>
      <c r="G458" s="260"/>
      <c r="H458" s="260"/>
      <c r="I458" s="260"/>
      <c r="J458" s="260"/>
      <c r="K458" s="336"/>
      <c r="L458" s="317"/>
      <c r="M458" s="230"/>
      <c r="N458" s="230"/>
    </row>
    <row r="459" spans="1:14" x14ac:dyDescent="0.35">
      <c r="A459" s="293"/>
      <c r="B459" s="398" t="s">
        <v>620</v>
      </c>
      <c r="C459" s="97"/>
      <c r="D459" s="296"/>
      <c r="E459" s="297"/>
      <c r="F459" s="260"/>
      <c r="G459" s="260"/>
      <c r="H459" s="260"/>
      <c r="I459" s="260"/>
      <c r="J459" s="260"/>
      <c r="K459" s="336"/>
      <c r="L459" s="317"/>
      <c r="M459" s="230"/>
      <c r="N459" s="230"/>
    </row>
    <row r="460" spans="1:14" x14ac:dyDescent="0.35">
      <c r="A460" s="293"/>
      <c r="B460" s="398" t="s">
        <v>621</v>
      </c>
      <c r="C460" s="97"/>
      <c r="D460" s="296"/>
      <c r="E460" s="297"/>
      <c r="F460" s="260"/>
      <c r="G460" s="260"/>
      <c r="H460" s="260"/>
      <c r="I460" s="260"/>
      <c r="J460" s="260"/>
      <c r="K460" s="336"/>
      <c r="L460" s="317"/>
      <c r="M460" s="230"/>
      <c r="N460" s="230"/>
    </row>
    <row r="461" spans="1:14" x14ac:dyDescent="0.35">
      <c r="A461" s="293"/>
      <c r="B461" s="397" t="s">
        <v>622</v>
      </c>
      <c r="C461" s="97"/>
      <c r="D461" s="296"/>
      <c r="E461" s="297"/>
      <c r="F461" s="260"/>
      <c r="G461" s="260"/>
      <c r="H461" s="260"/>
      <c r="I461" s="260"/>
      <c r="J461" s="260"/>
      <c r="K461" s="336"/>
      <c r="L461" s="317"/>
      <c r="M461" s="230"/>
      <c r="N461" s="230"/>
    </row>
    <row r="462" spans="1:14" x14ac:dyDescent="0.35">
      <c r="A462" s="293"/>
      <c r="B462" s="398" t="s">
        <v>623</v>
      </c>
      <c r="C462" s="97"/>
      <c r="D462" s="296"/>
      <c r="E462" s="297"/>
      <c r="F462" s="260"/>
      <c r="G462" s="260"/>
      <c r="H462" s="260"/>
      <c r="I462" s="260"/>
      <c r="J462" s="260"/>
      <c r="K462" s="336"/>
      <c r="L462" s="317"/>
      <c r="M462" s="230"/>
      <c r="N462" s="230"/>
    </row>
    <row r="463" spans="1:14" x14ac:dyDescent="0.35">
      <c r="A463" s="293">
        <v>30</v>
      </c>
      <c r="B463" s="218" t="s">
        <v>512</v>
      </c>
      <c r="C463" s="97">
        <v>504000</v>
      </c>
      <c r="D463" s="256" t="s">
        <v>594</v>
      </c>
      <c r="E463" s="297"/>
      <c r="F463" s="260"/>
      <c r="G463" s="260">
        <v>504000</v>
      </c>
      <c r="H463" s="260"/>
      <c r="I463" s="260">
        <f>F463+G463+H463</f>
        <v>504000</v>
      </c>
      <c r="J463" s="260">
        <f>E463+I463</f>
        <v>504000</v>
      </c>
      <c r="K463" s="261">
        <f>C463-J463</f>
        <v>0</v>
      </c>
      <c r="L463" s="354" t="s">
        <v>276</v>
      </c>
      <c r="M463" s="230" t="s">
        <v>607</v>
      </c>
      <c r="N463" s="230"/>
    </row>
    <row r="464" spans="1:14" x14ac:dyDescent="0.35">
      <c r="A464" s="293"/>
      <c r="B464" s="212" t="s">
        <v>155</v>
      </c>
      <c r="C464" s="97"/>
      <c r="D464" s="296"/>
      <c r="E464" s="297"/>
      <c r="F464" s="260"/>
      <c r="G464" s="260"/>
      <c r="H464" s="260"/>
      <c r="I464" s="260"/>
      <c r="J464" s="260"/>
      <c r="K464" s="336"/>
      <c r="L464" s="354" t="s">
        <v>520</v>
      </c>
      <c r="M464" s="230" t="s">
        <v>725</v>
      </c>
      <c r="N464" s="230"/>
    </row>
    <row r="465" spans="1:14" x14ac:dyDescent="0.35">
      <c r="A465" s="293"/>
      <c r="B465" s="212" t="s">
        <v>624</v>
      </c>
      <c r="C465" s="97"/>
      <c r="D465" s="296"/>
      <c r="E465" s="297"/>
      <c r="F465" s="260"/>
      <c r="G465" s="260"/>
      <c r="H465" s="260"/>
      <c r="I465" s="260"/>
      <c r="J465" s="260"/>
      <c r="K465" s="336"/>
      <c r="L465" s="317"/>
      <c r="M465" s="230"/>
      <c r="N465" s="230"/>
    </row>
    <row r="466" spans="1:14" x14ac:dyDescent="0.35">
      <c r="A466" s="293"/>
      <c r="B466" s="218" t="s">
        <v>625</v>
      </c>
      <c r="C466" s="97"/>
      <c r="D466" s="296"/>
      <c r="E466" s="297"/>
      <c r="F466" s="260"/>
      <c r="G466" s="260"/>
      <c r="H466" s="260"/>
      <c r="I466" s="260"/>
      <c r="J466" s="260"/>
      <c r="K466" s="336"/>
      <c r="L466" s="317"/>
      <c r="M466" s="230"/>
      <c r="N466" s="230"/>
    </row>
    <row r="467" spans="1:14" x14ac:dyDescent="0.35">
      <c r="A467" s="293"/>
      <c r="B467" s="352" t="s">
        <v>626</v>
      </c>
      <c r="C467" s="97"/>
      <c r="D467" s="296"/>
      <c r="E467" s="297"/>
      <c r="F467" s="260"/>
      <c r="G467" s="260"/>
      <c r="H467" s="260"/>
      <c r="I467" s="260"/>
      <c r="J467" s="260"/>
      <c r="K467" s="336"/>
      <c r="L467" s="317"/>
      <c r="M467" s="230"/>
      <c r="N467" s="230"/>
    </row>
    <row r="468" spans="1:14" x14ac:dyDescent="0.35">
      <c r="A468" s="293"/>
      <c r="B468" s="218" t="s">
        <v>627</v>
      </c>
      <c r="C468" s="97"/>
      <c r="D468" s="296"/>
      <c r="E468" s="297"/>
      <c r="F468" s="260"/>
      <c r="G468" s="260"/>
      <c r="H468" s="260"/>
      <c r="I468" s="260"/>
      <c r="J468" s="260"/>
      <c r="K468" s="336"/>
      <c r="L468" s="317"/>
      <c r="M468" s="230"/>
      <c r="N468" s="230"/>
    </row>
    <row r="469" spans="1:14" x14ac:dyDescent="0.35">
      <c r="A469" s="293"/>
      <c r="B469" s="218" t="s">
        <v>628</v>
      </c>
      <c r="C469" s="97"/>
      <c r="D469" s="296"/>
      <c r="E469" s="297"/>
      <c r="F469" s="260"/>
      <c r="G469" s="260"/>
      <c r="H469" s="260"/>
      <c r="I469" s="260"/>
      <c r="J469" s="260"/>
      <c r="K469" s="336"/>
      <c r="L469" s="317"/>
      <c r="M469" s="230"/>
      <c r="N469" s="230"/>
    </row>
    <row r="470" spans="1:14" x14ac:dyDescent="0.35">
      <c r="A470" s="293"/>
      <c r="B470" s="218" t="s">
        <v>629</v>
      </c>
      <c r="C470" s="97"/>
      <c r="D470" s="296"/>
      <c r="E470" s="297"/>
      <c r="F470" s="260"/>
      <c r="G470" s="260"/>
      <c r="H470" s="260"/>
      <c r="I470" s="260"/>
      <c r="J470" s="260"/>
      <c r="K470" s="336"/>
      <c r="L470" s="317"/>
      <c r="M470" s="230"/>
      <c r="N470" s="230"/>
    </row>
    <row r="471" spans="1:14" x14ac:dyDescent="0.35">
      <c r="A471" s="293">
        <v>31</v>
      </c>
      <c r="B471" s="218" t="s">
        <v>513</v>
      </c>
      <c r="C471" s="97">
        <v>30000</v>
      </c>
      <c r="D471" s="256" t="s">
        <v>515</v>
      </c>
      <c r="E471" s="297">
        <v>20000</v>
      </c>
      <c r="F471" s="260">
        <v>10000</v>
      </c>
      <c r="G471" s="260"/>
      <c r="H471" s="260"/>
      <c r="I471" s="260">
        <f>F471+G471+H471</f>
        <v>10000</v>
      </c>
      <c r="J471" s="260">
        <f>E471+I471</f>
        <v>30000</v>
      </c>
      <c r="K471" s="261">
        <f>C471-J471</f>
        <v>0</v>
      </c>
      <c r="L471" s="354" t="s">
        <v>590</v>
      </c>
      <c r="M471" s="230" t="s">
        <v>827</v>
      </c>
      <c r="N471" s="230"/>
    </row>
    <row r="472" spans="1:14" x14ac:dyDescent="0.35">
      <c r="A472" s="293"/>
      <c r="B472" s="212" t="s">
        <v>155</v>
      </c>
      <c r="C472" s="97"/>
      <c r="D472" s="296"/>
      <c r="E472" s="297"/>
      <c r="F472" s="260"/>
      <c r="G472" s="260"/>
      <c r="H472" s="260"/>
      <c r="I472" s="260"/>
      <c r="J472" s="260"/>
      <c r="K472" s="336"/>
      <c r="L472" s="317"/>
      <c r="M472" s="230"/>
      <c r="N472" s="230"/>
    </row>
    <row r="473" spans="1:14" x14ac:dyDescent="0.35">
      <c r="A473" s="293"/>
      <c r="B473" s="212" t="s">
        <v>466</v>
      </c>
      <c r="C473" s="97"/>
      <c r="D473" s="296"/>
      <c r="E473" s="297"/>
      <c r="F473" s="260"/>
      <c r="G473" s="260"/>
      <c r="H473" s="260"/>
      <c r="I473" s="260"/>
      <c r="J473" s="260"/>
      <c r="K473" s="336"/>
      <c r="L473" s="317"/>
      <c r="M473" s="230"/>
      <c r="N473" s="230"/>
    </row>
    <row r="474" spans="1:14" x14ac:dyDescent="0.35">
      <c r="A474" s="293"/>
      <c r="B474" s="398" t="s">
        <v>703</v>
      </c>
      <c r="C474" s="97"/>
      <c r="D474" s="296"/>
      <c r="E474" s="297"/>
      <c r="F474" s="260"/>
      <c r="G474" s="260"/>
      <c r="H474" s="260"/>
      <c r="I474" s="260"/>
      <c r="J474" s="260"/>
      <c r="K474" s="336"/>
      <c r="L474" s="317"/>
      <c r="M474" s="230"/>
      <c r="N474" s="230"/>
    </row>
    <row r="475" spans="1:14" x14ac:dyDescent="0.35">
      <c r="A475" s="293"/>
      <c r="B475" s="218" t="s">
        <v>630</v>
      </c>
      <c r="C475" s="97"/>
      <c r="D475" s="296"/>
      <c r="E475" s="297"/>
      <c r="F475" s="260"/>
      <c r="G475" s="260"/>
      <c r="H475" s="260"/>
      <c r="I475" s="260"/>
      <c r="J475" s="260"/>
      <c r="K475" s="336"/>
      <c r="L475" s="317"/>
      <c r="M475" s="230"/>
      <c r="N475" s="230"/>
    </row>
    <row r="476" spans="1:14" x14ac:dyDescent="0.35">
      <c r="A476" s="293"/>
      <c r="B476" s="218" t="s">
        <v>631</v>
      </c>
      <c r="C476" s="97"/>
      <c r="D476" s="296"/>
      <c r="E476" s="297"/>
      <c r="F476" s="260"/>
      <c r="G476" s="260"/>
      <c r="H476" s="260"/>
      <c r="I476" s="260"/>
      <c r="J476" s="260"/>
      <c r="K476" s="336"/>
      <c r="L476" s="317"/>
      <c r="M476" s="230"/>
      <c r="N476" s="230"/>
    </row>
    <row r="477" spans="1:14" x14ac:dyDescent="0.35">
      <c r="A477" s="293"/>
      <c r="B477" s="218" t="s">
        <v>632</v>
      </c>
      <c r="C477" s="97"/>
      <c r="D477" s="296"/>
      <c r="E477" s="297"/>
      <c r="F477" s="260"/>
      <c r="G477" s="260"/>
      <c r="H477" s="260"/>
      <c r="I477" s="260"/>
      <c r="J477" s="260"/>
      <c r="K477" s="336"/>
      <c r="L477" s="317"/>
      <c r="M477" s="230"/>
      <c r="N477" s="230"/>
    </row>
    <row r="478" spans="1:14" s="314" customFormat="1" x14ac:dyDescent="0.35">
      <c r="A478" s="400"/>
      <c r="B478" s="401" t="s">
        <v>43</v>
      </c>
      <c r="C478" s="402">
        <f>SUM(C68:C477)</f>
        <v>19129750</v>
      </c>
      <c r="D478" s="403"/>
      <c r="E478" s="402"/>
      <c r="F478" s="402">
        <f>SUM(F68:F477)</f>
        <v>8757928.370000001</v>
      </c>
      <c r="G478" s="402">
        <f>SUM(G68:G477)</f>
        <v>4597820</v>
      </c>
      <c r="H478" s="402">
        <f>SUM(H68:H477)</f>
        <v>2194590</v>
      </c>
      <c r="I478" s="402">
        <f>SUM(I68:I477)</f>
        <v>15550338.370000001</v>
      </c>
      <c r="J478" s="402">
        <f>SUM(J68:J477)</f>
        <v>19048465</v>
      </c>
      <c r="K478" s="404">
        <f>C478-J478</f>
        <v>81285</v>
      </c>
      <c r="L478" s="405"/>
      <c r="M478" s="406"/>
      <c r="N478" s="406"/>
    </row>
  </sheetData>
  <mergeCells count="15">
    <mergeCell ref="F6:I6"/>
    <mergeCell ref="L6:L9"/>
    <mergeCell ref="M6:M9"/>
    <mergeCell ref="N6:N9"/>
    <mergeCell ref="A1:N1"/>
    <mergeCell ref="A2:N2"/>
    <mergeCell ref="A3:N3"/>
    <mergeCell ref="A4:N4"/>
    <mergeCell ref="A5:N5"/>
    <mergeCell ref="A6:A9"/>
    <mergeCell ref="B6:B9"/>
    <mergeCell ref="C6:C8"/>
    <mergeCell ref="D6:D9"/>
    <mergeCell ref="E6:E8"/>
    <mergeCell ref="K6:K8"/>
  </mergeCells>
  <phoneticPr fontId="21" type="noConversion"/>
  <printOptions horizontalCentered="1"/>
  <pageMargins left="0.25" right="0.25" top="0.75" bottom="0.75" header="0.3" footer="0.3"/>
  <pageSetup paperSize="9" scale="43" firstPageNumber="5" fitToHeight="0" orientation="landscape" useFirstPageNumber="1" r:id="rId1"/>
  <rowBreaks count="7" manualBreakCount="7">
    <brk id="60" max="12" man="1"/>
    <brk id="141" max="12" man="1"/>
    <brk id="183" max="12" man="1"/>
    <brk id="310" max="12" man="1"/>
    <brk id="354" max="12" man="1"/>
    <brk id="398" max="12" man="1"/>
    <brk id="441" max="12" man="1"/>
  </rowBreaks>
  <colBreaks count="1" manualBreakCount="1">
    <brk id="13" max="50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5</vt:i4>
      </vt:variant>
    </vt:vector>
  </HeadingPairs>
  <TitlesOfParts>
    <vt:vector size="9" baseType="lpstr">
      <vt:lpstr>1.กันเหลื่อม  </vt:lpstr>
      <vt:lpstr>2.งบลงทุนยังไม่ก่อหนี้</vt:lpstr>
      <vt:lpstr>3.งบลงทุนก่อหนี้แล้ว </vt:lpstr>
      <vt:lpstr>5.งบดำเนินการ+งบรายจ่ายอื่น</vt:lpstr>
      <vt:lpstr>'5.งบดำเนินการ+งบรายจ่ายอื่น'!Print_Area</vt:lpstr>
      <vt:lpstr>'1.กันเหลื่อม  '!Print_Titles</vt:lpstr>
      <vt:lpstr>'2.งบลงทุนยังไม่ก่อหนี้'!Print_Titles</vt:lpstr>
      <vt:lpstr>'3.งบลงทุนก่อหนี้แล้ว '!Print_Titles</vt:lpstr>
      <vt:lpstr>'5.งบดำเนินการ+งบรายจ่ายอื่น'!Print_Titles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1727</dc:creator>
  <cp:lastModifiedBy>bma04485</cp:lastModifiedBy>
  <cp:lastPrinted>2024-01-15T06:18:08Z</cp:lastPrinted>
  <dcterms:created xsi:type="dcterms:W3CDTF">2022-06-09T07:57:45Z</dcterms:created>
  <dcterms:modified xsi:type="dcterms:W3CDTF">2024-04-03T02:34:18Z</dcterms:modified>
</cp:coreProperties>
</file>