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งวด 2\"/>
    </mc:Choice>
  </mc:AlternateContent>
  <xr:revisionPtr revIDLastSave="0" documentId="13_ncr:1_{00738745-5745-4CAE-8670-C51FA6CF64B7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1" l="1"/>
  <c r="C97" i="1" s="1"/>
  <c r="C95" i="1" s="1"/>
  <c r="C118" i="1" s="1"/>
  <c r="C70" i="1"/>
  <c r="C68" i="1" s="1"/>
  <c r="C66" i="1" s="1"/>
  <c r="C85" i="1" s="1"/>
  <c r="C48" i="1"/>
  <c r="C46" i="1" s="1"/>
  <c r="C44" i="1" s="1"/>
  <c r="C54" i="1" s="1"/>
  <c r="C28" i="1"/>
  <c r="C11" i="1"/>
  <c r="C9" i="1" s="1"/>
  <c r="C7" i="1" s="1"/>
  <c r="C33" i="1" s="1"/>
</calcChain>
</file>

<file path=xl/sharedStrings.xml><?xml version="1.0" encoding="utf-8"?>
<sst xmlns="http://schemas.openxmlformats.org/spreadsheetml/2006/main" count="157" uniqueCount="44">
  <si>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</si>
  <si>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</si>
  <si>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</si>
  <si>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</si>
  <si>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</si>
  <si>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</si>
  <si>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</si>
  <si>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</si>
  <si>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</si>
  <si>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</si>
  <si>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>งาน : บริหารทั่วไปฝ่ายโยธา</t>
  </si>
  <si>
    <t xml:space="preserve">     งบดำเนินงาน</t>
  </si>
  <si>
    <t xml:space="preserve">     ค่าตอบแทน ใช้สอยและวัสดุ</t>
  </si>
  <si>
    <t xml:space="preserve">       ค่าตอบแทน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</si>
  <si>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</si>
  <si>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</si>
  <si>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</si>
  <si>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</si>
  <si>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</si>
  <si>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</si>
  <si>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ค่าเครื่องแต่งกาย</t>
  </si>
  <si>
    <t xml:space="preserve">      งบรายจ่ายอื่น</t>
  </si>
  <si>
    <t xml:space="preserve">      - ค่าใช้จ่ายในการสัมมนาและศึกษาดูงานด้านสิ่งแวดล้อม</t>
  </si>
  <si>
    <t xml:space="preserve">       และระบบระบายน้ำ</t>
  </si>
  <si>
    <t>รวม</t>
  </si>
  <si>
    <t>ผู้รายงาน.........................................................................................................</t>
  </si>
  <si>
    <t>งาน : อนุญาตก่อสร้าง ควบคุมอาคารและผังเมือง</t>
  </si>
  <si>
    <t xml:space="preserve">    งบดำเนินงาน</t>
  </si>
  <si>
    <t xml:space="preserve">    ค่าตอบแทนใช้สอยและวัสดุ</t>
  </si>
  <si>
    <t xml:space="preserve">       - ค่าวัสดุก่อสร้าง</t>
  </si>
  <si>
    <t>งาน : บำรุงรักษาซ่อมแซม</t>
  </si>
  <si>
    <t>1. งบดำเนินงาน</t>
  </si>
  <si>
    <t xml:space="preserve">     ค่าตอบแทน ใช้สอยและวัสดุ </t>
  </si>
  <si>
    <t xml:space="preserve">      - ค่าซ่อมแซมยานพาหนะ</t>
  </si>
  <si>
    <t xml:space="preserve">       - ค่าซ่อมแซมถนน ตรอก ซอย สะพานและสิ่งสาธารณประโยชน์</t>
  </si>
  <si>
    <t xml:space="preserve">       - ค่าซ่อมแซมไฟฟ้าสาธารณะ</t>
  </si>
  <si>
    <t xml:space="preserve">      - ค่าวัสดุยานพาหนะ</t>
  </si>
  <si>
    <t xml:space="preserve">      - ค่าวัสดุสำหรับหน่วยบริการเร่งด่วนกรุงเทพมหานคร BEST </t>
  </si>
  <si>
    <t>งาน : ระบายน้ำและแก้ไขปัญหาน้ำท่วม</t>
  </si>
  <si>
    <t xml:space="preserve">     ค่าตอบแทน </t>
  </si>
  <si>
    <t xml:space="preserve">      - ค่าจ้างเหมาล้างทำความสะอาดท่อระบายน้ำ</t>
  </si>
  <si>
    <t xml:space="preserve">      - ค่าวัสดุอุปกรณ์ทำความสะอาดท่อระบายน้ำ</t>
  </si>
  <si>
    <t xml:space="preserve">      - ค่าวัสดุอุปกรณ์บำรุงรักษาระบบระบายน้ำ</t>
  </si>
  <si>
    <t xml:space="preserve">      - ค่าวัสดุป้องกันอุบัติภัย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</si>
</sst>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1"/>
      <name val="Tahoma"/>
      <family val="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/>
    </xf>
    <xf numFmtId="187" fontId="5" fillId="2" borderId="5" xfId="1" applyNumberFormat="1" applyFont="1" applyFill="1" applyBorder="1" applyAlignment="1">
      <alignment horizontal="center" vertical="center"/>
    </xf>
    <xf numFmtId="187" fontId="6" fillId="2" borderId="5" xfId="1" applyNumberFormat="1" applyFont="1" applyFill="1" applyBorder="1" applyAlignment="1">
      <alignment horizontal="center" vertical="center"/>
    </xf>
    <xf numFmtId="187" fontId="5" fillId="2" borderId="6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6" fillId="2" borderId="5" xfId="1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87" fontId="5" fillId="0" borderId="8" xfId="1" applyNumberFormat="1" applyFont="1" applyBorder="1" applyAlignment="1">
      <alignment horizontal="center" vertical="center"/>
    </xf>
    <xf numFmtId="187" fontId="6" fillId="0" borderId="8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87" fontId="5" fillId="0" borderId="6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187" fontId="5" fillId="0" borderId="7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87" fontId="5" fillId="0" borderId="9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87" fontId="6" fillId="0" borderId="9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87" fontId="5" fillId="3" borderId="6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7" fontId="2" fillId="0" borderId="0" xfId="1" applyNumberFormat="1" applyFont="1" applyAlignment="1">
      <alignment horizontal="left" vertical="center"/>
    </xf>
    <xf numFmtId="187" fontId="5" fillId="2" borderId="8" xfId="1" applyNumberFormat="1" applyFont="1" applyFill="1" applyBorder="1" applyAlignment="1">
      <alignment horizontal="center" vertical="center"/>
    </xf>
    <xf numFmtId="187" fontId="5" fillId="2" borderId="10" xfId="1" applyNumberFormat="1" applyFont="1" applyFill="1" applyBorder="1" applyAlignment="1">
      <alignment horizontal="center" vertical="center"/>
    </xf>
    <xf numFmtId="187" fontId="6" fillId="2" borderId="8" xfId="1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187" fontId="5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/>
    <xf numFmtId="187" fontId="6" fillId="2" borderId="11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87" fontId="3" fillId="0" borderId="0" xfId="1" applyNumberFormat="1" applyFont="1"/>
    <xf numFmtId="0" fontId="5" fillId="5" borderId="1" xfId="0" applyFont="1" applyFill="1" applyBorder="1" applyAlignment="1">
      <alignment horizontal="center" vertical="center"/>
    </xf>
    <xf numFmtId="187" fontId="5" fillId="5" borderId="1" xfId="1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87" fontId="5" fillId="5" borderId="6" xfId="1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2"/>
  <sheetViews>
    <sheetView tabSelected="1" topLeftCell="A61" zoomScale="60" zoomScaleNormal="60" workbookViewId="0">
      <selection activeCell="E89" sqref="E89"/>
    </sheetView>
  </sheetViews>
  <sheetFormatPr defaultRowHeight="14.25" x14ac:dyDescent="0.2"/>
  <cols>
    <col min="1" max="1" width="56.125" style="2" customWidth="1"/>
    <col min="2" max="2" width="8.75" style="2" customWidth="1"/>
    <col min="3" max="3" width="56.25" style="51" customWidth="1"/>
    <col min="4" max="14" width="39.375" style="2" customWidth="1"/>
    <col min="15" max="16384" width="9" style="2"/>
  </cols>
  <sheetData>
    <row r="1" spans="1:3" ht="21" x14ac:dyDescent="0.2">
      <c r="A1" s="1" t="s">
        <v>0</v>
      </c>
      <c r="B1" s="1"/>
      <c r="C1" s="1"/>
    </row>
    <row r="2" spans="1:3" ht="21" x14ac:dyDescent="0.2">
      <c r="A2" s="1" t="s">
        <v>1</v>
      </c>
      <c r="B2" s="1"/>
      <c r="C2" s="1"/>
    </row>
    <row r="3" spans="1:3" ht="21" x14ac:dyDescent="0.2">
      <c r="A3" s="3"/>
      <c r="B3" s="3"/>
      <c r="C3" s="4" t="s">
        <v>2</v>
      </c>
    </row>
    <row r="4" spans="1:3" ht="21" x14ac:dyDescent="0.2">
      <c r="A4" s="3"/>
      <c r="B4" s="3"/>
      <c r="C4" s="4"/>
    </row>
    <row r="5" spans="1:3" ht="21" x14ac:dyDescent="0.2">
      <c r="A5" s="5" t="s">
        <v>3</v>
      </c>
      <c r="B5" s="6" t="s">
        <v>4</v>
      </c>
      <c r="C5" s="7" t="s">
        <v>5</v>
      </c>
    </row>
    <row r="6" spans="1:3" ht="21" x14ac:dyDescent="0.2">
      <c r="A6" s="8"/>
      <c r="B6" s="9" t="s">
        <v>6</v>
      </c>
      <c r="C6" s="10" t="s">
        <v>7</v>
      </c>
    </row>
    <row r="7" spans="1:3" ht="19.5" x14ac:dyDescent="0.2">
      <c r="A7" s="11" t="s">
        <v>8</v>
      </c>
      <c r="B7" s="12" t="s">
        <v>9</v>
      </c>
      <c r="C7" s="13">
        <f>C9</f>
        <v>380000</v>
      </c>
    </row>
    <row r="8" spans="1:3" ht="19.5" x14ac:dyDescent="0.2">
      <c r="A8" s="11"/>
      <c r="B8" s="14" t="s">
        <v>6</v>
      </c>
      <c r="C8" s="14"/>
    </row>
    <row r="9" spans="1:3" ht="19.5" x14ac:dyDescent="0.2">
      <c r="A9" s="15" t="s">
        <v>10</v>
      </c>
      <c r="B9" s="16" t="s">
        <v>9</v>
      </c>
      <c r="C9" s="17">
        <f>C11+C28</f>
        <v>380000</v>
      </c>
    </row>
    <row r="10" spans="1:3" ht="19.5" x14ac:dyDescent="0.2">
      <c r="A10" s="18"/>
      <c r="B10" s="14" t="s">
        <v>6</v>
      </c>
      <c r="C10" s="14"/>
    </row>
    <row r="11" spans="1:3" ht="19.5" x14ac:dyDescent="0.2">
      <c r="A11" s="19" t="s">
        <v>11</v>
      </c>
      <c r="B11" s="20" t="s">
        <v>9</v>
      </c>
      <c r="C11" s="21">
        <f>SUM(C13:C27)</f>
        <v>380000</v>
      </c>
    </row>
    <row r="12" spans="1:3" ht="19.5" x14ac:dyDescent="0.2">
      <c r="A12" s="22"/>
      <c r="B12" s="23" t="s">
        <v>6</v>
      </c>
      <c r="C12" s="23"/>
    </row>
    <row r="13" spans="1:3" ht="19.5" x14ac:dyDescent="0.2">
      <c r="A13" s="24" t="s">
        <v>12</v>
      </c>
      <c r="B13" s="25"/>
      <c r="C13" s="25"/>
    </row>
    <row r="14" spans="1:3" ht="19.5" x14ac:dyDescent="0.2">
      <c r="A14" s="26"/>
      <c r="B14" s="25"/>
      <c r="C14" s="25"/>
    </row>
    <row r="15" spans="1:3" ht="19.5" x14ac:dyDescent="0.2">
      <c r="A15" s="24" t="s">
        <v>13</v>
      </c>
      <c r="B15" s="27"/>
      <c r="C15" s="27"/>
    </row>
    <row r="16" spans="1:3" ht="19.5" x14ac:dyDescent="0.2">
      <c r="A16" s="28" t="s">
        <v>14</v>
      </c>
      <c r="B16" s="27" t="s">
        <v>9</v>
      </c>
      <c r="C16" s="27">
        <v>380000</v>
      </c>
    </row>
    <row r="17" spans="1:3" ht="19.5" x14ac:dyDescent="0.2">
      <c r="A17" s="28"/>
      <c r="B17" s="27" t="s">
        <v>6</v>
      </c>
      <c r="C17" s="27"/>
    </row>
    <row r="18" spans="1:3" ht="19.5" x14ac:dyDescent="0.2">
      <c r="A18" s="24" t="s">
        <v>15</v>
      </c>
      <c r="B18" s="27"/>
      <c r="C18" s="27"/>
    </row>
    <row r="19" spans="1:3" ht="19.5" x14ac:dyDescent="0.2">
      <c r="A19" s="28" t="s">
        <v>16</v>
      </c>
      <c r="B19" s="27" t="s">
        <v>9</v>
      </c>
      <c r="C19" s="27">
        <v>0</v>
      </c>
    </row>
    <row r="20" spans="1:3" ht="19.5" x14ac:dyDescent="0.2">
      <c r="A20" s="28"/>
      <c r="B20" s="27" t="s">
        <v>6</v>
      </c>
      <c r="C20" s="27"/>
    </row>
    <row r="21" spans="1:3" ht="19.5" x14ac:dyDescent="0.2">
      <c r="A21" s="24" t="s">
        <v>17</v>
      </c>
      <c r="B21" s="27"/>
      <c r="C21" s="27"/>
    </row>
    <row r="22" spans="1:3" ht="19.5" x14ac:dyDescent="0.2">
      <c r="A22" s="28" t="s">
        <v>18</v>
      </c>
      <c r="B22" s="27" t="s">
        <v>9</v>
      </c>
      <c r="C22" s="27"/>
    </row>
    <row r="23" spans="1:3" ht="19.5" x14ac:dyDescent="0.2">
      <c r="A23" s="28"/>
      <c r="B23" s="27" t="s">
        <v>6</v>
      </c>
      <c r="C23" s="27"/>
    </row>
    <row r="24" spans="1:3" ht="19.5" x14ac:dyDescent="0.2">
      <c r="A24" s="28" t="s">
        <v>19</v>
      </c>
      <c r="B24" s="27" t="s">
        <v>9</v>
      </c>
      <c r="C24" s="27">
        <v>0</v>
      </c>
    </row>
    <row r="25" spans="1:3" ht="19.5" x14ac:dyDescent="0.2">
      <c r="A25" s="28"/>
      <c r="B25" s="27" t="s">
        <v>6</v>
      </c>
      <c r="C25" s="27"/>
    </row>
    <row r="26" spans="1:3" ht="19.5" x14ac:dyDescent="0.2">
      <c r="A26" s="28" t="s">
        <v>20</v>
      </c>
      <c r="B26" s="27" t="s">
        <v>9</v>
      </c>
      <c r="C26" s="27">
        <v>0</v>
      </c>
    </row>
    <row r="27" spans="1:3" ht="19.5" x14ac:dyDescent="0.2">
      <c r="A27" s="28"/>
      <c r="B27" s="27" t="s">
        <v>6</v>
      </c>
      <c r="C27" s="27"/>
    </row>
    <row r="28" spans="1:3" ht="19.5" x14ac:dyDescent="0.2">
      <c r="A28" s="29" t="s">
        <v>21</v>
      </c>
      <c r="B28" s="27" t="s">
        <v>9</v>
      </c>
      <c r="C28" s="30">
        <f>C30</f>
        <v>0</v>
      </c>
    </row>
    <row r="29" spans="1:3" ht="19.5" x14ac:dyDescent="0.2">
      <c r="A29" s="22"/>
      <c r="B29" s="23" t="s">
        <v>6</v>
      </c>
      <c r="C29" s="23"/>
    </row>
    <row r="30" spans="1:3" ht="19.5" x14ac:dyDescent="0.2">
      <c r="A30" s="28" t="s">
        <v>22</v>
      </c>
      <c r="B30" s="27" t="s">
        <v>9</v>
      </c>
      <c r="C30" s="25">
        <v>0</v>
      </c>
    </row>
    <row r="31" spans="1:3" ht="19.5" x14ac:dyDescent="0.2">
      <c r="A31" s="28" t="s">
        <v>23</v>
      </c>
      <c r="B31" s="27" t="s">
        <v>6</v>
      </c>
      <c r="C31" s="27"/>
    </row>
    <row r="32" spans="1:3" ht="19.5" x14ac:dyDescent="0.2">
      <c r="A32" s="31"/>
      <c r="B32" s="32"/>
      <c r="C32" s="32"/>
    </row>
    <row r="33" spans="1:3" ht="19.5" x14ac:dyDescent="0.2">
      <c r="A33" s="33" t="s">
        <v>24</v>
      </c>
      <c r="B33" s="34" t="s">
        <v>9</v>
      </c>
      <c r="C33" s="34">
        <f>C7</f>
        <v>380000</v>
      </c>
    </row>
    <row r="34" spans="1:3" ht="19.5" x14ac:dyDescent="0.2">
      <c r="A34" s="35"/>
      <c r="B34" s="36" t="s">
        <v>6</v>
      </c>
      <c r="C34" s="36"/>
    </row>
    <row r="35" spans="1:3" ht="19.5" x14ac:dyDescent="0.2">
      <c r="A35" s="37"/>
      <c r="B35" s="38"/>
      <c r="C35" s="38"/>
    </row>
    <row r="36" spans="1:3" ht="19.5" x14ac:dyDescent="0.2">
      <c r="A36" s="37" t="s">
        <v>25</v>
      </c>
      <c r="B36" s="38"/>
      <c r="C36" s="38"/>
    </row>
    <row r="37" spans="1:3" ht="19.5" x14ac:dyDescent="0.2">
      <c r="A37" s="37"/>
      <c r="B37" s="38"/>
      <c r="C37" s="38"/>
    </row>
    <row r="38" spans="1:3" ht="21" x14ac:dyDescent="0.2">
      <c r="A38" s="1" t="s">
        <v>0</v>
      </c>
      <c r="B38" s="1"/>
      <c r="C38" s="1"/>
    </row>
    <row r="39" spans="1:3" ht="21" x14ac:dyDescent="0.2">
      <c r="A39" s="1" t="s">
        <v>1</v>
      </c>
      <c r="B39" s="1"/>
      <c r="C39" s="1"/>
    </row>
    <row r="40" spans="1:3" ht="21" x14ac:dyDescent="0.2">
      <c r="A40" s="3"/>
      <c r="B40" s="3"/>
      <c r="C40" s="4" t="s">
        <v>2</v>
      </c>
    </row>
    <row r="41" spans="1:3" ht="21" x14ac:dyDescent="0.2">
      <c r="A41" s="3"/>
      <c r="B41" s="3"/>
      <c r="C41" s="39"/>
    </row>
    <row r="42" spans="1:3" ht="21" x14ac:dyDescent="0.2">
      <c r="A42" s="5" t="s">
        <v>3</v>
      </c>
      <c r="B42" s="6" t="s">
        <v>4</v>
      </c>
      <c r="C42" s="7" t="s">
        <v>5</v>
      </c>
    </row>
    <row r="43" spans="1:3" ht="21" x14ac:dyDescent="0.2">
      <c r="A43" s="8"/>
      <c r="B43" s="9" t="s">
        <v>6</v>
      </c>
      <c r="C43" s="10" t="s">
        <v>7</v>
      </c>
    </row>
    <row r="44" spans="1:3" ht="19.5" x14ac:dyDescent="0.2">
      <c r="A44" s="11" t="s">
        <v>8</v>
      </c>
      <c r="B44" s="40" t="s">
        <v>9</v>
      </c>
      <c r="C44" s="12">
        <f>C46</f>
        <v>50000</v>
      </c>
    </row>
    <row r="45" spans="1:3" ht="19.5" x14ac:dyDescent="0.2">
      <c r="A45" s="11"/>
      <c r="B45" s="14" t="s">
        <v>6</v>
      </c>
      <c r="C45" s="41"/>
    </row>
    <row r="46" spans="1:3" ht="19.5" x14ac:dyDescent="0.2">
      <c r="A46" s="15" t="s">
        <v>26</v>
      </c>
      <c r="B46" s="40" t="s">
        <v>9</v>
      </c>
      <c r="C46" s="42">
        <f>C48</f>
        <v>50000</v>
      </c>
    </row>
    <row r="47" spans="1:3" ht="19.5" x14ac:dyDescent="0.2">
      <c r="A47" s="18"/>
      <c r="B47" s="14" t="s">
        <v>6</v>
      </c>
      <c r="C47" s="14"/>
    </row>
    <row r="48" spans="1:3" ht="19.5" x14ac:dyDescent="0.2">
      <c r="A48" s="43" t="s">
        <v>27</v>
      </c>
      <c r="B48" s="27" t="s">
        <v>9</v>
      </c>
      <c r="C48" s="20">
        <f>SUM(C50:C53)</f>
        <v>50000</v>
      </c>
    </row>
    <row r="49" spans="1:3" ht="19.5" x14ac:dyDescent="0.2">
      <c r="A49" s="44"/>
      <c r="B49" s="23" t="s">
        <v>6</v>
      </c>
      <c r="C49" s="23"/>
    </row>
    <row r="50" spans="1:3" ht="19.5" x14ac:dyDescent="0.2">
      <c r="A50" s="24" t="s">
        <v>28</v>
      </c>
      <c r="B50" s="25"/>
      <c r="C50" s="25"/>
    </row>
    <row r="51" spans="1:3" ht="19.5" x14ac:dyDescent="0.2">
      <c r="A51" s="24" t="s">
        <v>17</v>
      </c>
      <c r="B51" s="27"/>
      <c r="C51" s="27"/>
    </row>
    <row r="52" spans="1:3" ht="19.5" x14ac:dyDescent="0.2">
      <c r="A52" s="28" t="s">
        <v>29</v>
      </c>
      <c r="B52" s="27" t="s">
        <v>9</v>
      </c>
      <c r="C52" s="25">
        <v>50000</v>
      </c>
    </row>
    <row r="53" spans="1:3" ht="19.5" x14ac:dyDescent="0.2">
      <c r="A53" s="28"/>
      <c r="B53" s="27" t="s">
        <v>6</v>
      </c>
      <c r="C53" s="27"/>
    </row>
    <row r="54" spans="1:3" ht="19.5" x14ac:dyDescent="0.2">
      <c r="A54" s="33" t="s">
        <v>24</v>
      </c>
      <c r="B54" s="34" t="s">
        <v>9</v>
      </c>
      <c r="C54" s="34">
        <f>C44</f>
        <v>50000</v>
      </c>
    </row>
    <row r="55" spans="1:3" ht="19.5" x14ac:dyDescent="0.2">
      <c r="A55" s="35"/>
      <c r="B55" s="36" t="s">
        <v>6</v>
      </c>
      <c r="C55" s="36"/>
    </row>
    <row r="56" spans="1:3" s="47" customFormat="1" ht="19.5" x14ac:dyDescent="0.2">
      <c r="A56" s="45"/>
      <c r="B56" s="46"/>
      <c r="C56" s="46"/>
    </row>
    <row r="58" spans="1:3" ht="19.5" x14ac:dyDescent="0.2">
      <c r="A58" s="37" t="s">
        <v>25</v>
      </c>
      <c r="B58" s="38"/>
      <c r="C58" s="38"/>
    </row>
    <row r="60" spans="1:3" ht="21" x14ac:dyDescent="0.2">
      <c r="A60" s="1" t="s">
        <v>0</v>
      </c>
      <c r="B60" s="1"/>
      <c r="C60" s="1"/>
    </row>
    <row r="61" spans="1:3" ht="21" x14ac:dyDescent="0.2">
      <c r="A61" s="1" t="s">
        <v>1</v>
      </c>
      <c r="B61" s="1"/>
      <c r="C61" s="1"/>
    </row>
    <row r="62" spans="1:3" ht="21" x14ac:dyDescent="0.2">
      <c r="A62" s="3"/>
      <c r="B62" s="3"/>
      <c r="C62" s="4" t="s">
        <v>2</v>
      </c>
    </row>
    <row r="63" spans="1:3" ht="21" x14ac:dyDescent="0.2">
      <c r="A63" s="3"/>
      <c r="B63" s="3"/>
      <c r="C63" s="4"/>
    </row>
    <row r="64" spans="1:3" ht="21" x14ac:dyDescent="0.2">
      <c r="A64" s="5" t="s">
        <v>3</v>
      </c>
      <c r="B64" s="6" t="s">
        <v>4</v>
      </c>
      <c r="C64" s="7" t="s">
        <v>5</v>
      </c>
    </row>
    <row r="65" spans="1:3" ht="21" x14ac:dyDescent="0.2">
      <c r="A65" s="8"/>
      <c r="B65" s="9" t="s">
        <v>6</v>
      </c>
      <c r="C65" s="10" t="s">
        <v>7</v>
      </c>
    </row>
    <row r="66" spans="1:3" ht="19.5" x14ac:dyDescent="0.2">
      <c r="A66" s="11" t="s">
        <v>8</v>
      </c>
      <c r="B66" s="48" t="s">
        <v>9</v>
      </c>
      <c r="C66" s="13">
        <f>C68</f>
        <v>5350000</v>
      </c>
    </row>
    <row r="67" spans="1:3" ht="19.5" x14ac:dyDescent="0.2">
      <c r="A67" s="11"/>
      <c r="B67" s="14" t="s">
        <v>6</v>
      </c>
      <c r="C67" s="14"/>
    </row>
    <row r="68" spans="1:3" ht="19.5" x14ac:dyDescent="0.2">
      <c r="A68" s="15" t="s">
        <v>30</v>
      </c>
      <c r="B68" s="40" t="s">
        <v>9</v>
      </c>
      <c r="C68" s="42">
        <f>C70</f>
        <v>5350000</v>
      </c>
    </row>
    <row r="69" spans="1:3" ht="19.5" x14ac:dyDescent="0.2">
      <c r="A69" s="18"/>
      <c r="B69" s="14" t="s">
        <v>6</v>
      </c>
      <c r="C69" s="14"/>
    </row>
    <row r="70" spans="1:3" ht="19.5" x14ac:dyDescent="0.2">
      <c r="A70" s="49" t="s">
        <v>31</v>
      </c>
      <c r="B70" s="20" t="s">
        <v>9</v>
      </c>
      <c r="C70" s="21">
        <f>SUM(C72:C84)</f>
        <v>5350000</v>
      </c>
    </row>
    <row r="71" spans="1:3" ht="19.5" x14ac:dyDescent="0.2">
      <c r="A71" s="22"/>
      <c r="B71" s="23" t="s">
        <v>6</v>
      </c>
      <c r="C71" s="23"/>
    </row>
    <row r="72" spans="1:3" ht="19.5" x14ac:dyDescent="0.2">
      <c r="A72" s="24" t="s">
        <v>32</v>
      </c>
      <c r="B72" s="25"/>
      <c r="C72" s="25"/>
    </row>
    <row r="73" spans="1:3" ht="19.5" x14ac:dyDescent="0.2">
      <c r="A73" s="24" t="s">
        <v>15</v>
      </c>
      <c r="B73" s="27"/>
      <c r="C73" s="27"/>
    </row>
    <row r="74" spans="1:3" ht="19.5" x14ac:dyDescent="0.2">
      <c r="A74" s="28" t="s">
        <v>33</v>
      </c>
      <c r="B74" s="27" t="s">
        <v>9</v>
      </c>
      <c r="C74" s="25">
        <v>0</v>
      </c>
    </row>
    <row r="75" spans="1:3" ht="19.5" x14ac:dyDescent="0.2">
      <c r="A75" s="28"/>
      <c r="B75" s="27" t="s">
        <v>6</v>
      </c>
      <c r="C75" s="25"/>
    </row>
    <row r="76" spans="1:3" ht="19.5" x14ac:dyDescent="0.2">
      <c r="A76" s="28" t="s">
        <v>34</v>
      </c>
      <c r="B76" s="27" t="s">
        <v>9</v>
      </c>
      <c r="C76" s="25">
        <v>3000000</v>
      </c>
    </row>
    <row r="77" spans="1:3" ht="19.5" x14ac:dyDescent="0.2">
      <c r="A77" s="28"/>
      <c r="B77" s="27" t="s">
        <v>6</v>
      </c>
      <c r="C77" s="25"/>
    </row>
    <row r="78" spans="1:3" ht="19.5" x14ac:dyDescent="0.2">
      <c r="A78" s="28" t="s">
        <v>35</v>
      </c>
      <c r="B78" s="27" t="s">
        <v>9</v>
      </c>
      <c r="C78" s="25">
        <v>2000000</v>
      </c>
    </row>
    <row r="79" spans="1:3" ht="19.5" x14ac:dyDescent="0.2">
      <c r="A79" s="26"/>
      <c r="B79" s="27" t="s">
        <v>6</v>
      </c>
      <c r="C79" s="25"/>
    </row>
    <row r="80" spans="1:3" ht="19.5" x14ac:dyDescent="0.2">
      <c r="A80" s="24" t="s">
        <v>17</v>
      </c>
      <c r="B80" s="27"/>
      <c r="C80" s="27"/>
    </row>
    <row r="81" spans="1:3" ht="19.5" x14ac:dyDescent="0.2">
      <c r="A81" s="28" t="s">
        <v>36</v>
      </c>
      <c r="B81" s="27" t="s">
        <v>9</v>
      </c>
      <c r="C81" s="25">
        <v>0</v>
      </c>
    </row>
    <row r="82" spans="1:3" ht="19.5" x14ac:dyDescent="0.2">
      <c r="A82" s="28"/>
      <c r="B82" s="27" t="s">
        <v>6</v>
      </c>
      <c r="C82" s="27"/>
    </row>
    <row r="83" spans="1:3" ht="19.5" x14ac:dyDescent="0.2">
      <c r="A83" s="28" t="s">
        <v>37</v>
      </c>
      <c r="B83" s="27" t="s">
        <v>9</v>
      </c>
      <c r="C83" s="27">
        <v>350000</v>
      </c>
    </row>
    <row r="84" spans="1:3" ht="19.5" x14ac:dyDescent="0.2">
      <c r="A84" s="50"/>
      <c r="B84" s="27" t="s">
        <v>6</v>
      </c>
      <c r="C84" s="25"/>
    </row>
    <row r="85" spans="1:3" ht="19.5" x14ac:dyDescent="0.2">
      <c r="A85" s="33" t="s">
        <v>24</v>
      </c>
      <c r="B85" s="34" t="s">
        <v>9</v>
      </c>
      <c r="C85" s="34">
        <f>C66</f>
        <v>5350000</v>
      </c>
    </row>
    <row r="86" spans="1:3" ht="19.5" x14ac:dyDescent="0.2">
      <c r="A86" s="35"/>
      <c r="B86" s="36" t="s">
        <v>6</v>
      </c>
      <c r="C86" s="36"/>
    </row>
    <row r="87" spans="1:3" ht="27.6" customHeight="1" x14ac:dyDescent="0.2">
      <c r="A87" s="37" t="s">
        <v>25</v>
      </c>
    </row>
    <row r="88" spans="1:3" ht="27.6" customHeight="1" x14ac:dyDescent="0.2">
      <c r="A88" s="37"/>
    </row>
    <row r="89" spans="1:3" ht="21" x14ac:dyDescent="0.2">
      <c r="A89" s="1" t="s">
        <v>0</v>
      </c>
      <c r="B89" s="1"/>
      <c r="C89" s="1"/>
    </row>
    <row r="90" spans="1:3" ht="21" x14ac:dyDescent="0.2">
      <c r="A90" s="1" t="s">
        <v>1</v>
      </c>
      <c r="B90" s="1"/>
      <c r="C90" s="1"/>
    </row>
    <row r="91" spans="1:3" ht="21" x14ac:dyDescent="0.2">
      <c r="A91" s="3"/>
      <c r="B91" s="3"/>
      <c r="C91" s="4" t="s">
        <v>2</v>
      </c>
    </row>
    <row r="92" spans="1:3" ht="21" x14ac:dyDescent="0.2">
      <c r="A92" s="3"/>
      <c r="B92" s="3"/>
      <c r="C92" s="39"/>
    </row>
    <row r="93" spans="1:3" ht="21" x14ac:dyDescent="0.2">
      <c r="A93" s="5" t="s">
        <v>3</v>
      </c>
      <c r="B93" s="6" t="s">
        <v>4</v>
      </c>
      <c r="C93" s="7" t="s">
        <v>5</v>
      </c>
    </row>
    <row r="94" spans="1:3" ht="21" x14ac:dyDescent="0.2">
      <c r="A94" s="8"/>
      <c r="B94" s="9" t="s">
        <v>6</v>
      </c>
      <c r="C94" s="10" t="s">
        <v>7</v>
      </c>
    </row>
    <row r="95" spans="1:3" ht="19.5" x14ac:dyDescent="0.2">
      <c r="A95" s="11" t="s">
        <v>8</v>
      </c>
      <c r="B95" s="40" t="s">
        <v>9</v>
      </c>
      <c r="C95" s="17">
        <f>C97</f>
        <v>351200</v>
      </c>
    </row>
    <row r="96" spans="1:3" ht="19.5" x14ac:dyDescent="0.2">
      <c r="A96" s="11"/>
      <c r="B96" s="14" t="s">
        <v>6</v>
      </c>
      <c r="C96" s="14"/>
    </row>
    <row r="97" spans="1:3" ht="19.5" x14ac:dyDescent="0.2">
      <c r="A97" s="15" t="s">
        <v>38</v>
      </c>
      <c r="B97" s="40" t="s">
        <v>9</v>
      </c>
      <c r="C97" s="42">
        <f>C99</f>
        <v>351200</v>
      </c>
    </row>
    <row r="98" spans="1:3" ht="19.5" x14ac:dyDescent="0.2">
      <c r="A98" s="18"/>
      <c r="B98" s="14" t="s">
        <v>6</v>
      </c>
      <c r="C98" s="14"/>
    </row>
    <row r="99" spans="1:3" ht="19.5" x14ac:dyDescent="0.2">
      <c r="A99" s="19" t="s">
        <v>11</v>
      </c>
      <c r="B99" s="20" t="s">
        <v>9</v>
      </c>
      <c r="C99" s="21">
        <f>SUM(C101:C117)</f>
        <v>351200</v>
      </c>
    </row>
    <row r="100" spans="1:3" ht="19.5" x14ac:dyDescent="0.2">
      <c r="A100" s="22"/>
      <c r="B100" s="23" t="s">
        <v>6</v>
      </c>
      <c r="C100" s="23"/>
    </row>
    <row r="101" spans="1:3" ht="19.5" x14ac:dyDescent="0.2">
      <c r="A101" s="24" t="s">
        <v>39</v>
      </c>
      <c r="B101" s="25"/>
      <c r="C101" s="27"/>
    </row>
    <row r="102" spans="1:3" ht="19.5" x14ac:dyDescent="0.2">
      <c r="A102" s="28" t="s">
        <v>14</v>
      </c>
      <c r="B102" s="27" t="s">
        <v>9</v>
      </c>
      <c r="C102" s="25">
        <v>200000</v>
      </c>
    </row>
    <row r="103" spans="1:3" ht="19.5" x14ac:dyDescent="0.2">
      <c r="A103" s="28"/>
      <c r="B103" s="27" t="s">
        <v>6</v>
      </c>
      <c r="C103" s="25"/>
    </row>
    <row r="104" spans="1:3" ht="19.5" x14ac:dyDescent="0.2">
      <c r="A104" s="24" t="s">
        <v>15</v>
      </c>
      <c r="B104" s="27"/>
      <c r="C104" s="27"/>
    </row>
    <row r="105" spans="1:3" ht="19.5" x14ac:dyDescent="0.2">
      <c r="A105" s="28" t="s">
        <v>33</v>
      </c>
      <c r="B105" s="27" t="s">
        <v>9</v>
      </c>
      <c r="C105" s="25">
        <v>0</v>
      </c>
    </row>
    <row r="106" spans="1:3" ht="19.5" x14ac:dyDescent="0.2">
      <c r="A106" s="28"/>
      <c r="B106" s="27" t="s">
        <v>6</v>
      </c>
      <c r="C106" s="25"/>
    </row>
    <row r="107" spans="1:3" ht="19.5" x14ac:dyDescent="0.2">
      <c r="A107" s="28" t="s">
        <v>40</v>
      </c>
      <c r="B107" s="27" t="s">
        <v>9</v>
      </c>
      <c r="C107" s="27">
        <v>0</v>
      </c>
    </row>
    <row r="108" spans="1:3" ht="19.5" x14ac:dyDescent="0.2">
      <c r="A108" s="26"/>
      <c r="B108" s="27" t="s">
        <v>6</v>
      </c>
      <c r="C108" s="27"/>
    </row>
    <row r="109" spans="1:3" ht="19.5" x14ac:dyDescent="0.2">
      <c r="A109" s="24" t="s">
        <v>17</v>
      </c>
      <c r="B109" s="27"/>
      <c r="C109" s="27"/>
    </row>
    <row r="110" spans="1:3" ht="19.5" x14ac:dyDescent="0.2">
      <c r="A110" s="28" t="s">
        <v>41</v>
      </c>
      <c r="B110" s="27" t="s">
        <v>9</v>
      </c>
      <c r="C110" s="25">
        <v>72000</v>
      </c>
    </row>
    <row r="111" spans="1:3" ht="19.5" x14ac:dyDescent="0.2">
      <c r="A111" s="28"/>
      <c r="B111" s="27" t="s">
        <v>6</v>
      </c>
      <c r="C111" s="25"/>
    </row>
    <row r="112" spans="1:3" ht="19.5" x14ac:dyDescent="0.2">
      <c r="A112" s="28" t="s">
        <v>42</v>
      </c>
      <c r="B112" s="27" t="s">
        <v>9</v>
      </c>
      <c r="C112" s="25">
        <v>50000</v>
      </c>
    </row>
    <row r="113" spans="1:3" ht="19.5" x14ac:dyDescent="0.2">
      <c r="A113" s="28"/>
      <c r="B113" s="27" t="s">
        <v>6</v>
      </c>
      <c r="C113" s="27"/>
    </row>
    <row r="114" spans="1:3" ht="19.5" x14ac:dyDescent="0.2">
      <c r="A114" s="28" t="s">
        <v>20</v>
      </c>
      <c r="B114" s="27" t="s">
        <v>9</v>
      </c>
      <c r="C114" s="27">
        <v>0</v>
      </c>
    </row>
    <row r="115" spans="1:3" ht="19.5" x14ac:dyDescent="0.2">
      <c r="A115" s="28"/>
      <c r="B115" s="27" t="s">
        <v>6</v>
      </c>
      <c r="C115" s="25"/>
    </row>
    <row r="116" spans="1:3" ht="19.5" x14ac:dyDescent="0.2">
      <c r="A116" s="28" t="s">
        <v>43</v>
      </c>
      <c r="B116" s="27" t="s">
        <v>9</v>
      </c>
      <c r="C116" s="25">
        <v>29200</v>
      </c>
    </row>
    <row r="117" spans="1:3" ht="19.5" x14ac:dyDescent="0.2">
      <c r="A117" s="31"/>
      <c r="B117" s="32" t="s">
        <v>6</v>
      </c>
      <c r="C117" s="32"/>
    </row>
    <row r="118" spans="1:3" ht="19.5" x14ac:dyDescent="0.2">
      <c r="A118" s="52" t="s">
        <v>24</v>
      </c>
      <c r="B118" s="53" t="s">
        <v>9</v>
      </c>
      <c r="C118" s="53">
        <f>C95</f>
        <v>351200</v>
      </c>
    </row>
    <row r="119" spans="1:3" ht="19.5" x14ac:dyDescent="0.2">
      <c r="A119" s="54"/>
      <c r="B119" s="55" t="s">
        <v>6</v>
      </c>
      <c r="C119" s="55"/>
    </row>
    <row r="122" spans="1:3" ht="19.5" x14ac:dyDescent="0.2">
      <c r="A122" s="37" t="s">
        <v>25</v>
      </c>
    </row>
  </sheetData>
  <mergeCells count="24">
    <mergeCell ref="A54:A55"/>
    <mergeCell ref="A1:C1"/>
    <mergeCell ref="A2:C2"/>
    <mergeCell ref="A5:A6"/>
    <mergeCell ref="A9:A10"/>
    <mergeCell ref="A11:A12"/>
    <mergeCell ref="A28:A29"/>
    <mergeCell ref="A33:A34"/>
    <mergeCell ref="A38:C38"/>
    <mergeCell ref="A39:C39"/>
    <mergeCell ref="A42:A43"/>
    <mergeCell ref="A46:A47"/>
    <mergeCell ref="A118:A119"/>
    <mergeCell ref="A60:C60"/>
    <mergeCell ref="A61:C61"/>
    <mergeCell ref="A64:A65"/>
    <mergeCell ref="A68:A69"/>
    <mergeCell ref="A70:A71"/>
    <mergeCell ref="A85:A86"/>
    <mergeCell ref="A89:C89"/>
    <mergeCell ref="A90:C90"/>
    <mergeCell ref="A93:A94"/>
    <mergeCell ref="A97:A98"/>
    <mergeCell ref="A99:A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2024-04-01T06:44:29Z</dcterms:modified>
</cp:coreProperties>
</file>