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1 แผนการใช้จ่ายงบประมาณ 2567 งวด 1 (ต.ค.66-ม.ค.67)\"/>
    </mc:Choice>
  </mc:AlternateContent>
  <xr:revisionPtr revIDLastSave="0" documentId="13_ncr:1_{CA7CF3B0-46C2-46FC-9596-30E53A2679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8" i="1" l="1"/>
  <c r="C116" i="1" s="1"/>
  <c r="C114" i="1" s="1"/>
  <c r="C140" i="1" s="1"/>
  <c r="C77" i="1"/>
  <c r="C75" i="1" s="1"/>
  <c r="C73" i="1" s="1"/>
  <c r="C103" i="1" s="1"/>
  <c r="C50" i="1"/>
  <c r="C48" i="1" s="1"/>
  <c r="C46" i="1" s="1"/>
  <c r="C31" i="1"/>
  <c r="C11" i="1"/>
  <c r="C35" i="1" s="1"/>
  <c r="C62" i="1" l="1"/>
  <c r="C9" i="1"/>
  <c r="C7" i="1" s="1"/>
</calcChain>
</file>

<file path=xl/sharedStrings.xml><?xml version="1.0" encoding="utf-8"?>
<sst xmlns="http://schemas.openxmlformats.org/spreadsheetml/2006/main" count="192" uniqueCount="44">
  <si>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</si>
  <si>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</si>
  <si>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</si>
  <si>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</si>
  <si>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</si>
  <si>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1</t>
  </si>
  <si>
    <t>ผล</t>
  </si>
  <si>
    <t>(ต.ค. 66 - ม.ค. 67)</t>
  </si>
  <si>
    <t>งบประมาณตามโครงสร้างงาน</t>
  </si>
  <si>
    <t>แผน</t>
  </si>
  <si>
    <t>งาน : บริหารทั่วไปฝ่ายรักษาความสะอาด</t>
  </si>
  <si>
    <t xml:space="preserve">     งบดำเนินงาน</t>
  </si>
  <si>
    <t xml:space="preserve">     ค่าตอบแทนใช้สอยและวัสดุ</t>
  </si>
  <si>
    <t xml:space="preserve">       ค่าตอบแทน</t>
  </si>
  <si>
    <t xml:space="preserve">         - ค่าอาหารทำการนอกเวลา</t>
  </si>
  <si>
    <t xml:space="preserve">       ค่าใช้สอย</t>
  </si>
  <si>
    <t xml:space="preserve">         - ค่าซ่อมแซมยานพาหนะ</t>
  </si>
  <si>
    <t xml:space="preserve">         - ค่าซ่อมแซมครุภัณฑ์</t>
  </si>
  <si>
    <t xml:space="preserve">       ค่าวัสดุ</t>
  </si>
  <si>
    <t xml:space="preserve">         - ค่าวัสดุสำนักงาน</t>
  </si>
  <si>
    <t xml:space="preserve">         - ค่าวัสดุอุปกรณ์คอมพิวเตอร์</t>
  </si>
  <si>
    <t xml:space="preserve">         - ค่าวัสดุยานพาหนะ</t>
  </si>
  <si>
    <t xml:space="preserve">         - ค่าเครื่องแต่งกาย</t>
  </si>
  <si>
    <t xml:space="preserve">     งบรายจ่ายอื่น</t>
  </si>
  <si>
    <t>- ค่าใช้จ่ายในการสัมมนาและศึกษาดูงานเพื่อพัฒนา</t>
  </si>
  <si>
    <t xml:space="preserve"> ศักยภาพบุคลากรด้านการจัดการสิ่งแวดล้อม</t>
  </si>
  <si>
    <t>รวม</t>
  </si>
  <si>
    <t>ผู้รายงาน.........................................................................................................</t>
  </si>
  <si>
    <t>งาน : กวาดทำความสะอาดที่และทางสาธารณะ</t>
  </si>
  <si>
    <t xml:space="preserve">         - ค่าวัสดุอุปกรณ์ในการรักษาความสะอาด</t>
  </si>
  <si>
    <t xml:space="preserve">         - ค่าวัสดุป้องกันอุบัติภัย</t>
  </si>
  <si>
    <t xml:space="preserve">         - ค่าเครื่องแบบชุดปฏิบัติงาน</t>
  </si>
  <si>
    <t>งาน : เก็บขยะมูลฝอยและขนถ่ายสิ่งปฏิกูล</t>
  </si>
  <si>
    <t xml:space="preserve">      งบดำเนินงาน</t>
  </si>
  <si>
    <t xml:space="preserve">         - ค่าตอบแทนเจ้าหน้าที่เก็บขนมูลฝอย</t>
  </si>
  <si>
    <t xml:space="preserve">         - ค่าตอบแทนเจ้าหน้าที่เก็บขนสิ่งปฏิกูล</t>
  </si>
  <si>
    <t xml:space="preserve">         - ค่าตอบแทนเจ้าหน้าที่เก็บขนสิ่งปฏิกูลประเภทไขมัน</t>
  </si>
  <si>
    <t xml:space="preserve">         - ค่าตอบแทนอาสาสมัครชักลากมูลฝอยในชุมชน</t>
  </si>
  <si>
    <t xml:space="preserve">         - ค่าวัสดุอุปกรณ์ในการขนถ่ายสิ่งปฏิกูล</t>
  </si>
  <si>
    <t>งาน :งานดูแลสวนและพื้นที่สีเขียว</t>
  </si>
  <si>
    <t xml:space="preserve"> งบดำเนินงาน</t>
  </si>
  <si>
    <t xml:space="preserve">         - ค่าซ่อมแซมเครื่องจักรกลและเครื่องทุ่นแรง</t>
  </si>
  <si>
    <t xml:space="preserve">         - ค่าวัสดุเครื่องจักรกลและเครื่องทุ่นแรง</t>
  </si>
  <si>
    <t xml:space="preserve">         - ค่าวัสดุอุปกรณ์ในการปลูกและบำรุงรักษาต้นไม้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</si>
</sst>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87" fontId="2" fillId="2" borderId="6" xfId="1" applyNumberFormat="1" applyFont="1" applyFill="1" applyBorder="1" applyAlignment="1">
      <alignment horizontal="center" vertical="center"/>
    </xf>
    <xf numFmtId="187" fontId="2" fillId="2" borderId="7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87" fontId="2" fillId="2" borderId="8" xfId="1" applyNumberFormat="1" applyFont="1" applyFill="1" applyBorder="1" applyAlignment="1">
      <alignment horizontal="center" vertical="center"/>
    </xf>
    <xf numFmtId="187" fontId="2" fillId="2" borderId="5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187" fontId="5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87" fontId="5" fillId="0" borderId="9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87" fontId="5" fillId="0" borderId="3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7" fontId="5" fillId="0" borderId="10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87" fontId="2" fillId="0" borderId="1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87" fontId="5" fillId="0" borderId="5" xfId="1" applyNumberFormat="1" applyFont="1" applyBorder="1" applyAlignment="1">
      <alignment horizontal="center" vertical="center"/>
    </xf>
    <xf numFmtId="187" fontId="2" fillId="0" borderId="7" xfId="1" applyNumberFormat="1" applyFont="1" applyBorder="1" applyAlignment="1">
      <alignment horizontal="center" vertical="center"/>
    </xf>
    <xf numFmtId="187" fontId="2" fillId="3" borderId="7" xfId="1" applyNumberFormat="1" applyFont="1" applyFill="1" applyBorder="1" applyAlignment="1">
      <alignment horizontal="center" vertical="center"/>
    </xf>
    <xf numFmtId="187" fontId="2" fillId="0" borderId="9" xfId="1" applyNumberFormat="1" applyFont="1" applyBorder="1" applyAlignment="1">
      <alignment horizontal="center" vertical="center"/>
    </xf>
    <xf numFmtId="187" fontId="2" fillId="3" borderId="9" xfId="1" applyNumberFormat="1" applyFont="1" applyFill="1" applyBorder="1" applyAlignment="1">
      <alignment horizontal="center" vertical="center"/>
    </xf>
    <xf numFmtId="187" fontId="6" fillId="0" borderId="10" xfId="1" applyNumberFormat="1" applyFont="1" applyBorder="1" applyAlignment="1">
      <alignment horizontal="center" vertical="center"/>
    </xf>
    <xf numFmtId="187" fontId="6" fillId="3" borderId="10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/>
    <xf numFmtId="187" fontId="7" fillId="0" borderId="0" xfId="1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7" fontId="2" fillId="0" borderId="0" xfId="1" applyNumberFormat="1" applyFont="1" applyAlignment="1">
      <alignment horizontal="left" vertical="center"/>
    </xf>
    <xf numFmtId="187" fontId="2" fillId="0" borderId="2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187" fontId="2" fillId="0" borderId="4" xfId="1" applyNumberFormat="1" applyFont="1" applyBorder="1" applyAlignment="1">
      <alignment horizontal="center" vertical="center"/>
    </xf>
    <xf numFmtId="187" fontId="2" fillId="0" borderId="5" xfId="1" applyNumberFormat="1" applyFont="1" applyBorder="1" applyAlignment="1">
      <alignment horizontal="center" vertical="center"/>
    </xf>
    <xf numFmtId="187" fontId="2" fillId="2" borderId="12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2" borderId="13" xfId="1" applyNumberFormat="1" applyFont="1" applyFill="1" applyBorder="1" applyAlignment="1">
      <alignment horizontal="center" vertical="center"/>
    </xf>
    <xf numFmtId="187" fontId="2" fillId="2" borderId="9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87" fontId="5" fillId="0" borderId="15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87" fontId="2" fillId="0" borderId="15" xfId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87" fontId="5" fillId="0" borderId="8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7" fontId="5" fillId="0" borderId="13" xfId="1" applyNumberFormat="1" applyFont="1" applyBorder="1" applyAlignment="1">
      <alignment horizontal="center" vertical="center"/>
    </xf>
    <xf numFmtId="187" fontId="5" fillId="0" borderId="17" xfId="1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2" fillId="0" borderId="7" xfId="1" applyNumberFormat="1" applyFont="1" applyBorder="1" applyAlignment="1">
      <alignment horizontal="left" vertical="center"/>
    </xf>
    <xf numFmtId="187" fontId="2" fillId="0" borderId="9" xfId="1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 indent="4"/>
    </xf>
    <xf numFmtId="187" fontId="9" fillId="0" borderId="10" xfId="1" applyNumberFormat="1" applyFont="1" applyBorder="1" applyAlignment="1">
      <alignment horizontal="center" vertical="center"/>
    </xf>
    <xf numFmtId="187" fontId="9" fillId="3" borderId="11" xfId="1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 indent="4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3"/>
  <sheetViews>
    <sheetView tabSelected="1" topLeftCell="A118" zoomScale="60" zoomScaleNormal="60" workbookViewId="0">
      <selection activeCell="N94" sqref="N94"/>
    </sheetView>
  </sheetViews>
  <sheetFormatPr defaultRowHeight="14.25" x14ac:dyDescent="0.2"/>
  <cols>
    <col min="1" max="1" width="52.125" customWidth="1"/>
    <col min="2" max="2" width="9.75" customWidth="1"/>
    <col min="3" max="3" width="53.75" customWidth="1"/>
  </cols>
  <sheetData>
    <row r="1" spans="1:3" ht="19.5" x14ac:dyDescent="0.2">
      <c r="A1" s="60" t="s">
        <v>0</v>
      </c>
      <c r="B1" s="60"/>
      <c r="C1" s="60"/>
    </row>
    <row r="2" spans="1:3" ht="19.5" x14ac:dyDescent="0.2">
      <c r="A2" s="60" t="s">
        <v>1</v>
      </c>
      <c r="B2" s="60"/>
      <c r="C2" s="60"/>
    </row>
    <row r="3" spans="1:3" ht="21" x14ac:dyDescent="0.2">
      <c r="A3" s="2"/>
      <c r="B3" s="2"/>
      <c r="C3" s="3" t="s">
        <v>2</v>
      </c>
    </row>
    <row r="4" spans="1:3" ht="21" x14ac:dyDescent="0.2">
      <c r="A4" s="2"/>
      <c r="B4" s="2"/>
      <c r="C4" s="3"/>
    </row>
    <row r="5" spans="1:3" ht="19.5" x14ac:dyDescent="0.2">
      <c r="A5" s="58" t="s">
        <v>3</v>
      </c>
      <c r="B5" s="5" t="s">
        <v>4</v>
      </c>
      <c r="C5" s="4" t="s">
        <v>5</v>
      </c>
    </row>
    <row r="6" spans="1:3" ht="19.5" x14ac:dyDescent="0.2">
      <c r="A6" s="59"/>
      <c r="B6" s="6" t="s">
        <v>6</v>
      </c>
      <c r="C6" s="7" t="s">
        <v>7</v>
      </c>
    </row>
    <row r="7" spans="1:3" ht="19.5" x14ac:dyDescent="0.2">
      <c r="A7" s="8" t="s">
        <v>8</v>
      </c>
      <c r="B7" s="9" t="s">
        <v>9</v>
      </c>
      <c r="C7" s="10">
        <f>C9</f>
        <v>5864200</v>
      </c>
    </row>
    <row r="8" spans="1:3" ht="19.5" x14ac:dyDescent="0.2">
      <c r="A8" s="11"/>
      <c r="B8" s="12" t="s">
        <v>6</v>
      </c>
      <c r="C8" s="13"/>
    </row>
    <row r="9" spans="1:3" ht="19.5" x14ac:dyDescent="0.2">
      <c r="A9" s="14" t="s">
        <v>10</v>
      </c>
      <c r="B9" s="9" t="s">
        <v>9</v>
      </c>
      <c r="C9" s="10">
        <f>C11+C31</f>
        <v>5864200</v>
      </c>
    </row>
    <row r="10" spans="1:3" ht="19.5" x14ac:dyDescent="0.2">
      <c r="A10" s="15"/>
      <c r="B10" s="12" t="s">
        <v>6</v>
      </c>
      <c r="C10" s="13"/>
    </row>
    <row r="11" spans="1:3" ht="19.5" x14ac:dyDescent="0.2">
      <c r="A11" s="16" t="s">
        <v>11</v>
      </c>
      <c r="B11" s="17" t="s">
        <v>9</v>
      </c>
      <c r="C11" s="17">
        <f>SUM(C13:C30)</f>
        <v>4489500</v>
      </c>
    </row>
    <row r="12" spans="1:3" ht="19.5" x14ac:dyDescent="0.2">
      <c r="A12" s="18"/>
      <c r="B12" s="19" t="s">
        <v>6</v>
      </c>
      <c r="C12" s="19"/>
    </row>
    <row r="13" spans="1:3" ht="19.5" x14ac:dyDescent="0.2">
      <c r="A13" s="20" t="s">
        <v>12</v>
      </c>
      <c r="B13" s="21"/>
      <c r="C13" s="21"/>
    </row>
    <row r="14" spans="1:3" ht="19.5" x14ac:dyDescent="0.2">
      <c r="A14" s="22" t="s">
        <v>13</v>
      </c>
      <c r="B14" s="23"/>
      <c r="C14" s="23"/>
    </row>
    <row r="15" spans="1:3" ht="19.5" x14ac:dyDescent="0.2">
      <c r="A15" s="24" t="s">
        <v>14</v>
      </c>
      <c r="B15" s="23" t="s">
        <v>9</v>
      </c>
      <c r="C15" s="23">
        <v>4200000</v>
      </c>
    </row>
    <row r="16" spans="1:3" ht="19.5" x14ac:dyDescent="0.2">
      <c r="A16" s="24"/>
      <c r="B16" s="23" t="s">
        <v>6</v>
      </c>
      <c r="C16" s="23"/>
    </row>
    <row r="17" spans="1:3" ht="19.5" x14ac:dyDescent="0.2">
      <c r="A17" s="22" t="s">
        <v>15</v>
      </c>
      <c r="B17" s="25"/>
      <c r="C17" s="25"/>
    </row>
    <row r="18" spans="1:3" ht="19.5" x14ac:dyDescent="0.2">
      <c r="A18" s="24" t="s">
        <v>16</v>
      </c>
      <c r="B18" s="23" t="s">
        <v>9</v>
      </c>
      <c r="C18" s="23">
        <v>53000</v>
      </c>
    </row>
    <row r="19" spans="1:3" ht="19.5" x14ac:dyDescent="0.2">
      <c r="A19" s="24"/>
      <c r="B19" s="23" t="s">
        <v>6</v>
      </c>
      <c r="C19" s="23"/>
    </row>
    <row r="20" spans="1:3" ht="19.5" x14ac:dyDescent="0.2">
      <c r="A20" s="24" t="s">
        <v>17</v>
      </c>
      <c r="B20" s="23" t="s">
        <v>9</v>
      </c>
      <c r="C20" s="23">
        <v>32000</v>
      </c>
    </row>
    <row r="21" spans="1:3" ht="19.5" x14ac:dyDescent="0.2">
      <c r="A21" s="24"/>
      <c r="B21" s="23" t="s">
        <v>6</v>
      </c>
      <c r="C21" s="23"/>
    </row>
    <row r="22" spans="1:3" ht="19.5" x14ac:dyDescent="0.2">
      <c r="A22" s="22" t="s">
        <v>18</v>
      </c>
      <c r="B22" s="23"/>
      <c r="C22" s="23"/>
    </row>
    <row r="23" spans="1:3" ht="19.5" x14ac:dyDescent="0.2">
      <c r="A23" s="24" t="s">
        <v>19</v>
      </c>
      <c r="B23" s="23" t="s">
        <v>9</v>
      </c>
      <c r="C23" s="23">
        <v>134700</v>
      </c>
    </row>
    <row r="24" spans="1:3" ht="19.5" x14ac:dyDescent="0.2">
      <c r="A24" s="24"/>
      <c r="B24" s="23" t="s">
        <v>6</v>
      </c>
      <c r="C24" s="23"/>
    </row>
    <row r="25" spans="1:3" ht="19.5" x14ac:dyDescent="0.2">
      <c r="A25" s="24" t="s">
        <v>20</v>
      </c>
      <c r="B25" s="23" t="s">
        <v>9</v>
      </c>
      <c r="C25" s="23">
        <v>30000</v>
      </c>
    </row>
    <row r="26" spans="1:3" ht="19.5" x14ac:dyDescent="0.2">
      <c r="A26" s="24"/>
      <c r="B26" s="23" t="s">
        <v>6</v>
      </c>
      <c r="C26" s="23"/>
    </row>
    <row r="27" spans="1:3" ht="19.5" x14ac:dyDescent="0.2">
      <c r="A27" s="24" t="s">
        <v>21</v>
      </c>
      <c r="B27" s="23" t="s">
        <v>9</v>
      </c>
      <c r="C27" s="23">
        <v>35400</v>
      </c>
    </row>
    <row r="28" spans="1:3" ht="19.5" x14ac:dyDescent="0.2">
      <c r="A28" s="24"/>
      <c r="B28" s="23" t="s">
        <v>6</v>
      </c>
      <c r="C28" s="23"/>
    </row>
    <row r="29" spans="1:3" ht="19.5" x14ac:dyDescent="0.2">
      <c r="A29" s="24" t="s">
        <v>22</v>
      </c>
      <c r="B29" s="23" t="s">
        <v>9</v>
      </c>
      <c r="C29" s="23">
        <v>4400</v>
      </c>
    </row>
    <row r="30" spans="1:3" ht="19.5" x14ac:dyDescent="0.2">
      <c r="A30" s="26"/>
      <c r="B30" s="27" t="s">
        <v>6</v>
      </c>
      <c r="C30" s="27"/>
    </row>
    <row r="31" spans="1:3" ht="19.5" x14ac:dyDescent="0.2">
      <c r="A31" s="61" t="s">
        <v>23</v>
      </c>
      <c r="B31" s="28" t="s">
        <v>9</v>
      </c>
      <c r="C31" s="29">
        <f>C33</f>
        <v>1374700</v>
      </c>
    </row>
    <row r="32" spans="1:3" ht="19.5" x14ac:dyDescent="0.2">
      <c r="A32" s="62"/>
      <c r="B32" s="30" t="s">
        <v>6</v>
      </c>
      <c r="C32" s="31"/>
    </row>
    <row r="33" spans="1:3" ht="21" x14ac:dyDescent="0.2">
      <c r="A33" s="63" t="s">
        <v>24</v>
      </c>
      <c r="B33" s="64" t="s">
        <v>9</v>
      </c>
      <c r="C33" s="65">
        <v>1374700</v>
      </c>
    </row>
    <row r="34" spans="1:3" ht="21" x14ac:dyDescent="0.2">
      <c r="A34" s="66" t="s">
        <v>25</v>
      </c>
      <c r="B34" s="32" t="s">
        <v>6</v>
      </c>
      <c r="C34" s="33"/>
    </row>
    <row r="35" spans="1:3" ht="19.5" x14ac:dyDescent="0.2">
      <c r="A35" s="34" t="s">
        <v>26</v>
      </c>
      <c r="B35" s="9" t="s">
        <v>9</v>
      </c>
      <c r="C35" s="10">
        <f>C11</f>
        <v>4489500</v>
      </c>
    </row>
    <row r="36" spans="1:3" ht="19.5" x14ac:dyDescent="0.2">
      <c r="A36" s="15"/>
      <c r="B36" s="12" t="s">
        <v>6</v>
      </c>
      <c r="C36" s="13"/>
    </row>
    <row r="37" spans="1:3" ht="18.75" x14ac:dyDescent="0.25">
      <c r="A37" s="35"/>
      <c r="B37" s="36"/>
      <c r="C37" s="36"/>
    </row>
    <row r="38" spans="1:3" ht="19.5" x14ac:dyDescent="0.2">
      <c r="A38" s="37" t="s">
        <v>27</v>
      </c>
      <c r="B38" s="38"/>
      <c r="C38" s="38"/>
    </row>
    <row r="39" spans="1:3" ht="18.75" x14ac:dyDescent="0.25">
      <c r="A39" s="35"/>
      <c r="B39" s="36"/>
      <c r="C39" s="36"/>
    </row>
    <row r="40" spans="1:3" ht="19.5" x14ac:dyDescent="0.2">
      <c r="A40" s="60" t="s">
        <v>0</v>
      </c>
      <c r="B40" s="60"/>
      <c r="C40" s="60"/>
    </row>
    <row r="41" spans="1:3" ht="19.5" x14ac:dyDescent="0.2">
      <c r="A41" s="60" t="s">
        <v>1</v>
      </c>
      <c r="B41" s="60"/>
      <c r="C41" s="60"/>
    </row>
    <row r="42" spans="1:3" ht="21" x14ac:dyDescent="0.2">
      <c r="A42" s="1"/>
      <c r="B42" s="1"/>
      <c r="C42" s="3" t="s">
        <v>2</v>
      </c>
    </row>
    <row r="43" spans="1:3" ht="19.5" x14ac:dyDescent="0.2">
      <c r="A43" s="2"/>
      <c r="B43" s="39"/>
      <c r="C43" s="39"/>
    </row>
    <row r="44" spans="1:3" ht="19.5" x14ac:dyDescent="0.2">
      <c r="A44" s="58" t="s">
        <v>3</v>
      </c>
      <c r="B44" s="40" t="s">
        <v>4</v>
      </c>
      <c r="C44" s="41" t="s">
        <v>5</v>
      </c>
    </row>
    <row r="45" spans="1:3" ht="19.5" x14ac:dyDescent="0.2">
      <c r="A45" s="59"/>
      <c r="B45" s="42" t="s">
        <v>6</v>
      </c>
      <c r="C45" s="43" t="s">
        <v>7</v>
      </c>
    </row>
    <row r="46" spans="1:3" ht="19.5" x14ac:dyDescent="0.2">
      <c r="A46" s="8" t="s">
        <v>8</v>
      </c>
      <c r="B46" s="9" t="s">
        <v>9</v>
      </c>
      <c r="C46" s="10">
        <f>C48</f>
        <v>666300</v>
      </c>
    </row>
    <row r="47" spans="1:3" ht="19.5" x14ac:dyDescent="0.2">
      <c r="A47" s="11"/>
      <c r="B47" s="12" t="s">
        <v>6</v>
      </c>
      <c r="C47" s="13"/>
    </row>
    <row r="48" spans="1:3" ht="19.5" x14ac:dyDescent="0.2">
      <c r="A48" s="14" t="s">
        <v>28</v>
      </c>
      <c r="B48" s="9" t="s">
        <v>9</v>
      </c>
      <c r="C48" s="10">
        <f>C50</f>
        <v>666300</v>
      </c>
    </row>
    <row r="49" spans="1:3" ht="19.5" x14ac:dyDescent="0.2">
      <c r="A49" s="15"/>
      <c r="B49" s="12" t="s">
        <v>6</v>
      </c>
      <c r="C49" s="13"/>
    </row>
    <row r="50" spans="1:3" ht="19.5" x14ac:dyDescent="0.2">
      <c r="A50" s="16" t="s">
        <v>11</v>
      </c>
      <c r="B50" s="17" t="s">
        <v>9</v>
      </c>
      <c r="C50" s="17">
        <f>SUM(C52:C61)</f>
        <v>666300</v>
      </c>
    </row>
    <row r="51" spans="1:3" ht="19.5" x14ac:dyDescent="0.2">
      <c r="A51" s="18"/>
      <c r="B51" s="19" t="s">
        <v>6</v>
      </c>
      <c r="C51" s="19"/>
    </row>
    <row r="52" spans="1:3" ht="19.5" x14ac:dyDescent="0.2">
      <c r="A52" s="20" t="s">
        <v>12</v>
      </c>
      <c r="B52" s="21"/>
      <c r="C52" s="21"/>
    </row>
    <row r="53" spans="1:3" ht="19.5" x14ac:dyDescent="0.2">
      <c r="A53" s="22" t="s">
        <v>18</v>
      </c>
      <c r="B53" s="23"/>
      <c r="C53" s="23"/>
    </row>
    <row r="54" spans="1:3" ht="19.5" x14ac:dyDescent="0.2">
      <c r="A54" s="24" t="s">
        <v>29</v>
      </c>
      <c r="B54" s="23" t="s">
        <v>9</v>
      </c>
      <c r="C54" s="23">
        <v>292500</v>
      </c>
    </row>
    <row r="55" spans="1:3" ht="19.5" x14ac:dyDescent="0.2">
      <c r="A55" s="24"/>
      <c r="B55" s="23" t="s">
        <v>6</v>
      </c>
      <c r="C55" s="23"/>
    </row>
    <row r="56" spans="1:3" ht="19.5" x14ac:dyDescent="0.2">
      <c r="A56" s="24" t="s">
        <v>22</v>
      </c>
      <c r="B56" s="23" t="s">
        <v>9</v>
      </c>
      <c r="C56" s="23">
        <v>17600</v>
      </c>
    </row>
    <row r="57" spans="1:3" ht="19.5" x14ac:dyDescent="0.2">
      <c r="A57" s="24"/>
      <c r="B57" s="23" t="s">
        <v>6</v>
      </c>
      <c r="C57" s="23"/>
    </row>
    <row r="58" spans="1:3" ht="19.5" x14ac:dyDescent="0.2">
      <c r="A58" s="24" t="s">
        <v>30</v>
      </c>
      <c r="B58" s="23" t="s">
        <v>9</v>
      </c>
      <c r="C58" s="23">
        <v>0</v>
      </c>
    </row>
    <row r="59" spans="1:3" ht="19.5" x14ac:dyDescent="0.2">
      <c r="A59" s="24"/>
      <c r="B59" s="23" t="s">
        <v>6</v>
      </c>
      <c r="C59" s="23"/>
    </row>
    <row r="60" spans="1:3" ht="19.5" x14ac:dyDescent="0.2">
      <c r="A60" s="24" t="s">
        <v>31</v>
      </c>
      <c r="B60" s="23" t="s">
        <v>9</v>
      </c>
      <c r="C60" s="23">
        <v>356200</v>
      </c>
    </row>
    <row r="61" spans="1:3" ht="19.5" x14ac:dyDescent="0.2">
      <c r="A61" s="26"/>
      <c r="B61" s="27" t="s">
        <v>6</v>
      </c>
      <c r="C61" s="27"/>
    </row>
    <row r="62" spans="1:3" ht="19.5" x14ac:dyDescent="0.2">
      <c r="A62" s="34" t="s">
        <v>26</v>
      </c>
      <c r="B62" s="9" t="s">
        <v>9</v>
      </c>
      <c r="C62" s="10">
        <f>C50</f>
        <v>666300</v>
      </c>
    </row>
    <row r="63" spans="1:3" ht="19.5" x14ac:dyDescent="0.2">
      <c r="A63" s="15"/>
      <c r="B63" s="12" t="s">
        <v>6</v>
      </c>
      <c r="C63" s="13"/>
    </row>
    <row r="64" spans="1:3" ht="18.75" x14ac:dyDescent="0.25">
      <c r="A64" s="35"/>
      <c r="B64" s="36"/>
      <c r="C64" s="36"/>
    </row>
    <row r="65" spans="1:3" ht="19.5" x14ac:dyDescent="0.2">
      <c r="A65" s="37" t="s">
        <v>27</v>
      </c>
      <c r="B65" s="38"/>
      <c r="C65" s="38"/>
    </row>
    <row r="66" spans="1:3" ht="19.5" x14ac:dyDescent="0.2">
      <c r="A66" s="37"/>
      <c r="B66" s="38"/>
      <c r="C66" s="38"/>
    </row>
    <row r="67" spans="1:3" ht="19.5" x14ac:dyDescent="0.2">
      <c r="A67" s="60" t="s">
        <v>0</v>
      </c>
      <c r="B67" s="60"/>
      <c r="C67" s="60"/>
    </row>
    <row r="68" spans="1:3" ht="19.5" x14ac:dyDescent="0.2">
      <c r="A68" s="60" t="s">
        <v>1</v>
      </c>
      <c r="B68" s="60"/>
      <c r="C68" s="60"/>
    </row>
    <row r="69" spans="1:3" ht="21" x14ac:dyDescent="0.2">
      <c r="A69" s="2"/>
      <c r="B69" s="39"/>
      <c r="C69" s="3" t="s">
        <v>2</v>
      </c>
    </row>
    <row r="70" spans="1:3" ht="21" x14ac:dyDescent="0.2">
      <c r="A70" s="2"/>
      <c r="B70" s="39"/>
      <c r="C70" s="3"/>
    </row>
    <row r="71" spans="1:3" ht="19.5" x14ac:dyDescent="0.2">
      <c r="A71" s="58" t="s">
        <v>3</v>
      </c>
      <c r="B71" s="40" t="s">
        <v>4</v>
      </c>
      <c r="C71" s="41" t="s">
        <v>5</v>
      </c>
    </row>
    <row r="72" spans="1:3" ht="19.5" x14ac:dyDescent="0.2">
      <c r="A72" s="59"/>
      <c r="B72" s="42" t="s">
        <v>6</v>
      </c>
      <c r="C72" s="43" t="s">
        <v>7</v>
      </c>
    </row>
    <row r="73" spans="1:3" ht="19.5" x14ac:dyDescent="0.2">
      <c r="A73" s="8" t="s">
        <v>8</v>
      </c>
      <c r="B73" s="44" t="s">
        <v>9</v>
      </c>
      <c r="C73" s="45">
        <f>C75</f>
        <v>2684120</v>
      </c>
    </row>
    <row r="74" spans="1:3" ht="19.5" x14ac:dyDescent="0.2">
      <c r="A74" s="11"/>
      <c r="B74" s="46" t="s">
        <v>6</v>
      </c>
      <c r="C74" s="47"/>
    </row>
    <row r="75" spans="1:3" ht="19.5" x14ac:dyDescent="0.2">
      <c r="A75" s="14" t="s">
        <v>32</v>
      </c>
      <c r="B75" s="9" t="s">
        <v>9</v>
      </c>
      <c r="C75" s="10">
        <f>C77</f>
        <v>2684120</v>
      </c>
    </row>
    <row r="76" spans="1:3" ht="19.5" x14ac:dyDescent="0.2">
      <c r="A76" s="15"/>
      <c r="B76" s="12" t="s">
        <v>6</v>
      </c>
      <c r="C76" s="13"/>
    </row>
    <row r="77" spans="1:3" ht="19.5" x14ac:dyDescent="0.2">
      <c r="A77" s="16" t="s">
        <v>33</v>
      </c>
      <c r="B77" s="17" t="s">
        <v>9</v>
      </c>
      <c r="C77" s="17">
        <f>SUM(C81:C101)</f>
        <v>2684120</v>
      </c>
    </row>
    <row r="78" spans="1:3" ht="19.5" x14ac:dyDescent="0.2">
      <c r="A78" s="18"/>
      <c r="B78" s="19" t="s">
        <v>6</v>
      </c>
      <c r="C78" s="19"/>
    </row>
    <row r="79" spans="1:3" ht="19.5" x14ac:dyDescent="0.2">
      <c r="A79" s="20" t="s">
        <v>12</v>
      </c>
      <c r="B79" s="17"/>
      <c r="C79" s="17"/>
    </row>
    <row r="80" spans="1:3" ht="19.5" x14ac:dyDescent="0.2">
      <c r="A80" s="48" t="s">
        <v>13</v>
      </c>
      <c r="B80" s="23"/>
      <c r="C80" s="49"/>
    </row>
    <row r="81" spans="1:3" ht="19.5" x14ac:dyDescent="0.2">
      <c r="A81" s="50" t="s">
        <v>34</v>
      </c>
      <c r="B81" s="23" t="s">
        <v>9</v>
      </c>
      <c r="C81" s="49">
        <v>1180000</v>
      </c>
    </row>
    <row r="82" spans="1:3" ht="19.5" x14ac:dyDescent="0.2">
      <c r="A82" s="50"/>
      <c r="B82" s="23" t="s">
        <v>6</v>
      </c>
      <c r="C82" s="49"/>
    </row>
    <row r="83" spans="1:3" ht="19.5" x14ac:dyDescent="0.2">
      <c r="A83" s="50" t="s">
        <v>35</v>
      </c>
      <c r="B83" s="23" t="s">
        <v>9</v>
      </c>
      <c r="C83" s="49">
        <v>80000</v>
      </c>
    </row>
    <row r="84" spans="1:3" ht="19.5" x14ac:dyDescent="0.2">
      <c r="A84" s="50"/>
      <c r="B84" s="23" t="s">
        <v>6</v>
      </c>
      <c r="C84" s="49"/>
    </row>
    <row r="85" spans="1:3" ht="19.5" x14ac:dyDescent="0.2">
      <c r="A85" s="50" t="s">
        <v>36</v>
      </c>
      <c r="B85" s="23" t="s">
        <v>9</v>
      </c>
      <c r="C85" s="49">
        <v>18020</v>
      </c>
    </row>
    <row r="86" spans="1:3" ht="19.5" x14ac:dyDescent="0.2">
      <c r="A86" s="50"/>
      <c r="B86" s="23" t="s">
        <v>6</v>
      </c>
      <c r="C86" s="49"/>
    </row>
    <row r="87" spans="1:3" ht="19.5" x14ac:dyDescent="0.2">
      <c r="A87" s="50" t="s">
        <v>37</v>
      </c>
      <c r="B87" s="23" t="s">
        <v>9</v>
      </c>
      <c r="C87" s="49">
        <v>56700</v>
      </c>
    </row>
    <row r="88" spans="1:3" ht="19.5" x14ac:dyDescent="0.2">
      <c r="A88" s="50"/>
      <c r="B88" s="23" t="s">
        <v>6</v>
      </c>
      <c r="C88" s="49"/>
    </row>
    <row r="89" spans="1:3" ht="19.5" x14ac:dyDescent="0.2">
      <c r="A89" s="48" t="s">
        <v>15</v>
      </c>
      <c r="B89" s="23"/>
      <c r="C89" s="51"/>
    </row>
    <row r="90" spans="1:3" ht="19.5" x14ac:dyDescent="0.2">
      <c r="A90" s="50" t="s">
        <v>16</v>
      </c>
      <c r="B90" s="23" t="s">
        <v>9</v>
      </c>
      <c r="C90" s="49">
        <v>596600</v>
      </c>
    </row>
    <row r="91" spans="1:3" ht="19.5" x14ac:dyDescent="0.2">
      <c r="A91" s="50"/>
      <c r="B91" s="23" t="s">
        <v>6</v>
      </c>
      <c r="C91" s="49"/>
    </row>
    <row r="92" spans="1:3" ht="19.5" x14ac:dyDescent="0.2">
      <c r="A92" s="48" t="s">
        <v>18</v>
      </c>
      <c r="B92" s="23"/>
      <c r="C92" s="49"/>
    </row>
    <row r="93" spans="1:3" ht="19.5" x14ac:dyDescent="0.2">
      <c r="A93" s="50" t="s">
        <v>29</v>
      </c>
      <c r="B93" s="23" t="s">
        <v>9</v>
      </c>
      <c r="C93" s="49">
        <v>364600</v>
      </c>
    </row>
    <row r="94" spans="1:3" ht="19.5" x14ac:dyDescent="0.2">
      <c r="A94" s="50"/>
      <c r="B94" s="23" t="s">
        <v>6</v>
      </c>
      <c r="C94" s="49"/>
    </row>
    <row r="95" spans="1:3" ht="19.5" x14ac:dyDescent="0.2">
      <c r="A95" s="50" t="s">
        <v>22</v>
      </c>
      <c r="B95" s="23" t="s">
        <v>9</v>
      </c>
      <c r="C95" s="49">
        <v>147400</v>
      </c>
    </row>
    <row r="96" spans="1:3" ht="19.5" x14ac:dyDescent="0.2">
      <c r="A96" s="50"/>
      <c r="B96" s="23" t="s">
        <v>6</v>
      </c>
      <c r="C96" s="49"/>
    </row>
    <row r="97" spans="1:3" ht="19.5" x14ac:dyDescent="0.2">
      <c r="A97" s="50" t="s">
        <v>30</v>
      </c>
      <c r="B97" s="23" t="s">
        <v>9</v>
      </c>
      <c r="C97" s="49">
        <v>0</v>
      </c>
    </row>
    <row r="98" spans="1:3" ht="19.5" x14ac:dyDescent="0.2">
      <c r="A98" s="50"/>
      <c r="B98" s="23" t="s">
        <v>6</v>
      </c>
      <c r="C98" s="49"/>
    </row>
    <row r="99" spans="1:3" ht="19.5" x14ac:dyDescent="0.2">
      <c r="A99" s="50" t="s">
        <v>38</v>
      </c>
      <c r="B99" s="23" t="s">
        <v>9</v>
      </c>
      <c r="C99" s="49">
        <v>0</v>
      </c>
    </row>
    <row r="100" spans="1:3" ht="19.5" x14ac:dyDescent="0.2">
      <c r="A100" s="50"/>
      <c r="B100" s="23" t="s">
        <v>6</v>
      </c>
      <c r="C100" s="49"/>
    </row>
    <row r="101" spans="1:3" ht="19.5" x14ac:dyDescent="0.2">
      <c r="A101" s="24" t="s">
        <v>31</v>
      </c>
      <c r="B101" s="23" t="s">
        <v>9</v>
      </c>
      <c r="C101" s="49">
        <v>240800</v>
      </c>
    </row>
    <row r="102" spans="1:3" ht="19.5" x14ac:dyDescent="0.2">
      <c r="A102" s="52"/>
      <c r="B102" s="27" t="s">
        <v>6</v>
      </c>
      <c r="C102" s="53"/>
    </row>
    <row r="103" spans="1:3" ht="19.5" x14ac:dyDescent="0.2">
      <c r="A103" s="54" t="s">
        <v>26</v>
      </c>
      <c r="B103" s="9" t="s">
        <v>9</v>
      </c>
      <c r="C103" s="10">
        <f>C73</f>
        <v>2684120</v>
      </c>
    </row>
    <row r="104" spans="1:3" ht="19.5" x14ac:dyDescent="0.2">
      <c r="A104" s="15"/>
      <c r="B104" s="12" t="s">
        <v>6</v>
      </c>
      <c r="C104" s="13"/>
    </row>
    <row r="105" spans="1:3" ht="18.75" x14ac:dyDescent="0.25">
      <c r="A105" s="35"/>
      <c r="B105" s="36"/>
      <c r="C105" s="36"/>
    </row>
    <row r="106" spans="1:3" ht="19.5" x14ac:dyDescent="0.2">
      <c r="A106" s="37" t="s">
        <v>27</v>
      </c>
      <c r="B106" s="38"/>
      <c r="C106" s="38"/>
    </row>
    <row r="107" spans="1:3" ht="19.5" x14ac:dyDescent="0.2">
      <c r="A107" s="37"/>
      <c r="B107" s="38"/>
      <c r="C107" s="38"/>
    </row>
    <row r="108" spans="1:3" ht="19.5" x14ac:dyDescent="0.2">
      <c r="A108" s="60" t="s">
        <v>0</v>
      </c>
      <c r="B108" s="60"/>
      <c r="C108" s="60"/>
    </row>
    <row r="109" spans="1:3" ht="19.5" x14ac:dyDescent="0.2">
      <c r="A109" s="60" t="s">
        <v>1</v>
      </c>
      <c r="B109" s="60"/>
      <c r="C109" s="60"/>
    </row>
    <row r="110" spans="1:3" ht="21" x14ac:dyDescent="0.2">
      <c r="A110" s="2"/>
      <c r="B110" s="39"/>
      <c r="C110" s="3" t="s">
        <v>2</v>
      </c>
    </row>
    <row r="111" spans="1:3" ht="21" x14ac:dyDescent="0.2">
      <c r="A111" s="2"/>
      <c r="B111" s="39"/>
      <c r="C111" s="3"/>
    </row>
    <row r="112" spans="1:3" ht="19.5" x14ac:dyDescent="0.2">
      <c r="A112" s="58" t="s">
        <v>3</v>
      </c>
      <c r="B112" s="40" t="s">
        <v>4</v>
      </c>
      <c r="C112" s="41" t="s">
        <v>5</v>
      </c>
    </row>
    <row r="113" spans="1:3" ht="19.5" x14ac:dyDescent="0.2">
      <c r="A113" s="59"/>
      <c r="B113" s="42" t="s">
        <v>6</v>
      </c>
      <c r="C113" s="43" t="s">
        <v>7</v>
      </c>
    </row>
    <row r="114" spans="1:3" ht="19.5" x14ac:dyDescent="0.2">
      <c r="A114" s="8" t="s">
        <v>8</v>
      </c>
      <c r="B114" s="9" t="s">
        <v>9</v>
      </c>
      <c r="C114" s="10">
        <f>C116</f>
        <v>1209800</v>
      </c>
    </row>
    <row r="115" spans="1:3" ht="19.5" x14ac:dyDescent="0.2">
      <c r="A115" s="11"/>
      <c r="B115" s="12" t="s">
        <v>6</v>
      </c>
      <c r="C115" s="13"/>
    </row>
    <row r="116" spans="1:3" ht="19.5" x14ac:dyDescent="0.2">
      <c r="A116" s="14" t="s">
        <v>39</v>
      </c>
      <c r="B116" s="9" t="s">
        <v>9</v>
      </c>
      <c r="C116" s="10">
        <f>C118</f>
        <v>1209800</v>
      </c>
    </row>
    <row r="117" spans="1:3" ht="19.5" x14ac:dyDescent="0.2">
      <c r="A117" s="15"/>
      <c r="B117" s="12" t="s">
        <v>6</v>
      </c>
      <c r="C117" s="13"/>
    </row>
    <row r="118" spans="1:3" ht="19.5" x14ac:dyDescent="0.2">
      <c r="A118" s="16" t="s">
        <v>40</v>
      </c>
      <c r="B118" s="23" t="s">
        <v>9</v>
      </c>
      <c r="C118" s="17">
        <f>C122+C125+C127+C130+C132+C134+C136+C138</f>
        <v>1209800</v>
      </c>
    </row>
    <row r="119" spans="1:3" ht="19.5" x14ac:dyDescent="0.2">
      <c r="A119" s="18"/>
      <c r="B119" s="19" t="s">
        <v>6</v>
      </c>
      <c r="C119" s="55"/>
    </row>
    <row r="120" spans="1:3" ht="19.5" x14ac:dyDescent="0.2">
      <c r="A120" s="20" t="s">
        <v>12</v>
      </c>
      <c r="B120" s="21"/>
      <c r="C120" s="56"/>
    </row>
    <row r="121" spans="1:3" ht="19.5" x14ac:dyDescent="0.2">
      <c r="A121" s="48" t="s">
        <v>13</v>
      </c>
      <c r="B121" s="23"/>
      <c r="C121" s="49"/>
    </row>
    <row r="122" spans="1:3" ht="19.5" x14ac:dyDescent="0.2">
      <c r="A122" s="50" t="s">
        <v>14</v>
      </c>
      <c r="B122" s="23" t="s">
        <v>9</v>
      </c>
      <c r="C122" s="49">
        <v>280000</v>
      </c>
    </row>
    <row r="123" spans="1:3" ht="19.5" x14ac:dyDescent="0.2">
      <c r="A123" s="50"/>
      <c r="B123" s="23" t="s">
        <v>6</v>
      </c>
      <c r="C123" s="49"/>
    </row>
    <row r="124" spans="1:3" ht="19.5" x14ac:dyDescent="0.2">
      <c r="A124" s="48" t="s">
        <v>15</v>
      </c>
      <c r="B124" s="25"/>
      <c r="C124" s="51"/>
    </row>
    <row r="125" spans="1:3" ht="19.5" x14ac:dyDescent="0.2">
      <c r="A125" s="50" t="s">
        <v>16</v>
      </c>
      <c r="B125" s="23" t="s">
        <v>9</v>
      </c>
      <c r="C125" s="49">
        <v>345200</v>
      </c>
    </row>
    <row r="126" spans="1:3" ht="19.5" x14ac:dyDescent="0.2">
      <c r="A126" s="50"/>
      <c r="B126" s="23" t="s">
        <v>6</v>
      </c>
      <c r="C126" s="49"/>
    </row>
    <row r="127" spans="1:3" ht="19.5" x14ac:dyDescent="0.2">
      <c r="A127" s="50" t="s">
        <v>41</v>
      </c>
      <c r="B127" s="23" t="s">
        <v>9</v>
      </c>
      <c r="C127" s="49">
        <v>37000</v>
      </c>
    </row>
    <row r="128" spans="1:3" ht="19.5" x14ac:dyDescent="0.2">
      <c r="A128" s="50"/>
      <c r="B128" s="23" t="s">
        <v>6</v>
      </c>
      <c r="C128" s="49"/>
    </row>
    <row r="129" spans="1:3" ht="19.5" x14ac:dyDescent="0.2">
      <c r="A129" s="48" t="s">
        <v>18</v>
      </c>
      <c r="B129" s="23"/>
      <c r="C129" s="49"/>
    </row>
    <row r="130" spans="1:3" ht="19.5" x14ac:dyDescent="0.2">
      <c r="A130" s="50" t="s">
        <v>42</v>
      </c>
      <c r="B130" s="23" t="s">
        <v>9</v>
      </c>
      <c r="C130" s="49">
        <v>22200</v>
      </c>
    </row>
    <row r="131" spans="1:3" ht="19.5" x14ac:dyDescent="0.2">
      <c r="A131" s="50"/>
      <c r="B131" s="23" t="s">
        <v>6</v>
      </c>
      <c r="C131" s="49"/>
    </row>
    <row r="132" spans="1:3" ht="19.5" x14ac:dyDescent="0.2">
      <c r="A132" s="50" t="s">
        <v>43</v>
      </c>
      <c r="B132" s="23" t="s">
        <v>9</v>
      </c>
      <c r="C132" s="49">
        <v>400000</v>
      </c>
    </row>
    <row r="133" spans="1:3" ht="19.5" x14ac:dyDescent="0.2">
      <c r="A133" s="50"/>
      <c r="B133" s="23" t="s">
        <v>6</v>
      </c>
      <c r="C133" s="49"/>
    </row>
    <row r="134" spans="1:3" ht="19.5" x14ac:dyDescent="0.2">
      <c r="A134" s="50" t="s">
        <v>22</v>
      </c>
      <c r="B134" s="23" t="s">
        <v>9</v>
      </c>
      <c r="C134" s="49">
        <v>41800</v>
      </c>
    </row>
    <row r="135" spans="1:3" ht="19.5" x14ac:dyDescent="0.2">
      <c r="A135" s="50"/>
      <c r="B135" s="23" t="s">
        <v>6</v>
      </c>
      <c r="C135" s="49"/>
    </row>
    <row r="136" spans="1:3" ht="19.5" x14ac:dyDescent="0.2">
      <c r="A136" s="50" t="s">
        <v>30</v>
      </c>
      <c r="B136" s="23" t="s">
        <v>9</v>
      </c>
      <c r="C136" s="49">
        <v>0</v>
      </c>
    </row>
    <row r="137" spans="1:3" ht="19.5" x14ac:dyDescent="0.2">
      <c r="A137" s="50"/>
      <c r="B137" s="23" t="s">
        <v>6</v>
      </c>
      <c r="C137" s="49"/>
    </row>
    <row r="138" spans="1:3" ht="19.5" x14ac:dyDescent="0.2">
      <c r="A138" s="50" t="s">
        <v>31</v>
      </c>
      <c r="B138" s="23" t="s">
        <v>9</v>
      </c>
      <c r="C138" s="49">
        <v>83600</v>
      </c>
    </row>
    <row r="139" spans="1:3" ht="19.5" x14ac:dyDescent="0.2">
      <c r="A139" s="26"/>
      <c r="B139" s="21" t="s">
        <v>6</v>
      </c>
      <c r="C139" s="53"/>
    </row>
    <row r="140" spans="1:3" ht="19.5" x14ac:dyDescent="0.2">
      <c r="A140" s="34" t="s">
        <v>26</v>
      </c>
      <c r="B140" s="10" t="s">
        <v>9</v>
      </c>
      <c r="C140" s="10">
        <f>C114</f>
        <v>1209800</v>
      </c>
    </row>
    <row r="141" spans="1:3" ht="19.5" x14ac:dyDescent="0.2">
      <c r="A141" s="57"/>
      <c r="B141" s="47" t="s">
        <v>6</v>
      </c>
      <c r="C141" s="47"/>
    </row>
    <row r="142" spans="1:3" ht="18.75" x14ac:dyDescent="0.25">
      <c r="A142" s="35"/>
      <c r="B142" s="36"/>
      <c r="C142" s="36"/>
    </row>
    <row r="143" spans="1:3" ht="19.5" x14ac:dyDescent="0.2">
      <c r="A143" s="37" t="s">
        <v>27</v>
      </c>
      <c r="B143" s="38"/>
      <c r="C143" s="38"/>
    </row>
  </sheetData>
  <mergeCells count="13">
    <mergeCell ref="A41:C41"/>
    <mergeCell ref="A1:C1"/>
    <mergeCell ref="A2:C2"/>
    <mergeCell ref="A5:A6"/>
    <mergeCell ref="A31:A32"/>
    <mergeCell ref="A40:C40"/>
    <mergeCell ref="A112:A113"/>
    <mergeCell ref="A44:A45"/>
    <mergeCell ref="A67:C67"/>
    <mergeCell ref="A68:C68"/>
    <mergeCell ref="A71:A72"/>
    <mergeCell ref="A108:C108"/>
    <mergeCell ref="A109:C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2024-04-01T06:22:09Z</dcterms:modified>
</cp:coreProperties>
</file>