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งบบุคลากร" sheetId="1" r:id="rId4"/>
    <sheet state="visible" name="สงม. 2ปกครอง" sheetId="2" r:id="rId5"/>
    <sheet state="visible" name="สงม. 2 ทะเบียน" sheetId="3" r:id="rId6"/>
    <sheet state="visible" name="คลัง" sheetId="4" r:id="rId7"/>
    <sheet state="visible" name="รายได้ " sheetId="5" r:id="rId8"/>
    <sheet state="visible" name="รักษา" sheetId="6" r:id="rId9"/>
    <sheet state="visible" name="เทศกิจ" sheetId="7" r:id="rId10"/>
    <sheet state="visible" name="โยธา" sheetId="8" r:id="rId11"/>
    <sheet state="visible" name="พัฒนาฯ" sheetId="9" r:id="rId12"/>
    <sheet state="visible" name="สิ่งแวดล้อมฯ" sheetId="10" r:id="rId13"/>
    <sheet state="visible" name="ศึกษา" sheetId="11" r:id="rId14"/>
    <sheet state="visible" name="แนบท้ายแบบ 1" sheetId="12" r:id="rId15"/>
    <sheet state="visible" name="Sheet1" sheetId="13" r:id="rId16"/>
  </sheets>
  <definedNames/>
  <calcPr/>
</workbook>
</file>

<file path=xl/sharedStrings.xml><?xml version="1.0" encoding="utf-8"?>
<sst xmlns="http://schemas.openxmlformats.org/spreadsheetml/2006/main" count="1262" uniqueCount="321">
  <si>
    <t>แผน/ผลการปฏิบัติงานและการใช้จ่ายงบประมาณรายจ่ายประจำปีงบประมาณ พ.ศ. 2566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</si>
  <si>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</si>
  <si>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</si>
  <si>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</si>
  <si>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</si>
  <si>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</si>
  <si>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</si>
  <si>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66 - พ.ค. 66)</t>
  </si>
  <si>
    <t>งบประมาณตามโครงสร้างงาน</t>
  </si>
  <si>
    <t>งาน : รายจ่ายบุคลากร</t>
  </si>
  <si>
    <t>แผน</t>
  </si>
  <si>
    <t>งบบุคลากร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</si>
  <si>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</si>
  <si>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t xml:space="preserve">             เงินตอบแทนพิเศษของลูกจ้างประจำ</t>
  </si>
  <si>
    <t xml:space="preserve">             เงินสมทบกองทุนประกันสังคม</t>
  </si>
  <si>
    <t xml:space="preserve">             เงินสมทบกองทุนเงินทดแทน</t>
  </si>
  <si>
    <t>รวม</t>
  </si>
  <si>
    <t>ผู้รายงาน.........................................................................................................</t>
  </si>
  <si>
    <t>ฝ่าย: ปกครอง</t>
  </si>
  <si>
    <t>งาน : อำนวยการและบริหารสำนักงานเขต</t>
  </si>
  <si>
    <t>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</si>
  <si>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</si>
  <si>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</si>
  <si>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-ค่าอาหารทำการนอกเวลา</t>
  </si>
  <si>
    <t xml:space="preserve">     ค่าใช้สอย</t>
  </si>
  <si>
    <t xml:space="preserve">      -ค่าบำรุงรักษาซ่อมแซมเครื่องปรับอากาศ</t>
  </si>
  <si>
    <t xml:space="preserve">      -ค่าบำรุงรักษาซ่อมแซมลิฟท์</t>
  </si>
  <si>
    <t>งาน : ปกครอง</t>
  </si>
  <si>
    <t>1.งบดำเนินงาน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</si>
  <si>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</si>
  <si>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</si>
  <si>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-ค่าซ่อมแซมยานพาหนะ</t>
  </si>
  <si>
    <t xml:space="preserve">      -ค่าทำความสะอาดเครื่องนอนเวรของเวรรักษาราชการประจำ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</si>
  <si>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</si>
  <si>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-ค่าซ่อมแซมครุภัณฑ์</t>
  </si>
  <si>
    <t xml:space="preserve">      -ค่าจ้างเหมาดูแลทำความสะอาดอาคาร</t>
  </si>
  <si>
    <t xml:space="preserve">        สำนักงานเขตวังทองหลาง</t>
  </si>
  <si>
    <t xml:space="preserve">      -ค่าจ้างเหมาเจ้าหน้าที่รักษาความปลอดภัยบริเวณอาคาร</t>
  </si>
  <si>
    <t xml:space="preserve">       - ค่าเช่าที่ดิน</t>
  </si>
  <si>
    <t xml:space="preserve">      -ค่าจ้างเหมาบริการเป็นรายบุคคล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</si>
  <si>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</si>
  <si>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</t>
  </si>
  <si>
    <t xml:space="preserve">      -ค่าวัสดุอุปกรณ์คอมพิวเตอร์</t>
  </si>
  <si>
    <t xml:space="preserve">      -ค่าวัสดุยานพาหนะ</t>
  </si>
  <si>
    <t xml:space="preserve">       - ค่าเครื่องแต่งกาย</t>
  </si>
  <si>
    <t xml:space="preserve">        </t>
  </si>
  <si>
    <t xml:space="preserve">      -ค่าวัสดุไฟฟ้า ประปา งานบ้าน งานครัว และงานสวน</t>
  </si>
  <si>
    <t xml:space="preserve">      -ค่าหนังสือวารสารฯ</t>
  </si>
  <si>
    <t xml:space="preserve">      -ค่าวัสดุประชาสัมพันธ์</t>
  </si>
  <si>
    <t xml:space="preserve">      -เก้าอี้พลาสติกมีพนักพิง 200 ตัว</t>
  </si>
  <si>
    <t>2. งบรายจ่ายอื่น</t>
  </si>
  <si>
    <t xml:space="preserve">      -ค่าใช้จ่ายในการฝึกอบรมอาสาสมัครป้องกันภัยฝ่ายพลเรือน</t>
  </si>
  <si>
    <t xml:space="preserve">       (หลักสูตรทบทวน)</t>
  </si>
  <si>
    <t xml:space="preserve">      -ค่าใช้จ่ายเกี่ยวกับการสนับสนุนกิจการอาสาสมัครป้องกันภัย</t>
  </si>
  <si>
    <t xml:space="preserve">       ฝ่ายพลเรือน</t>
  </si>
  <si>
    <t>โครงการตามแผนยุทธศาสตร์</t>
  </si>
  <si>
    <t>โครงการอาสาสมัครกรุงเทพมหานครด้านการป้องกันและแก้ไขปัญหายาและสารเสพติด</t>
  </si>
  <si>
    <t>งานปกครอง</t>
  </si>
  <si>
    <t xml:space="preserve"> - ค่าใช้จ่ายโครงการอาสาสมัครกรุงเทพมหานคร</t>
  </si>
  <si>
    <t xml:space="preserve">   ด้านการป้องกันและแก้ไขปัญหายาและสารเสพติด</t>
  </si>
  <si>
    <t>รวมงบประมาณตามโครงสร้างงาน</t>
  </si>
  <si>
    <t>ฝ่าย: ทะเบียน</t>
  </si>
  <si>
    <t>งาน : บริหารทั่วไปและบริการทะเบียน</t>
  </si>
  <si>
    <t xml:space="preserve">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</si>
  <si>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</si>
  <si>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</si>
  <si>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</si>
  <si>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-ค่าจ้างเหมาบริการเป็นรายบุคคลเพื่อช่วยปฏิบัติงาน</t>
  </si>
  <si>
    <t xml:space="preserve">       ฝ่ายทะเบียน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</si>
  <si>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</si>
  <si>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</t>
  </si>
  <si>
    <t xml:space="preserve">      -ค่าเครื่องแต่งกาย</t>
  </si>
  <si>
    <t>ฝ่าย : การคลัง</t>
  </si>
  <si>
    <t>(ก.พ. 66-พ.ค. 66)</t>
  </si>
  <si>
    <t>งาน :  บริหารทั่วไปและบริหารคลัง</t>
  </si>
  <si>
    <t xml:space="preserve"> งบดำเนินการ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</si>
  <si>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</si>
  <si>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</si>
  <si>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</si>
  <si>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</si>
  <si>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-ค่าวัสดุเครื่องคอมพิวเตอร์</t>
  </si>
  <si>
    <t xml:space="preserve">     </t>
  </si>
  <si>
    <t>ฝ่าย : รายได้</t>
  </si>
  <si>
    <t>งาน :  บริหารทั่วไปและจัดเก็บรายได้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</si>
  <si>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</si>
  <si>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</si>
  <si>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</si>
  <si>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-ค่าธรรมเนียมต่างๆ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</si>
  <si>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</si>
  <si>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>ฝ่าย : รักษาความสะอาดและสวนสาธารณะ</t>
  </si>
  <si>
    <t>ผลผลิตที่ 1 : บริหารทั่วไปฝ่ายรักษาความสะอาด</t>
  </si>
  <si>
    <t xml:space="preserve">     ค่าตอบแทนใช้สอยและวัสดุ</t>
  </si>
  <si>
    <t xml:space="preserve">       ค่าตอบแทน</t>
  </si>
  <si>
    <t xml:space="preserve">       ค่าอาหารทำการนอกเวลา</t>
  </si>
  <si>
    <t xml:space="preserve">       ค่าใช้สอย</t>
  </si>
  <si>
    <t xml:space="preserve">       ค่าซ่อมแซมยานพาหนะ</t>
  </si>
  <si>
    <t xml:space="preserve">       ค่าซ่อมแซมครุภัณฑ์</t>
  </si>
  <si>
    <t xml:space="preserve">       ค่าวัสดุ</t>
  </si>
  <si>
    <t xml:space="preserve">       ค่าวัสดุสำนักงาน</t>
  </si>
  <si>
    <t xml:space="preserve">       ค่าวัสดุอุปกรณ์คอมพิวเตอร์</t>
  </si>
  <si>
    <t xml:space="preserve">       ค่าเครื่องแต่งกาย</t>
  </si>
  <si>
    <t>ผลผลิตที่ 2 : กวาดทำความสะอาดที่และทางสาธารณะ</t>
  </si>
  <si>
    <t xml:space="preserve">       ค่าวัสดุอุปกรณ์ในการรักษาความสะอาด</t>
  </si>
  <si>
    <t xml:space="preserve">       ค่าวัสดุป้องกันอุบัติภัย</t>
  </si>
  <si>
    <t xml:space="preserve">       ค่าเครื่องแบบชุดปฏิบัติงาน</t>
  </si>
  <si>
    <t>ผู้รายงาน..................................................................................</t>
  </si>
  <si>
    <t>ผลผลิตที่ 3 : เก็บขยะมูลฝอยและขนถ่ายสิ่งปฏิกูล</t>
  </si>
  <si>
    <t xml:space="preserve">       ค่าตอบแทนเจ้าหน้าที่เก็บขนมูลฝอย</t>
  </si>
  <si>
    <t xml:space="preserve">       ค่าตอบแทนเจ้าหน้าที่เก็บขนสิ่งปฏิกูล</t>
  </si>
  <si>
    <t xml:space="preserve">       ค่าตอบแทนเจ้าหน้าที่เก็บขนสิ่งปฏิกูลประเภทไขมัน</t>
  </si>
  <si>
    <t xml:space="preserve">       ค่าวัสดุอุปกรณ์ในการขนถ่ายสิ่งปฏิกูล</t>
  </si>
  <si>
    <t>2.งบรายจ่ายอื่น</t>
  </si>
  <si>
    <t xml:space="preserve">      ค่าใช้จ่ายโครงการอาสาสมัครชักลากมูลฝอยในชุมชน</t>
  </si>
  <si>
    <t xml:space="preserve">      ค่าใช้จ่ายในการส่งเสริมการแปรรูปมูลฝอยอินทรีย์เพื่อนำมาใช้ประโยชน์</t>
  </si>
  <si>
    <t>งวดที่ 1</t>
  </si>
  <si>
    <t>(ต.ค. 2565 - ม.ค.2566)</t>
  </si>
  <si>
    <t>ผลผลิตที่ 4 :งานดูแลสวนและพื้นที่สีเขียว</t>
  </si>
  <si>
    <t xml:space="preserve">       ค่าซ่อมแซมเครื่องจักรกลและเครื่องทุ่นแรง</t>
  </si>
  <si>
    <t xml:space="preserve">       ค่าวัสดุเครื่องจักรกลและเครื่องทุ่นแรง</t>
  </si>
  <si>
    <t xml:space="preserve">       ค่าวัสดุอุปกรณ์ในการปลูกและบำรุงรักษาต้นไม้</t>
  </si>
  <si>
    <t xml:space="preserve">       ค่าใช้จ่ายในการบำรุงรักษา ปรับปรุง และเพิ่มพื้นที่สีเขียว</t>
  </si>
  <si>
    <t xml:space="preserve">      ค่าใช้จ่ายในการปรับปรุงภูมิทัศน์ริมคลองแสนแสบ</t>
  </si>
  <si>
    <t>ผู้รายงาน............................................................................</t>
  </si>
  <si>
    <t>ฝ่าย: เทศกิจ</t>
  </si>
  <si>
    <t>งาน : บริหารทั่วไปและสอบสวนดำเนินคดี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</si>
  <si>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</si>
  <si>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</si>
  <si>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</si>
  <si>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</si>
  <si>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 ค่ารับรอง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</si>
  <si>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</si>
  <si>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 </t>
  </si>
  <si>
    <t xml:space="preserve">      -ค่าเครื่องแบบชุดปฏิบัติงาน</t>
  </si>
  <si>
    <t xml:space="preserve">      -ค่าวัสดุอุปกรณ์ป้องกันภัย</t>
  </si>
  <si>
    <t>งบประมาณตามโครงสร้าง</t>
  </si>
  <si>
    <t>งาน : ตรวจและบังคับใช้กฎหมาย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</si>
  <si>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</si>
  <si>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</si>
  <si>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- 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</si>
  <si>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</si>
  <si>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 ค่าซ่อมแซมยานพาหนะ</t>
  </si>
  <si>
    <t xml:space="preserve">     - ค่ารับรอง</t>
  </si>
  <si>
    <t xml:space="preserve">     - ค่าซ่อมแซมครุภัณฑ์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</si>
  <si>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</si>
  <si>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</t>
  </si>
  <si>
    <t>ฝ่าย: โยธา</t>
  </si>
  <si>
    <t>งาน : บริหารทั่วไปฝ่ายโยธา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</si>
  <si>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</si>
  <si>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TH SarabunPSK"/>
        <b/>
        <color theme="1"/>
        <sz val="15.0"/>
        <u/>
      </rPr>
      <t xml:space="preserve">       </t>
    </r>
    <r>
      <rPr>
        <rFont val="TH SarabunPSK"/>
        <b/>
        <color theme="1"/>
        <sz val="15.0"/>
        <u/>
      </rPr>
      <t>ค่าตอบแทน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</si>
  <si>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</si>
  <si>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</si>
  <si>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>งาน : อนุญาตก่อสร้าง ควบคุมอาคารและผังเมือง</t>
  </si>
  <si>
    <t xml:space="preserve">    ค่าตอบแทนใช้สอยและวัสดุ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</si>
  <si>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</si>
  <si>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 -ค่าวัสดุก่อสร้าง</t>
  </si>
  <si>
    <t>งาน : บำรุงรักษาซ่อมแซม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</si>
  <si>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</si>
  <si>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</si>
  <si>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 -ค่าซ่อมแซมถนน ตรอก ซอย สะพานและสิ่งสาธารณประโยชน์</t>
  </si>
  <si>
    <t xml:space="preserve">       -ค่าซ่อมแซมไฟฟ้าสาธารณะ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</si>
  <si>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</si>
  <si>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-ค่าวัสดุสำหรับหน่วยบริการเร่งด่วนกรุงเทพมหานคร BEST </t>
  </si>
  <si>
    <t xml:space="preserve">      -ค่าใช้จ่ายในการซ่อมแซมบำรุงรักษาถนน ตรอก ซอย </t>
  </si>
  <si>
    <t xml:space="preserve">       และสิ่งสาธารณะประโยชน์ เพื่อแก้ไขปัญหาความเดือดร้อน</t>
  </si>
  <si>
    <t xml:space="preserve">       ของประชาชน</t>
  </si>
  <si>
    <t>งาน : ระบายน้ำและแก้ไขปัญหาน้ำท่วม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</si>
  <si>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</si>
  <si>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</si>
  <si>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-ค่าจ้างเหมาล้างทำความสะอาดท่อระบายน้ำ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</si>
  <si>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</si>
  <si>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-ค่าวัสดุอุปกรณ์ทำความสะอาดท่อระบายน้ำ</t>
  </si>
  <si>
    <t xml:space="preserve">      -ค่าวัสดุอุปกรณ์บำรุงรักษาระบบระบายน้ำ (ฝาท่อ)</t>
  </si>
  <si>
    <t xml:space="preserve">      -ค่าวัสดุป้องกันอุบัติภัย</t>
  </si>
  <si>
    <t>ฝ่าย: พัฒนาชุมชนและสวัสดิการสังคม</t>
  </si>
  <si>
    <t>งาน : บริหารทั่วไปฝ่ายพัฒนาชุมชน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</si>
  <si>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</si>
  <si>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</si>
  <si>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</si>
  <si>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</si>
  <si>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 ค่าวัสดุยานพาหนะ</t>
  </si>
  <si>
    <t>งาน : พัฒนาชุมชนและบริการสังคม</t>
  </si>
  <si>
    <t>1.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</si>
  <si>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</si>
  <si>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</si>
  <si>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-ค่าตอบแทนอาสาสมัครผู้ดูแลเด็ก</t>
  </si>
  <si>
    <t xml:space="preserve">      -ค่าตอบแทนอาสาสมัครบ้านหนังสือ</t>
  </si>
  <si>
    <t xml:space="preserve">      -ค่าตอบแทนกรรมการชุมชน</t>
  </si>
  <si>
    <t xml:space="preserve">      -ค่าตอบแทนวิทยาการฝึกอาชีพ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</si>
  <si>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</si>
  <si>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-ค่ารับรอง</t>
  </si>
  <si>
    <t xml:space="preserve">      -ค่าจ้างเหมาบริการเป็นรายบุคคลเพื่อปฏิบัติงานตามโครงการ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</si>
  <si>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</si>
  <si>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</si>
  <si>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</si>
  <si>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-ค่าหนังสือ วารสารฯ บ้านหนังสือ</t>
  </si>
  <si>
    <t xml:space="preserve">      -ค่าวัสดุอุปกรณ์การเรียนการสอน</t>
  </si>
  <si>
    <t xml:space="preserve">      -ค่าวัสดุสำหรับบ้านหนังสือ</t>
  </si>
  <si>
    <t xml:space="preserve">      -ค่าอาหารกลางวันและค่าอาหารเสริม (นม) </t>
  </si>
  <si>
    <t xml:space="preserve">      -ค่าวัสดุสำนักงานและค่าวัสดุฝึกอาชีพ</t>
  </si>
  <si>
    <t xml:space="preserve">      -ค่าใช้จ่ายในการสนับสนุนการดำเนินงานของคณะกรรมการชุมชน</t>
  </si>
  <si>
    <t xml:space="preserve">     -ค่าใช้จ่ายโครงการสัมมนาและศึกษาดูงานกรรมการชุมชน</t>
  </si>
  <si>
    <t xml:space="preserve">     และผู้เกี่ยวข้องเขตวังทองหลาง</t>
  </si>
  <si>
    <t xml:space="preserve">      -ค่าใช้จ่ายในการส่งเสริมกิจกรรมสโมสรกีฬาและลานกีฬา</t>
  </si>
  <si>
    <t xml:space="preserve">      -ค่าใช้จ่ายในการส่งเสริมกิจการสภาเด็กและเยาวชนกรุงเทพมหานคร</t>
  </si>
  <si>
    <t xml:space="preserve">       </t>
  </si>
  <si>
    <t xml:space="preserve">      -ค่าใช้จ่ายในการจัดงานวันสำคัญอนุรักษ์สืบสานวัฒนธรรมประเพณี</t>
  </si>
  <si>
    <t xml:space="preserve">      -ค่าใช้จ่ายในการสนับสนุนเจ้าหน้าที่เพื่อปฏิบัติงานด้านเด็ก สตรี</t>
  </si>
  <si>
    <t xml:space="preserve">       ผู้สูงอายุ คนพิการ และผู้ด้อยโอกาส</t>
  </si>
  <si>
    <t xml:space="preserve">      -ค่าใช้จ่ายในการจ้างอาสาสมัครเจ้าหน้าที่ปฏิบัติงานด้านพัฒนาสังคม</t>
  </si>
  <si>
    <t xml:space="preserve">      -ค่าใช้จ่ายศูนย์ประสานงานของธนาคารสมองของกรุงเทพมหานคร</t>
  </si>
  <si>
    <t xml:space="preserve">     -ค่าใช้จ่ายในการดำเนินงานศูนย์บริการและถ่ายทอดเทคโนโลยี</t>
  </si>
  <si>
    <t xml:space="preserve">      การเกษตร</t>
  </si>
  <si>
    <t xml:space="preserve">      -ค่าใช้จ่ายในการจัดกิจกรรมการออกกำลังกาย</t>
  </si>
  <si>
    <t xml:space="preserve">     -ค่าใช้จ่ายในการส่งเสริมพัฒนาการเด็กก่อนวัยเรียนในศูนย์พัฒนาเด็ก</t>
  </si>
  <si>
    <t xml:space="preserve">     ก่อนวัยเรียนกรุงเทพมหานคร</t>
  </si>
  <si>
    <t xml:space="preserve">    -ค่าใช้จ่ายโครงการรู้ใช้ รู้เก็บ คนกรุงเทพฯ ชีวิตมั่นคง</t>
  </si>
  <si>
    <t xml:space="preserve">    -ค่าใช้จ่ายในการจ้างงานคนพิการเพื่อปฏิบัติงาน</t>
  </si>
  <si>
    <t xml:space="preserve">    -ค่าใช้จ่ายโครงการวังทองหลางฟุตซอลลีก 2023</t>
  </si>
  <si>
    <t xml:space="preserve">   โครงการครอบครัวรักการอ่าน</t>
  </si>
  <si>
    <t xml:space="preserve">      -ค่าใช้จ่ายในการจัดกิจกรรมครอบครัวรักการอ่าน</t>
  </si>
  <si>
    <t>โครงการตามแผนยุทธศาสตร์บูรณาการ</t>
  </si>
  <si>
    <t xml:space="preserve">  แผนงานบูณณาการพัฒนาคุณภาพชีวิตกลุ่มเปราะบางในพื้นที่กรุงเทพมหานคร</t>
  </si>
  <si>
    <t xml:space="preserve">  โครงการจัดสวัสดิการการสงเคราะห์ช่วยเหลือเด็ก สตรี ครอบครัว</t>
  </si>
  <si>
    <t xml:space="preserve">  ผู้ด้อยโอกาส ผู้สูงอายุและคนพิการ</t>
  </si>
  <si>
    <t xml:space="preserve">    -ค่าใช้จ่ายในการจัดสวัสดิการ การสงเคราะห์ช่วยเหลือเด็ก สตรี ครอบครัว</t>
  </si>
  <si>
    <t>ผู้ด้อยโอกาส ผู้สูงอายุและคนพิการ</t>
  </si>
  <si>
    <t>ฝ่าย: สิ่งแวดล้อมและสุขาภิบาล</t>
  </si>
  <si>
    <t>งาน : บริหารทั่วไปฝ่ายสิ่งแวดล้อมและสุขาภิบาล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</si>
  <si>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</si>
  <si>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</si>
  <si>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</si>
  <si>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-ค่าซ่อมแซมเครื่องจักรกลและเครื่องทุ่นแรง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</si>
  <si>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</si>
  <si>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-ค่าวัสดุเครื่องจักรกลและเครื่องทุ่นแรง</t>
  </si>
  <si>
    <t>งาน : สุขาภิบาลอาหารและอนามัยสิ่งแวดล้อม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</si>
  <si>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</si>
  <si>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</si>
  <si>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 โครงการจ้างเจ้าหน้าที่</t>
  </si>
  <si>
    <t xml:space="preserve">      เพื่อปฏิบัติงานในโครงการตรวจสอบหาสารเคมีกำจัด</t>
  </si>
  <si>
    <t xml:space="preserve">      ศัตรูพืชตกค้างในผักสด</t>
  </si>
  <si>
    <t xml:space="preserve">      -ค่าจ้างเหมาบริหารเป็นรายบุคคล โครงการจ้างเจ้าหน้าที่</t>
  </si>
  <si>
    <t xml:space="preserve">       เพื่อปฏิบัติงานในโครงการกรุงเทพฯ เมืองอาหารปลอดภัย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</si>
  <si>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</si>
  <si>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-ค่าตัวอย่างอาหาร</t>
  </si>
  <si>
    <t xml:space="preserve">      -ค่าใช้จ่ายโครงการกรุงเทพฯ เมืองแห่งสุขาภิบาลสิ่งแวดล้อมที่ดี</t>
  </si>
  <si>
    <t xml:space="preserve">        สะอาด ปลอดภัย</t>
  </si>
  <si>
    <t xml:space="preserve">    -ค่าใช้จ่ายโครงการกรุงเทพฯ เมืองอาหารปลอดภัย</t>
  </si>
  <si>
    <t xml:space="preserve">    -ค่าใช้จ่ายโครงการกรุงเทพมหานครเขตปลอดบุหรี่</t>
  </si>
  <si>
    <t>งาน : ป้องกันและควบคุมโรค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</si>
  <si>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</si>
  <si>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</si>
  <si>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-ค่าจ้างเหมาบริหารเป็นรายบุคคล</t>
  </si>
  <si>
    <t xml:space="preserve">      -ค่าใช้จ่ายในการบูรณาการความร่วมมือในการพัฒนาประสิทธิภาพ</t>
  </si>
  <si>
    <t xml:space="preserve">       การแก้ไขปัญหาโรคไข้เลือกออกในพื้นที่กรุงเทพมหานคร</t>
  </si>
  <si>
    <t>ฝ่าย: การศึกษา</t>
  </si>
  <si>
    <t>งาน : บริหารทั่วไปฝ่ายการศึกษา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</si>
  <si>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</si>
  <si>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</si>
  <si>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</si>
  <si>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</si>
  <si>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- ค่าเครื่องแต่งกาย</t>
  </si>
  <si>
    <t xml:space="preserve"> </t>
  </si>
  <si>
    <t xml:space="preserve">      -ค่าใช้จ่ายในการฝึกอบรมนายหมู่ลูกเสือสามัญ สามัญรุ่นใหญ่</t>
  </si>
  <si>
    <t xml:space="preserve">       และหัวหน้าหน่วยยุวกาชาด</t>
  </si>
  <si>
    <t xml:space="preserve">      -ค่าใช้จ่ายในการประชุมครู</t>
  </si>
  <si>
    <t xml:space="preserve">      -ค่าใช้จ่ายในการพัฒนาคุณภาพการดำเนินงานศูนย์วิชาการเขต</t>
  </si>
  <si>
    <t xml:space="preserve">      - ค่าใช้จ่ายในการจัดประชุมสัมมนาคณะกรรมการสถานศึกษา</t>
  </si>
  <si>
    <t xml:space="preserve">       ขั้นพื้นฐานโรงเรียนสังกัดกรุงเทพมหานคร</t>
  </si>
  <si>
    <t xml:space="preserve">      - ค่าใช้จ่ายในการส่งเสริมกีฬานักเรียนสังกัดกรุงเทพมหานคร</t>
  </si>
  <si>
    <t>งาน : งบประมาณโรงเรียน</t>
  </si>
  <si>
    <t>2.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</si>
  <si>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</si>
  <si>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</si>
  <si>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-ค่าตอบแทนครูผู้สอนศาสนาอิสลามในโรงเรียนสังกัด</t>
  </si>
  <si>
    <t xml:space="preserve">       กรุงเทพมหานคร (อิสลามศึกษา)</t>
  </si>
  <si>
    <t xml:space="preserve">      -ค่านิตยภัต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</si>
  <si>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</si>
  <si>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-ค่าซ่อมแซมเครื่องดนตรีและอุปกรณ์</t>
  </si>
  <si>
    <t xml:space="preserve">      -ค่าซ่อมแซมโรงเรียน</t>
  </si>
  <si>
    <t xml:space="preserve">      -ค่าจ้างเหมายามรักษาความปลอดภัยในโรงเรียนสังกัดกรุงเทพมหานคร</t>
  </si>
  <si>
    <t xml:space="preserve">      -ค่าซ่อมเครื่องคอมพิวเตอร์โรงเรียน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</si>
  <si>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</si>
  <si>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-ค่าวัสดุแบบพิมพ์ของโรงเรียนในสังกัดกรุงเทพมหานคร</t>
  </si>
  <si>
    <t xml:space="preserve">     -เก้าอี้พลาสติก (แบบหนา)เกรด A 350 ตัว</t>
  </si>
  <si>
    <t xml:space="preserve">      -ค่าวัสดุการสอนวิทยาศาสตร์</t>
  </si>
  <si>
    <t xml:space="preserve">      -ค่าวัสดุ อุปกรณ์ เครื่องใช้ส่วนตัวของเด็กอนุบาล</t>
  </si>
  <si>
    <t xml:space="preserve">      -ค่าสารเครื่องกรองน้ำ</t>
  </si>
  <si>
    <t xml:space="preserve">      -ค่าเครื่องหมายวิชาพิเศษลูกเสือ เนตรนารี ยุวกาชาด</t>
  </si>
  <si>
    <t xml:space="preserve">      -ค่าวัสดุในการผลิตสื่อการเรียนการสอนตามโครงการศูนย์</t>
  </si>
  <si>
    <t xml:space="preserve">       วิชาการเขต</t>
  </si>
  <si>
    <t xml:space="preserve">      -ค่าเครื่องหมายสัญลักษณ์ของสถานศึกษาสังกัดกรุงเทพมหานคร</t>
  </si>
  <si>
    <t>3. งบอุดหนุน</t>
  </si>
  <si>
    <t xml:space="preserve">      -ทุนอาหารกลางวันนักเรียน</t>
  </si>
  <si>
    <t xml:space="preserve">      -ค่าอาหารเช้าของนักเรียนในโรงเรียนสังกัดกรุงเทพมหานคร</t>
  </si>
  <si>
    <t>4. งบรายจ่ายอื่น</t>
  </si>
  <si>
    <t xml:space="preserve">      -ค่าใช้จ่ายในการสัมมนาประธานกรรมการเครือข่ายผู้ปกครอง</t>
  </si>
  <si>
    <t xml:space="preserve">       เพื่อพัฒนาโรงเรียนสังกัดกรุงเทมหานคร</t>
  </si>
  <si>
    <t xml:space="preserve">      -ค่าใช้จ่ายในการส่งเสริมสนับสนุนให้นักเรียนสร้างสรรค์ผลงาน</t>
  </si>
  <si>
    <t xml:space="preserve">       เพื่อการเรียนรู้</t>
  </si>
  <si>
    <t xml:space="preserve">     -ค่าใช้จ่ายตามโครงการเรียนฟรี เรียนดีอย่างมีคุณภาพโรงเรียน</t>
  </si>
  <si>
    <t xml:space="preserve">      สังกัดกรุงเทพมหานคร</t>
  </si>
  <si>
    <t xml:space="preserve">     -ค่าใช้จ่ายในการสอนภาษาจีน</t>
  </si>
  <si>
    <t xml:space="preserve">     -ค่าใช้จ่ายในการอนุรักษ์พันธุกรรมพืชอันเนื่องมาจากพระราชดำริ</t>
  </si>
  <si>
    <t xml:space="preserve">     สมเด็จพระเทพรัตนราชสุดาฯ สยามบรมราชกุมารี สนองพระราชดำริ</t>
  </si>
  <si>
    <t xml:space="preserve">     โดยกรุงเทพมหานคร ปี 2566</t>
  </si>
  <si>
    <t xml:space="preserve">     -ค่าใช้จ่ายในพิธีปฏิญาณตนและสวนสนามยุวกาชาดกรุงเทพมหานคร</t>
  </si>
  <si>
    <t xml:space="preserve">     -ค่าใช้จ่ายโครงการว่ายน้ำเป็น เล่นน้ำได้ปลอดภัย</t>
  </si>
  <si>
    <t xml:space="preserve">     -ค่าใช้จ่ายโครงการภาษาอังกฤษเพื่อทักษะชีวิต</t>
  </si>
  <si>
    <t xml:space="preserve">     -ค่าใช้จ่ายในพิธีทบทวนคำปฏิญาณและสวนสนามลูกเสือกรุงเทพมหานคร</t>
  </si>
  <si>
    <t>แผนการปฏิบัติงานและการใช้จ่ายงบประมาณประจำปีงบประมาณ พ.ศ. 2565</t>
  </si>
  <si>
    <t>ผู้รายงาน : …………………………………...…..</t>
  </si>
  <si>
    <t>หัวหน้าหน่วยงาน  :.............................................</t>
  </si>
  <si>
    <t xml:space="preserve">               (                                )</t>
  </si>
  <si>
    <t>(                                  )</t>
  </si>
  <si>
    <t xml:space="preserve">ตำแหน่ง : </t>
  </si>
  <si>
    <t>วัน/เดือน/ปี   :                                             โทร:</t>
  </si>
  <si>
    <t>วัน/เดือน/ปี      :                                                   โทร:</t>
  </si>
  <si>
    <t>ผู้พิจารณา : 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</si>
  <si>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</si>
  <si>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โทร:</t>
  </si>
  <si>
    <t>วัน/เดือน/ปี      :                                                     โทร: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</si>
</sst>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3">
    <font>
      <sz val="11.0"/>
      <color theme="1"/>
      <name val="Tahoma"/>
      <scheme val="minor"/>
    </font>
    <font>
      <b/>
      <sz val="16.0"/>
      <color theme="1"/>
      <name val="Sarabun"/>
    </font>
    <font>
      <sz val="16.0"/>
      <color theme="1"/>
      <name val="Sarabun"/>
    </font>
    <font>
      <sz val="15.0"/>
      <color theme="1"/>
      <name val="Sarabun"/>
    </font>
    <font/>
    <font>
      <b/>
      <sz val="15.0"/>
      <color theme="1"/>
      <name val="Sarabun"/>
    </font>
    <font>
      <sz val="11.0"/>
      <color theme="1"/>
      <name val="Tahoma"/>
    </font>
    <font>
      <b/>
      <sz val="12.0"/>
      <color theme="1"/>
      <name val="Sarabun"/>
    </font>
    <font>
      <sz val="14.0"/>
      <color theme="1"/>
      <name val="Sarabun"/>
    </font>
    <font>
      <sz val="15.0"/>
      <color theme="1"/>
      <name val="Tahoma"/>
    </font>
    <font>
      <b/>
      <sz val="15.0"/>
      <color theme="1"/>
      <name val="Tahoma"/>
    </font>
    <font>
      <b/>
      <u/>
      <sz val="15.0"/>
      <color theme="1"/>
      <name val="Sarabun"/>
    </font>
    <font>
      <b/>
      <sz val="14.0"/>
      <color theme="1"/>
      <name val="Sarabun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3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vertical="center"/>
    </xf>
    <xf borderId="0" fillId="0" fontId="1" numFmtId="0" xfId="0" applyAlignment="1" applyFont="1">
      <alignment horizontal="left" vertical="center"/>
    </xf>
    <xf borderId="1" fillId="2" fontId="2" numFmtId="0" xfId="0" applyAlignment="1" applyBorder="1" applyFont="1">
      <alignment horizontal="right" vertical="center"/>
    </xf>
    <xf borderId="1" fillId="2" fontId="1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5" fillId="0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3" fontId="5" numFmtId="164" xfId="0" applyAlignment="1" applyBorder="1" applyFill="1" applyFont="1" applyNumberFormat="1">
      <alignment horizontal="left" vertical="center"/>
    </xf>
    <xf borderId="8" fillId="3" fontId="3" numFmtId="0" xfId="0" applyAlignment="1" applyBorder="1" applyFont="1">
      <alignment horizontal="center" vertical="center"/>
    </xf>
    <xf borderId="4" fillId="3" fontId="5" numFmtId="164" xfId="0" applyAlignment="1" applyBorder="1" applyFont="1" applyNumberFormat="1">
      <alignment horizontal="left" vertical="center"/>
    </xf>
    <xf borderId="9" fillId="3" fontId="3" numFmtId="0" xfId="0" applyAlignment="1" applyBorder="1" applyFont="1">
      <alignment horizontal="center" vertical="center"/>
    </xf>
    <xf borderId="10" fillId="3" fontId="5" numFmtId="164" xfId="0" applyAlignment="1" applyBorder="1" applyFont="1" applyNumberFormat="1">
      <alignment horizontal="left" vertical="center"/>
    </xf>
    <xf borderId="2" fillId="3" fontId="5" numFmtId="164" xfId="0" applyAlignment="1" applyBorder="1" applyFont="1" applyNumberFormat="1">
      <alignment horizontal="left" vertical="center"/>
    </xf>
    <xf borderId="8" fillId="3" fontId="3" numFmtId="164" xfId="0" applyAlignment="1" applyBorder="1" applyFont="1" applyNumberFormat="1">
      <alignment horizontal="center" vertical="center"/>
    </xf>
    <xf borderId="8" fillId="3" fontId="5" numFmtId="164" xfId="0" applyAlignment="1" applyBorder="1" applyFont="1" applyNumberFormat="1">
      <alignment horizontal="left" vertical="center"/>
    </xf>
    <xf borderId="10" fillId="3" fontId="3" numFmtId="164" xfId="0" applyAlignment="1" applyBorder="1" applyFont="1" applyNumberFormat="1">
      <alignment horizontal="center" vertical="center"/>
    </xf>
    <xf borderId="11" fillId="0" fontId="5" numFmtId="164" xfId="0" applyAlignment="1" applyBorder="1" applyFont="1" applyNumberFormat="1">
      <alignment horizontal="left" vertical="center"/>
    </xf>
    <xf borderId="8" fillId="0" fontId="3" numFmtId="164" xfId="0" applyAlignment="1" applyBorder="1" applyFont="1" applyNumberFormat="1">
      <alignment horizontal="center" vertical="center"/>
    </xf>
    <xf borderId="8" fillId="2" fontId="5" numFmtId="164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10" fillId="2" fontId="3" numFmtId="164" xfId="0" applyAlignment="1" applyBorder="1" applyFont="1" applyNumberFormat="1">
      <alignment horizontal="center" vertical="center"/>
    </xf>
    <xf borderId="12" fillId="0" fontId="5" numFmtId="164" xfId="0" applyAlignment="1" applyBorder="1" applyFont="1" applyNumberFormat="1">
      <alignment horizontal="left" vertical="center"/>
    </xf>
    <xf borderId="12" fillId="0" fontId="3" numFmtId="164" xfId="0" applyAlignment="1" applyBorder="1" applyFont="1" applyNumberFormat="1">
      <alignment horizontal="center" vertical="center"/>
    </xf>
    <xf borderId="13" fillId="2" fontId="3" numFmtId="164" xfId="0" applyAlignment="1" applyBorder="1" applyFont="1" applyNumberFormat="1">
      <alignment horizontal="center" vertical="center"/>
    </xf>
    <xf borderId="14" fillId="0" fontId="3" numFmtId="164" xfId="0" applyAlignment="1" applyBorder="1" applyFont="1" applyNumberFormat="1">
      <alignment horizontal="left" vertical="center"/>
    </xf>
    <xf borderId="14" fillId="0" fontId="3" numFmtId="164" xfId="0" applyAlignment="1" applyBorder="1" applyFont="1" applyNumberFormat="1">
      <alignment horizontal="center" vertical="center"/>
    </xf>
    <xf borderId="14" fillId="2" fontId="3" numFmtId="164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left" vertical="center"/>
    </xf>
    <xf borderId="2" fillId="4" fontId="3" numFmtId="0" xfId="0" applyAlignment="1" applyBorder="1" applyFill="1" applyFont="1">
      <alignment horizontal="center" vertical="center"/>
    </xf>
    <xf borderId="15" fillId="4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" fillId="2" fontId="6" numFmtId="0" xfId="0" applyBorder="1" applyFont="1"/>
    <xf borderId="4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  <xf borderId="2" fillId="4" fontId="3" numFmtId="164" xfId="0" applyAlignment="1" applyBorder="1" applyFont="1" applyNumberFormat="1">
      <alignment horizontal="center" vertical="center"/>
    </xf>
    <xf borderId="4" fillId="4" fontId="3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1" numFmtId="164" xfId="0" applyAlignment="1" applyFont="1" applyNumberForma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3" fillId="0" fontId="3" numFmtId="164" xfId="0" applyAlignment="1" applyBorder="1" applyFont="1" applyNumberFormat="1">
      <alignment horizontal="center" vertical="center"/>
    </xf>
    <xf borderId="16" fillId="0" fontId="3" numFmtId="164" xfId="0" applyAlignment="1" applyBorder="1" applyFont="1" applyNumberFormat="1">
      <alignment horizontal="center" vertical="center"/>
    </xf>
    <xf borderId="17" fillId="3" fontId="3" numFmtId="164" xfId="0" applyAlignment="1" applyBorder="1" applyFont="1" applyNumberFormat="1">
      <alignment horizontal="center" vertical="center"/>
    </xf>
    <xf borderId="18" fillId="3" fontId="3" numFmtId="164" xfId="0" applyAlignment="1" applyBorder="1" applyFont="1" applyNumberFormat="1">
      <alignment horizontal="center" vertical="center"/>
    </xf>
    <xf borderId="7" fillId="3" fontId="3" numFmtId="164" xfId="0" applyAlignment="1" applyBorder="1" applyFont="1" applyNumberFormat="1">
      <alignment horizontal="center" vertical="center"/>
    </xf>
    <xf borderId="8" fillId="3" fontId="3" numFmtId="164" xfId="0" applyAlignment="1" applyBorder="1" applyFont="1" applyNumberFormat="1">
      <alignment horizontal="left" vertical="center"/>
    </xf>
    <xf borderId="19" fillId="0" fontId="3" numFmtId="164" xfId="0" applyAlignment="1" applyBorder="1" applyFont="1" applyNumberFormat="1">
      <alignment horizontal="center" vertical="center"/>
    </xf>
    <xf borderId="20" fillId="0" fontId="3" numFmtId="164" xfId="0" applyAlignment="1" applyBorder="1" applyFont="1" applyNumberFormat="1">
      <alignment horizontal="center" vertical="center"/>
    </xf>
    <xf borderId="10" fillId="2" fontId="6" numFmtId="0" xfId="0" applyBorder="1" applyFont="1"/>
    <xf borderId="21" fillId="0" fontId="3" numFmtId="164" xfId="0" applyAlignment="1" applyBorder="1" applyFont="1" applyNumberFormat="1">
      <alignment horizontal="center" vertical="center"/>
    </xf>
    <xf borderId="22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left" vertical="center"/>
    </xf>
    <xf borderId="23" fillId="2" fontId="3" numFmtId="164" xfId="0" applyAlignment="1" applyBorder="1" applyFont="1" applyNumberFormat="1">
      <alignment horizontal="center" vertical="center"/>
    </xf>
    <xf borderId="11" fillId="0" fontId="3" numFmtId="164" xfId="0" applyAlignment="1" applyBorder="1" applyFont="1" applyNumberFormat="1">
      <alignment horizontal="left" vertical="center"/>
    </xf>
    <xf borderId="24" fillId="0" fontId="3" numFmtId="164" xfId="0" applyAlignment="1" applyBorder="1" applyFont="1" applyNumberFormat="1">
      <alignment horizontal="center" vertical="center"/>
    </xf>
    <xf borderId="7" fillId="2" fontId="3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left" vertical="center"/>
    </xf>
    <xf borderId="19" fillId="0" fontId="5" numFmtId="164" xfId="0" applyAlignment="1" applyBorder="1" applyFont="1" applyNumberFormat="1">
      <alignment horizontal="center" vertical="center"/>
    </xf>
    <xf borderId="20" fillId="0" fontId="5" numFmtId="164" xfId="0" applyAlignment="1" applyBorder="1" applyFont="1" applyNumberFormat="1">
      <alignment horizontal="center" vertical="center"/>
    </xf>
    <xf borderId="10" fillId="2" fontId="5" numFmtId="164" xfId="0" applyAlignment="1" applyBorder="1" applyFont="1" applyNumberFormat="1">
      <alignment horizontal="center" vertical="center"/>
    </xf>
    <xf borderId="4" fillId="5" fontId="1" numFmtId="0" xfId="0" applyAlignment="1" applyBorder="1" applyFill="1" applyFont="1">
      <alignment horizontal="left" vertical="center"/>
    </xf>
    <xf borderId="17" fillId="5" fontId="5" numFmtId="164" xfId="0" applyAlignment="1" applyBorder="1" applyFont="1" applyNumberFormat="1">
      <alignment horizontal="center" vertical="center"/>
    </xf>
    <xf borderId="8" fillId="5" fontId="5" numFmtId="164" xfId="0" applyAlignment="1" applyBorder="1" applyFont="1" applyNumberFormat="1">
      <alignment horizontal="center" vertical="center"/>
    </xf>
    <xf borderId="6" fillId="5" fontId="7" numFmtId="0" xfId="0" applyAlignment="1" applyBorder="1" applyFont="1">
      <alignment horizontal="left" vertical="center"/>
    </xf>
    <xf borderId="18" fillId="5" fontId="3" numFmtId="164" xfId="0" applyAlignment="1" applyBorder="1" applyFont="1" applyNumberFormat="1">
      <alignment horizontal="center" vertical="center"/>
    </xf>
    <xf borderId="10" fillId="5" fontId="3" numFmtId="164" xfId="0" applyAlignment="1" applyBorder="1" applyFont="1" applyNumberFormat="1">
      <alignment horizontal="center" vertical="center"/>
    </xf>
    <xf borderId="15" fillId="0" fontId="1" numFmtId="49" xfId="0" applyAlignment="1" applyBorder="1" applyFont="1" applyNumberFormat="1">
      <alignment horizontal="left" shrinkToFit="0" vertical="center" wrapText="1"/>
    </xf>
    <xf borderId="11" fillId="0" fontId="2" numFmtId="49" xfId="0" applyAlignment="1" applyBorder="1" applyFont="1" applyNumberFormat="1">
      <alignment horizontal="left" shrinkToFit="0" vertical="center" wrapText="1"/>
    </xf>
    <xf borderId="8" fillId="2" fontId="3" numFmtId="164" xfId="0" applyAlignment="1" applyBorder="1" applyFont="1" applyNumberFormat="1">
      <alignment horizontal="center" vertical="center"/>
    </xf>
    <xf borderId="25" fillId="0" fontId="3" numFmtId="164" xfId="0" applyAlignment="1" applyBorder="1" applyFont="1" applyNumberFormat="1">
      <alignment horizontal="center" vertical="center"/>
    </xf>
    <xf borderId="26" fillId="2" fontId="3" numFmtId="164" xfId="0" applyAlignment="1" applyBorder="1" applyFont="1" applyNumberFormat="1">
      <alignment horizontal="center" vertical="center"/>
    </xf>
    <xf borderId="4" fillId="4" fontId="1" numFmtId="0" xfId="0" applyAlignment="1" applyBorder="1" applyFont="1">
      <alignment horizontal="center" vertical="center"/>
    </xf>
    <xf borderId="17" fillId="4" fontId="3" numFmtId="164" xfId="0" applyAlignment="1" applyBorder="1" applyFont="1" applyNumberFormat="1">
      <alignment horizontal="center" vertical="center"/>
    </xf>
    <xf borderId="8" fillId="4" fontId="3" numFmtId="164" xfId="0" applyAlignment="1" applyBorder="1" applyFont="1" applyNumberFormat="1">
      <alignment horizontal="center" vertical="center"/>
    </xf>
    <xf borderId="7" fillId="4" fontId="1" numFmtId="0" xfId="0" applyAlignment="1" applyBorder="1" applyFont="1">
      <alignment horizontal="center" vertical="center"/>
    </xf>
    <xf borderId="27" fillId="4" fontId="3" numFmtId="164" xfId="0" applyAlignment="1" applyBorder="1" applyFont="1" applyNumberFormat="1">
      <alignment horizontal="center" vertical="center"/>
    </xf>
    <xf borderId="26" fillId="4" fontId="3" numFmtId="164" xfId="0" applyAlignment="1" applyBorder="1" applyFont="1" applyNumberFormat="1">
      <alignment horizontal="center" vertical="center"/>
    </xf>
    <xf borderId="28" fillId="4" fontId="3" numFmtId="164" xfId="0" applyAlignment="1" applyBorder="1" applyFont="1" applyNumberFormat="1">
      <alignment horizontal="center" vertical="center"/>
    </xf>
    <xf borderId="16" fillId="0" fontId="3" numFmtId="0" xfId="0" applyAlignment="1" applyBorder="1" applyFont="1">
      <alignment horizontal="center" vertical="center"/>
    </xf>
    <xf borderId="7" fillId="3" fontId="5" numFmtId="0" xfId="0" applyAlignment="1" applyBorder="1" applyFont="1">
      <alignment horizontal="left" vertical="center"/>
    </xf>
    <xf borderId="2" fillId="3" fontId="5" numFmtId="0" xfId="0" applyAlignment="1" applyBorder="1" applyFont="1">
      <alignment horizontal="left" vertical="center"/>
    </xf>
    <xf borderId="11" fillId="0" fontId="5" numFmtId="0" xfId="0" applyAlignment="1" applyBorder="1" applyFont="1">
      <alignment horizontal="left" vertical="center"/>
    </xf>
    <xf borderId="12" fillId="0" fontId="5" numFmtId="0" xfId="0" applyAlignment="1" applyBorder="1" applyFont="1">
      <alignment horizontal="left" vertical="center"/>
    </xf>
    <xf borderId="14" fillId="0" fontId="3" numFmtId="0" xfId="0" applyAlignment="1" applyBorder="1" applyFont="1">
      <alignment horizontal="left" vertical="center"/>
    </xf>
    <xf borderId="12" fillId="0" fontId="3" numFmtId="0" xfId="0" applyAlignment="1" applyBorder="1" applyFont="1">
      <alignment horizontal="left" vertical="center"/>
    </xf>
    <xf borderId="14" fillId="0" fontId="8" numFmtId="0" xfId="0" applyAlignment="1" applyBorder="1" applyFont="1">
      <alignment horizontal="left" vertical="center"/>
    </xf>
    <xf borderId="0" fillId="0" fontId="3" numFmtId="0" xfId="0" applyFont="1"/>
    <xf borderId="0" fillId="0" fontId="3" numFmtId="0" xfId="0" applyAlignment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0" fillId="0" fontId="2" numFmtId="164" xfId="0" applyAlignment="1" applyFont="1" applyNumberFormat="1">
      <alignment horizontal="right" vertical="center"/>
    </xf>
    <xf borderId="8" fillId="3" fontId="5" numFmtId="164" xfId="0" applyAlignment="1" applyBorder="1" applyFont="1" applyNumberFormat="1">
      <alignment horizontal="right" vertical="center"/>
    </xf>
    <xf borderId="8" fillId="0" fontId="5" numFmtId="164" xfId="0" applyAlignment="1" applyBorder="1" applyFont="1" applyNumberFormat="1">
      <alignment horizontal="right" vertical="center"/>
    </xf>
    <xf borderId="11" fillId="0" fontId="3" numFmtId="0" xfId="0" applyAlignment="1" applyBorder="1" applyFont="1">
      <alignment horizontal="left" vertical="center"/>
    </xf>
    <xf borderId="11" fillId="0" fontId="3" numFmtId="164" xfId="0" applyAlignment="1" applyBorder="1" applyFont="1" applyNumberFormat="1">
      <alignment horizontal="center" vertical="center"/>
    </xf>
    <xf borderId="29" fillId="0" fontId="3" numFmtId="164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left" vertical="center"/>
    </xf>
    <xf borderId="0" fillId="0" fontId="6" numFmtId="164" xfId="0" applyFont="1" applyNumberFormat="1"/>
    <xf borderId="0" fillId="0" fontId="2" numFmtId="0" xfId="0" applyAlignment="1" applyFont="1">
      <alignment horizontal="right" vertical="center"/>
    </xf>
    <xf borderId="6" fillId="3" fontId="3" numFmtId="164" xfId="0" applyAlignment="1" applyBorder="1" applyFont="1" applyNumberFormat="1">
      <alignment horizontal="center" vertical="center"/>
    </xf>
    <xf borderId="6" fillId="3" fontId="5" numFmtId="164" xfId="0" applyAlignment="1" applyBorder="1" applyFont="1" applyNumberFormat="1">
      <alignment horizontal="left" vertical="center"/>
    </xf>
    <xf borderId="13" fillId="3" fontId="3" numFmtId="164" xfId="0" applyAlignment="1" applyBorder="1" applyFont="1" applyNumberFormat="1">
      <alignment horizontal="center" vertical="center"/>
    </xf>
    <xf borderId="13" fillId="3" fontId="5" numFmtId="164" xfId="0" applyAlignment="1" applyBorder="1" applyFont="1" applyNumberFormat="1">
      <alignment horizontal="left" vertical="center"/>
    </xf>
    <xf borderId="8" fillId="0" fontId="5" numFmtId="164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2" fillId="0" fontId="5" numFmtId="0" xfId="0" applyAlignment="1" applyBorder="1" applyFont="1">
      <alignment horizontal="center" vertical="center"/>
    </xf>
    <xf borderId="11" fillId="0" fontId="4" numFmtId="0" xfId="0" applyBorder="1" applyFont="1"/>
    <xf borderId="5" fillId="0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vertical="center"/>
    </xf>
    <xf borderId="8" fillId="3" fontId="5" numFmtId="164" xfId="0" applyAlignment="1" applyBorder="1" applyFont="1" applyNumberFormat="1">
      <alignment horizontal="center" vertical="center"/>
    </xf>
    <xf borderId="6" fillId="3" fontId="5" numFmtId="0" xfId="0" applyAlignment="1" applyBorder="1" applyFont="1">
      <alignment vertical="center"/>
    </xf>
    <xf borderId="6" fillId="3" fontId="5" numFmtId="164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vertical="center"/>
    </xf>
    <xf borderId="6" fillId="3" fontId="5" numFmtId="0" xfId="0" applyAlignment="1" applyBorder="1" applyFont="1">
      <alignment horizontal="left" vertical="center"/>
    </xf>
    <xf borderId="15" fillId="0" fontId="5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15" fillId="0" fontId="3" numFmtId="164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left" vertical="center"/>
    </xf>
    <xf borderId="14" fillId="0" fontId="5" numFmtId="164" xfId="0" applyAlignment="1" applyBorder="1" applyFont="1" applyNumberFormat="1">
      <alignment horizontal="center" vertical="center"/>
    </xf>
    <xf borderId="0" fillId="0" fontId="10" numFmtId="0" xfId="0" applyFont="1"/>
    <xf borderId="0" fillId="0" fontId="5" numFmtId="164" xfId="0" applyAlignment="1" applyFont="1" applyNumberFormat="1">
      <alignment vertical="center"/>
    </xf>
    <xf borderId="0" fillId="0" fontId="5" numFmtId="164" xfId="0" applyAlignment="1" applyFont="1" applyNumberFormat="1">
      <alignment horizontal="left" vertical="center"/>
    </xf>
    <xf borderId="3" fillId="0" fontId="5" numFmtId="164" xfId="0" applyAlignment="1" applyBorder="1" applyFont="1" applyNumberFormat="1">
      <alignment horizontal="center" vertical="center"/>
    </xf>
    <xf borderId="16" fillId="0" fontId="5" numFmtId="164" xfId="0" applyAlignment="1" applyBorder="1" applyFont="1" applyNumberFormat="1">
      <alignment horizontal="center" vertical="center"/>
    </xf>
    <xf borderId="30" fillId="3" fontId="5" numFmtId="164" xfId="0" applyAlignment="1" applyBorder="1" applyFont="1" applyNumberFormat="1">
      <alignment horizontal="center" vertical="center"/>
    </xf>
    <xf borderId="31" fillId="3" fontId="5" numFmtId="164" xfId="0" applyAlignment="1" applyBorder="1" applyFont="1" applyNumberFormat="1">
      <alignment horizontal="center" vertical="center"/>
    </xf>
    <xf borderId="22" fillId="0" fontId="5" numFmtId="0" xfId="0" applyAlignment="1" applyBorder="1" applyFont="1">
      <alignment horizontal="left" vertical="center"/>
    </xf>
    <xf borderId="22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15" fillId="2" fontId="5" numFmtId="0" xfId="0" applyAlignment="1" applyBorder="1" applyFont="1">
      <alignment horizontal="left" vertical="center"/>
    </xf>
    <xf borderId="15" fillId="2" fontId="3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24" fillId="0" fontId="3" numFmtId="0" xfId="0" applyAlignment="1" applyBorder="1" applyFont="1">
      <alignment horizontal="left" vertical="center"/>
    </xf>
    <xf borderId="0" fillId="0" fontId="9" numFmtId="164" xfId="0" applyFont="1" applyNumberFormat="1"/>
    <xf borderId="7" fillId="3" fontId="5" numFmtId="164" xfId="0" applyAlignment="1" applyBorder="1" applyFont="1" applyNumberFormat="1">
      <alignment horizontal="center" vertical="center"/>
    </xf>
    <xf borderId="7" fillId="2" fontId="3" numFmtId="0" xfId="0" applyAlignment="1" applyBorder="1" applyFont="1">
      <alignment horizontal="left" vertical="center"/>
    </xf>
    <xf borderId="12" fillId="0" fontId="11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left" vertical="center"/>
    </xf>
    <xf borderId="29" fillId="0" fontId="3" numFmtId="0" xfId="0" applyAlignment="1" applyBorder="1" applyFont="1">
      <alignment horizontal="left" vertical="center"/>
    </xf>
    <xf borderId="6" fillId="4" fontId="1" numFmtId="0" xfId="0" applyAlignment="1" applyBorder="1" applyFont="1">
      <alignment horizontal="center" vertical="center"/>
    </xf>
    <xf borderId="15" fillId="4" fontId="1" numFmtId="0" xfId="0" applyAlignment="1" applyBorder="1" applyFont="1">
      <alignment horizontal="left" vertical="center"/>
    </xf>
    <xf borderId="7" fillId="4" fontId="3" numFmtId="164" xfId="0" applyAlignment="1" applyBorder="1" applyFont="1" applyNumberFormat="1">
      <alignment horizontal="center" vertical="center"/>
    </xf>
    <xf borderId="7" fillId="4" fontId="1" numFmtId="0" xfId="0" applyAlignment="1" applyBorder="1" applyFont="1">
      <alignment horizontal="left" vertical="center"/>
    </xf>
    <xf borderId="7" fillId="4" fontId="12" numFmtId="0" xfId="0" applyAlignment="1" applyBorder="1" applyFont="1">
      <alignment horizontal="left" vertical="center"/>
    </xf>
    <xf borderId="32" fillId="4" fontId="12" numFmtId="0" xfId="0" applyAlignment="1" applyBorder="1" applyFont="1">
      <alignment horizontal="left" vertical="center"/>
    </xf>
    <xf borderId="32" fillId="4" fontId="3" numFmtId="164" xfId="0" applyAlignment="1" applyBorder="1" applyFont="1" applyNumberFormat="1">
      <alignment horizontal="center" vertical="center"/>
    </xf>
    <xf borderId="13" fillId="4" fontId="12" numFmtId="0" xfId="0" applyAlignment="1" applyBorder="1" applyFont="1">
      <alignment horizontal="left" vertical="center"/>
    </xf>
    <xf borderId="13" fillId="4" fontId="3" numFmtId="164" xfId="0" applyAlignment="1" applyBorder="1" applyFont="1" applyNumberFormat="1">
      <alignment horizontal="center" vertical="center"/>
    </xf>
    <xf borderId="14" fillId="5" fontId="5" numFmtId="0" xfId="0" applyAlignment="1" applyBorder="1" applyFont="1">
      <alignment horizontal="left" vertical="center"/>
    </xf>
    <xf borderId="14" fillId="5" fontId="3" numFmtId="164" xfId="0" applyAlignment="1" applyBorder="1" applyFont="1" applyNumberFormat="1">
      <alignment horizontal="center" vertical="center"/>
    </xf>
    <xf borderId="14" fillId="0" fontId="6" numFmtId="0" xfId="0" applyBorder="1" applyFont="1"/>
    <xf borderId="8" fillId="0" fontId="3" numFmtId="0" xfId="0" applyAlignment="1" applyBorder="1" applyFont="1">
      <alignment horizontal="left" vertical="center"/>
    </xf>
    <xf borderId="13" fillId="2" fontId="3" numFmtId="0" xfId="0" applyAlignment="1" applyBorder="1" applyFont="1">
      <alignment horizontal="left" vertic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shrinkToFit="0" vertical="top" wrapText="1"/>
    </xf>
    <xf borderId="33" fillId="0" fontId="1" numFmtId="0" xfId="0" applyAlignment="1" applyBorder="1" applyFont="1">
      <alignment horizontal="center"/>
    </xf>
    <xf borderId="3" fillId="0" fontId="2" numFmtId="0" xfId="0" applyAlignment="1" applyBorder="1" applyFont="1">
      <alignment horizontal="left"/>
    </xf>
    <xf borderId="34" fillId="0" fontId="4" numFmtId="0" xfId="0" applyBorder="1" applyFont="1"/>
    <xf borderId="35" fillId="0" fontId="4" numFmtId="0" xfId="0" applyBorder="1" applyFont="1"/>
    <xf borderId="24" fillId="0" fontId="2" numFmtId="0" xfId="0" applyAlignment="1" applyBorder="1" applyFont="1">
      <alignment horizontal="left"/>
    </xf>
    <xf borderId="36" fillId="0" fontId="4" numFmtId="0" xfId="0" applyBorder="1" applyFont="1"/>
    <xf borderId="24" fillId="0" fontId="2" numFmtId="0" xfId="0" applyAlignment="1" applyBorder="1" applyFont="1">
      <alignment horizontal="left" vertical="center"/>
    </xf>
    <xf borderId="16" fillId="0" fontId="2" numFmtId="0" xfId="0" applyAlignment="1" applyBorder="1" applyFont="1">
      <alignment horizontal="left"/>
    </xf>
    <xf borderId="33" fillId="0" fontId="4" numFmtId="0" xfId="0" applyBorder="1" applyFont="1"/>
    <xf borderId="37" fillId="0" fontId="4" numFmtId="0" xfId="0" applyBorder="1" applyFont="1"/>
    <xf borderId="34" fillId="0" fontId="2" numFmtId="49" xfId="0" applyAlignment="1" applyBorder="1" applyFont="1" applyNumberFormat="1">
      <alignment vertical="top"/>
    </xf>
    <xf borderId="34" fillId="0" fontId="2" numFmtId="0" xfId="0" applyBorder="1" applyFont="1"/>
    <xf borderId="35" fillId="0" fontId="2" numFmtId="0" xfId="0" applyBorder="1" applyFont="1"/>
    <xf borderId="24" fillId="0" fontId="2" numFmtId="0" xfId="0" applyBorder="1" applyFont="1"/>
    <xf borderId="0" fillId="0" fontId="2" numFmtId="49" xfId="0" applyAlignment="1" applyFont="1" applyNumberFormat="1">
      <alignment vertical="top"/>
    </xf>
    <xf borderId="36" fillId="0" fontId="2" numFmtId="0" xfId="0" applyBorder="1" applyFont="1"/>
    <xf borderId="16" fillId="0" fontId="2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51.13"/>
    <col customWidth="1" min="2" max="2" width="17.88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3"/>
    </row>
    <row r="3" ht="14.25" customHeight="1">
      <c r="A3" s="4"/>
      <c r="B3" s="4"/>
      <c r="C3" s="5" t="s">
        <v>2</v>
      </c>
    </row>
    <row r="4" ht="14.25" customHeight="1">
      <c r="A4" s="4"/>
      <c r="B4" s="4"/>
      <c r="C4" s="6"/>
    </row>
    <row r="5" ht="14.25" customHeight="1">
      <c r="A5" s="7" t="s">
        <v>3</v>
      </c>
      <c r="B5" s="8" t="s">
        <v>4</v>
      </c>
      <c r="C5" s="9" t="s">
        <v>5</v>
      </c>
    </row>
    <row r="6" ht="14.25" customHeight="1">
      <c r="A6" s="10"/>
      <c r="B6" s="11" t="s">
        <v>6</v>
      </c>
      <c r="C6" s="12" t="s">
        <v>7</v>
      </c>
    </row>
    <row r="7" ht="14.25" customHeight="1">
      <c r="A7" s="13" t="s">
        <v>8</v>
      </c>
      <c r="B7" s="14" t="s">
        <v>4</v>
      </c>
      <c r="C7" s="15">
        <f>SUM(C11)</f>
        <v>2733400</v>
      </c>
    </row>
    <row r="8" ht="14.25" customHeight="1">
      <c r="A8" s="13"/>
      <c r="B8" s="16" t="s">
        <v>6</v>
      </c>
      <c r="C8" s="17"/>
    </row>
    <row r="9" ht="14.25" customHeight="1">
      <c r="A9" s="18" t="s">
        <v>9</v>
      </c>
      <c r="B9" s="19" t="s">
        <v>10</v>
      </c>
      <c r="C9" s="20">
        <f>SUM(C11)</f>
        <v>2733400</v>
      </c>
    </row>
    <row r="10" ht="14.25" customHeight="1">
      <c r="A10" s="10"/>
      <c r="B10" s="21" t="s">
        <v>6</v>
      </c>
      <c r="C10" s="21"/>
    </row>
    <row r="11" ht="14.25" customHeight="1">
      <c r="A11" s="22" t="s">
        <v>11</v>
      </c>
      <c r="B11" s="23" t="s">
        <v>10</v>
      </c>
      <c r="C11" s="24">
        <f>C14+C16+C18+C20</f>
        <v>2733400</v>
      </c>
    </row>
    <row r="12" ht="14.25" customHeight="1">
      <c r="A12" s="10"/>
      <c r="B12" s="25" t="s">
        <v>6</v>
      </c>
      <c r="C12" s="26"/>
    </row>
    <row r="13" ht="14.25" customHeight="1">
      <c r="A13" s="27" t="s">
        <v>12</v>
      </c>
      <c r="B13" s="28"/>
      <c r="C13" s="29"/>
    </row>
    <row r="14" ht="14.25" customHeight="1">
      <c r="A14" s="30" t="s">
        <v>13</v>
      </c>
      <c r="B14" s="31" t="s">
        <v>10</v>
      </c>
      <c r="C14" s="32">
        <v>962200.0</v>
      </c>
    </row>
    <row r="15" ht="14.25" customHeight="1">
      <c r="A15" s="33"/>
      <c r="B15" s="31" t="s">
        <v>6</v>
      </c>
      <c r="C15" s="32"/>
    </row>
    <row r="16" ht="14.25" customHeight="1">
      <c r="A16" s="30" t="s">
        <v>14</v>
      </c>
      <c r="B16" s="31" t="s">
        <v>10</v>
      </c>
      <c r="C16" s="32">
        <v>414000.0</v>
      </c>
    </row>
    <row r="17" ht="14.25" customHeight="1">
      <c r="A17" s="33"/>
      <c r="B17" s="31" t="s">
        <v>6</v>
      </c>
      <c r="C17" s="32"/>
    </row>
    <row r="18" ht="14.25" customHeight="1">
      <c r="A18" s="30" t="s">
        <v>14</v>
      </c>
      <c r="B18" s="31" t="s">
        <v>10</v>
      </c>
      <c r="C18" s="32">
        <v>1278000.0</v>
      </c>
    </row>
    <row r="19" ht="14.25" customHeight="1">
      <c r="A19" s="33"/>
      <c r="B19" s="31" t="s">
        <v>6</v>
      </c>
      <c r="C19" s="32"/>
    </row>
    <row r="20" ht="14.25" customHeight="1">
      <c r="A20" s="30" t="s">
        <v>15</v>
      </c>
      <c r="B20" s="31" t="s">
        <v>10</v>
      </c>
      <c r="C20" s="32">
        <v>79200.0</v>
      </c>
    </row>
    <row r="21" ht="14.25" customHeight="1">
      <c r="A21" s="33"/>
      <c r="B21" s="31" t="s">
        <v>6</v>
      </c>
      <c r="C21" s="32"/>
    </row>
    <row r="22" ht="14.25" customHeight="1">
      <c r="A22" s="34" t="s">
        <v>16</v>
      </c>
      <c r="B22" s="35"/>
      <c r="C22" s="35">
        <f>C9</f>
        <v>2733400</v>
      </c>
    </row>
    <row r="23" ht="14.25" customHeight="1">
      <c r="A23" s="10"/>
      <c r="B23" s="35"/>
      <c r="C23" s="35"/>
    </row>
    <row r="24" ht="14.25" customHeight="1">
      <c r="A24" s="36"/>
      <c r="B24" s="36"/>
      <c r="C24" s="37"/>
    </row>
    <row r="25" ht="14.25" customHeight="1">
      <c r="A25" s="38" t="s">
        <v>17</v>
      </c>
      <c r="B25" s="36"/>
      <c r="C25" s="37"/>
    </row>
    <row r="26" ht="14.25" customHeight="1">
      <c r="A26" s="36"/>
      <c r="B26" s="36"/>
      <c r="C26" s="37"/>
    </row>
    <row r="27" ht="14.25" customHeight="1">
      <c r="A27" s="36"/>
      <c r="B27" s="36"/>
      <c r="C27" s="37"/>
    </row>
    <row r="28" ht="14.25" customHeight="1">
      <c r="A28" s="36"/>
      <c r="B28" s="36"/>
      <c r="C28" s="37"/>
    </row>
    <row r="29" ht="14.25" customHeight="1">
      <c r="A29" s="36"/>
      <c r="B29" s="36"/>
      <c r="C29" s="37"/>
    </row>
    <row r="30" ht="14.25" customHeight="1">
      <c r="A30" s="36"/>
      <c r="B30" s="36"/>
      <c r="C30" s="37"/>
    </row>
    <row r="31" ht="14.25" customHeight="1">
      <c r="A31" s="36"/>
      <c r="B31" s="36"/>
      <c r="C31" s="37"/>
    </row>
    <row r="32" ht="14.25" customHeight="1">
      <c r="A32" s="36"/>
      <c r="B32" s="36"/>
      <c r="C32" s="37"/>
    </row>
    <row r="33" ht="14.25" customHeight="1">
      <c r="A33" s="36"/>
      <c r="B33" s="36"/>
      <c r="C33" s="37"/>
    </row>
    <row r="34" ht="14.25" customHeight="1">
      <c r="A34" s="36"/>
      <c r="B34" s="36"/>
      <c r="C34" s="37"/>
    </row>
    <row r="35" ht="14.25" customHeight="1">
      <c r="C35" s="39"/>
    </row>
    <row r="36" ht="14.25" customHeight="1">
      <c r="C36" s="39"/>
    </row>
    <row r="37" ht="14.25" customHeight="1">
      <c r="C37" s="39"/>
    </row>
    <row r="38" ht="14.25" customHeight="1">
      <c r="C38" s="39"/>
    </row>
    <row r="39" ht="14.25" customHeight="1">
      <c r="C39" s="39"/>
    </row>
    <row r="40" ht="14.25" customHeight="1">
      <c r="C40" s="39"/>
    </row>
    <row r="41" ht="14.25" customHeight="1">
      <c r="C41" s="39"/>
    </row>
    <row r="42" ht="14.25" customHeight="1">
      <c r="C42" s="39"/>
    </row>
    <row r="43" ht="14.25" customHeight="1">
      <c r="C43" s="39"/>
    </row>
    <row r="44" ht="14.25" customHeight="1">
      <c r="C44" s="39"/>
    </row>
    <row r="45" ht="14.25" customHeight="1">
      <c r="C45" s="39"/>
    </row>
    <row r="46" ht="14.25" customHeight="1">
      <c r="C46" s="39"/>
    </row>
    <row r="47" ht="14.25" customHeight="1">
      <c r="C47" s="39"/>
    </row>
    <row r="48" ht="14.25" customHeight="1">
      <c r="C48" s="39"/>
    </row>
    <row r="49" ht="14.25" customHeight="1">
      <c r="C49" s="39"/>
    </row>
    <row r="50" ht="14.25" customHeight="1">
      <c r="C50" s="39"/>
    </row>
    <row r="51" ht="14.25" customHeight="1">
      <c r="C51" s="39"/>
    </row>
    <row r="52" ht="14.25" customHeight="1">
      <c r="C52" s="39"/>
    </row>
    <row r="53" ht="14.25" customHeight="1">
      <c r="C53" s="39"/>
    </row>
    <row r="54" ht="14.25" customHeight="1">
      <c r="C54" s="39"/>
    </row>
    <row r="55" ht="14.25" customHeight="1">
      <c r="C55" s="39"/>
    </row>
    <row r="56" ht="14.25" customHeight="1">
      <c r="C56" s="39"/>
    </row>
    <row r="57" ht="14.25" customHeight="1">
      <c r="C57" s="39"/>
    </row>
    <row r="58" ht="14.25" customHeight="1">
      <c r="C58" s="39"/>
    </row>
    <row r="59" ht="14.25" customHeight="1">
      <c r="C59" s="39"/>
    </row>
    <row r="60" ht="14.25" customHeight="1">
      <c r="C60" s="39"/>
    </row>
    <row r="61" ht="14.25" customHeight="1">
      <c r="C61" s="39"/>
    </row>
    <row r="62" ht="14.25" customHeight="1">
      <c r="C62" s="39"/>
    </row>
    <row r="63" ht="14.25" customHeight="1">
      <c r="C63" s="39"/>
    </row>
    <row r="64" ht="14.25" customHeight="1">
      <c r="C64" s="39"/>
    </row>
    <row r="65" ht="14.25" customHeight="1">
      <c r="C65" s="39"/>
    </row>
    <row r="66" ht="14.25" customHeight="1">
      <c r="C66" s="39"/>
    </row>
    <row r="67" ht="14.25" customHeight="1">
      <c r="C67" s="39"/>
    </row>
    <row r="68" ht="14.25" customHeight="1">
      <c r="C68" s="39"/>
    </row>
    <row r="69" ht="14.25" customHeight="1">
      <c r="C69" s="39"/>
    </row>
    <row r="70" ht="14.25" customHeight="1">
      <c r="C70" s="39"/>
    </row>
    <row r="71" ht="14.25" customHeight="1">
      <c r="C71" s="39"/>
    </row>
    <row r="72" ht="14.25" customHeight="1">
      <c r="C72" s="39"/>
    </row>
    <row r="73" ht="14.25" customHeight="1">
      <c r="C73" s="39"/>
    </row>
    <row r="74" ht="14.25" customHeight="1">
      <c r="C74" s="39"/>
    </row>
    <row r="75" ht="14.25" customHeight="1">
      <c r="C75" s="39"/>
    </row>
    <row r="76" ht="14.25" customHeight="1">
      <c r="C76" s="39"/>
    </row>
    <row r="77" ht="14.25" customHeight="1">
      <c r="C77" s="39"/>
    </row>
    <row r="78" ht="14.25" customHeight="1">
      <c r="C78" s="39"/>
    </row>
    <row r="79" ht="14.25" customHeight="1">
      <c r="C79" s="39"/>
    </row>
    <row r="80" ht="14.25" customHeight="1">
      <c r="C80" s="39"/>
    </row>
    <row r="81" ht="14.25" customHeight="1">
      <c r="C81" s="39"/>
    </row>
    <row r="82" ht="14.25" customHeight="1">
      <c r="C82" s="39"/>
    </row>
    <row r="83" ht="14.25" customHeight="1">
      <c r="C83" s="39"/>
    </row>
    <row r="84" ht="14.25" customHeight="1">
      <c r="C84" s="39"/>
    </row>
    <row r="85" ht="14.25" customHeight="1">
      <c r="C85" s="39"/>
    </row>
    <row r="86" ht="14.25" customHeight="1">
      <c r="C86" s="39"/>
    </row>
    <row r="87" ht="14.25" customHeight="1">
      <c r="C87" s="39"/>
    </row>
    <row r="88" ht="14.25" customHeight="1">
      <c r="C88" s="39"/>
    </row>
    <row r="89" ht="14.25" customHeight="1">
      <c r="C89" s="39"/>
    </row>
    <row r="90" ht="14.25" customHeight="1">
      <c r="C90" s="39"/>
    </row>
    <row r="91" ht="14.25" customHeight="1">
      <c r="C91" s="39"/>
    </row>
    <row r="92" ht="14.25" customHeight="1">
      <c r="C92" s="39"/>
    </row>
    <row r="93" ht="14.25" customHeight="1">
      <c r="C93" s="39"/>
    </row>
    <row r="94" ht="14.25" customHeight="1">
      <c r="C94" s="39"/>
    </row>
    <row r="95" ht="14.25" customHeight="1">
      <c r="C95" s="39"/>
    </row>
    <row r="96" ht="14.25" customHeight="1">
      <c r="C96" s="39"/>
    </row>
    <row r="97" ht="14.25" customHeight="1">
      <c r="C97" s="39"/>
    </row>
    <row r="98" ht="14.25" customHeight="1">
      <c r="C98" s="39"/>
    </row>
    <row r="99" ht="14.25" customHeight="1">
      <c r="C99" s="39"/>
    </row>
    <row r="100" ht="14.25" customHeight="1">
      <c r="C100" s="39"/>
    </row>
    <row r="101" ht="14.25" customHeight="1">
      <c r="C101" s="39"/>
    </row>
    <row r="102" ht="14.25" customHeight="1"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5">
    <mergeCell ref="A1:C1"/>
    <mergeCell ref="A5:A6"/>
    <mergeCell ref="A9:A10"/>
    <mergeCell ref="A11:A12"/>
    <mergeCell ref="A22:A23"/>
  </mergeCells>
  <printOptions horizontalCentered="1"/>
  <pageMargins bottom="0.393700787401575" footer="0.0" header="0.0" left="0.196850393700787" right="0.196850393700787" top="0.393700787401575"/>
  <pageSetup paperSize="9" scale="80" orientation="landscape"/>
  <headerFooter>
    <oddHeader>&amp;Rแบบ สงม. 2     (สำนักงานเขต) 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/>
  </sheetViews>
  <sheetFormatPr customHeight="1" defaultColWidth="12.63" defaultRowHeight="15.0"/>
  <cols>
    <col customWidth="1" min="1" max="1" width="55.5"/>
    <col customWidth="1" min="2" max="2" width="9.25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226</v>
      </c>
      <c r="B3" s="4"/>
      <c r="C3" s="105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73</v>
      </c>
    </row>
    <row r="6" ht="14.25" customHeight="1">
      <c r="A6" s="87" t="s">
        <v>8</v>
      </c>
      <c r="B6" s="19" t="s">
        <v>10</v>
      </c>
      <c r="C6" s="121">
        <f>SUM(C10)</f>
        <v>57500</v>
      </c>
    </row>
    <row r="7" ht="14.25" customHeight="1">
      <c r="A7" s="87"/>
      <c r="B7" s="21" t="s">
        <v>6</v>
      </c>
      <c r="C7" s="147"/>
    </row>
    <row r="8" ht="14.25" customHeight="1">
      <c r="A8" s="88" t="s">
        <v>227</v>
      </c>
      <c r="B8" s="19" t="s">
        <v>10</v>
      </c>
      <c r="C8" s="20">
        <f>SUM(C6:C7)</f>
        <v>57500</v>
      </c>
    </row>
    <row r="9" ht="14.25" customHeight="1">
      <c r="A9" s="10"/>
      <c r="B9" s="21" t="s">
        <v>6</v>
      </c>
      <c r="C9" s="21"/>
    </row>
    <row r="10" ht="14.25" customHeight="1">
      <c r="A10" s="89" t="s">
        <v>63</v>
      </c>
      <c r="B10" s="23" t="s">
        <v>10</v>
      </c>
      <c r="C10" s="110">
        <f>SUM(C12:C35)</f>
        <v>57500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228</v>
      </c>
      <c r="B12" s="28"/>
      <c r="C12" s="28"/>
    </row>
    <row r="13" ht="14.25" customHeight="1">
      <c r="A13" s="90" t="s">
        <v>229</v>
      </c>
      <c r="B13" s="28"/>
      <c r="C13" s="28"/>
    </row>
    <row r="14" ht="14.25" customHeight="1">
      <c r="A14" s="91" t="s">
        <v>23</v>
      </c>
      <c r="B14" s="31" t="s">
        <v>10</v>
      </c>
      <c r="C14" s="31">
        <v>4700.0</v>
      </c>
    </row>
    <row r="15" ht="14.25" customHeight="1">
      <c r="A15" s="92"/>
      <c r="B15" s="31" t="s">
        <v>6</v>
      </c>
      <c r="C15" s="31"/>
    </row>
    <row r="16" ht="14.25" customHeight="1">
      <c r="A16" s="90" t="s">
        <v>230</v>
      </c>
      <c r="B16" s="31"/>
      <c r="C16" s="31"/>
    </row>
    <row r="17" ht="14.25" customHeight="1">
      <c r="A17" s="91" t="s">
        <v>31</v>
      </c>
      <c r="B17" s="31" t="s">
        <v>10</v>
      </c>
      <c r="C17" s="31">
        <v>10000.0</v>
      </c>
    </row>
    <row r="18" ht="14.25" customHeight="1">
      <c r="A18" s="91"/>
      <c r="B18" s="31" t="s">
        <v>6</v>
      </c>
      <c r="C18" s="31"/>
    </row>
    <row r="19" ht="14.25" customHeight="1">
      <c r="A19" s="91" t="s">
        <v>231</v>
      </c>
      <c r="B19" s="31" t="s">
        <v>10</v>
      </c>
      <c r="C19" s="31">
        <v>2000.0</v>
      </c>
    </row>
    <row r="20" ht="14.25" customHeight="1">
      <c r="A20" s="91"/>
      <c r="B20" s="31" t="s">
        <v>6</v>
      </c>
      <c r="C20" s="31"/>
    </row>
    <row r="21" ht="14.25" customHeight="1">
      <c r="A21" s="91" t="s">
        <v>142</v>
      </c>
      <c r="B21" s="31" t="s">
        <v>10</v>
      </c>
      <c r="C21" s="31">
        <v>0.0</v>
      </c>
    </row>
    <row r="22" ht="14.25" customHeight="1">
      <c r="A22" s="91"/>
      <c r="B22" s="31" t="s">
        <v>6</v>
      </c>
      <c r="C22" s="31"/>
    </row>
    <row r="23" ht="14.25" customHeight="1">
      <c r="A23" s="90" t="s">
        <v>232</v>
      </c>
      <c r="B23" s="31"/>
      <c r="C23" s="31"/>
    </row>
    <row r="24" ht="14.25" customHeight="1">
      <c r="A24" s="91" t="s">
        <v>41</v>
      </c>
      <c r="B24" s="31" t="s">
        <v>10</v>
      </c>
      <c r="C24" s="31">
        <v>5800.0</v>
      </c>
    </row>
    <row r="25" ht="14.25" customHeight="1">
      <c r="A25" s="91"/>
      <c r="B25" s="31" t="s">
        <v>6</v>
      </c>
      <c r="C25" s="31"/>
    </row>
    <row r="26" ht="14.25" customHeight="1">
      <c r="A26" s="91" t="s">
        <v>42</v>
      </c>
      <c r="B26" s="31" t="s">
        <v>10</v>
      </c>
      <c r="C26" s="31">
        <v>30000.0</v>
      </c>
    </row>
    <row r="27" ht="14.25" customHeight="1">
      <c r="A27" s="91"/>
      <c r="B27" s="31" t="s">
        <v>6</v>
      </c>
      <c r="C27" s="31"/>
    </row>
    <row r="28" ht="14.25" customHeight="1">
      <c r="A28" s="91" t="s">
        <v>43</v>
      </c>
      <c r="B28" s="31" t="s">
        <v>10</v>
      </c>
      <c r="C28" s="31">
        <v>5000.0</v>
      </c>
    </row>
    <row r="29" ht="14.25" customHeight="1">
      <c r="A29" s="91"/>
      <c r="B29" s="31" t="s">
        <v>6</v>
      </c>
      <c r="C29" s="31"/>
    </row>
    <row r="30" ht="14.25" customHeight="1">
      <c r="A30" s="91" t="s">
        <v>233</v>
      </c>
      <c r="B30" s="31" t="s">
        <v>10</v>
      </c>
      <c r="C30" s="31">
        <v>0.0</v>
      </c>
    </row>
    <row r="31" ht="48.75" customHeight="1">
      <c r="A31" s="140"/>
      <c r="B31" s="36"/>
      <c r="C31" s="36"/>
    </row>
    <row r="32" ht="14.25" customHeight="1">
      <c r="A32" s="140"/>
      <c r="B32" s="36"/>
      <c r="C32" s="36"/>
    </row>
    <row r="33" ht="14.25" customHeight="1">
      <c r="A33" s="91"/>
      <c r="B33" s="31" t="s">
        <v>6</v>
      </c>
      <c r="C33" s="31"/>
    </row>
    <row r="34" ht="14.25" customHeight="1">
      <c r="A34" s="91" t="s">
        <v>71</v>
      </c>
      <c r="B34" s="31" t="s">
        <v>10</v>
      </c>
      <c r="C34" s="31">
        <v>0.0</v>
      </c>
    </row>
    <row r="35" ht="14.25" customHeight="1">
      <c r="A35" s="111"/>
      <c r="B35" s="25" t="s">
        <v>6</v>
      </c>
      <c r="C35" s="25"/>
    </row>
    <row r="36" ht="14.25" customHeight="1">
      <c r="A36" s="42" t="s">
        <v>8</v>
      </c>
      <c r="B36" s="35"/>
      <c r="C36" s="43">
        <f>SUM(C10)</f>
        <v>57500</v>
      </c>
    </row>
    <row r="37" ht="14.25" customHeight="1">
      <c r="A37" s="10"/>
      <c r="B37" s="35"/>
      <c r="C37" s="35"/>
    </row>
    <row r="38" ht="14.25" customHeight="1">
      <c r="A38" s="34" t="s">
        <v>16</v>
      </c>
      <c r="B38" s="35"/>
      <c r="C38" s="35">
        <f>C36</f>
        <v>57500</v>
      </c>
    </row>
    <row r="39" ht="14.25" customHeight="1">
      <c r="A39" s="10"/>
      <c r="B39" s="35"/>
      <c r="C39" s="35"/>
    </row>
    <row r="40" ht="14.25" customHeight="1">
      <c r="A40" s="38"/>
      <c r="B40" s="95"/>
      <c r="C40" s="95"/>
    </row>
    <row r="41" ht="14.25" customHeight="1">
      <c r="A41" s="38"/>
      <c r="B41" s="95"/>
      <c r="C41" s="95"/>
    </row>
    <row r="42" ht="14.25" customHeight="1">
      <c r="A42" s="38" t="s">
        <v>17</v>
      </c>
      <c r="B42" s="95"/>
      <c r="C42" s="95"/>
    </row>
    <row r="43" ht="14.25" customHeight="1">
      <c r="A43" s="38"/>
      <c r="B43" s="95"/>
      <c r="C43" s="95"/>
    </row>
    <row r="44" ht="14.25" customHeight="1">
      <c r="A44" s="38"/>
      <c r="B44" s="95"/>
      <c r="C44" s="95"/>
    </row>
    <row r="45" ht="14.25" customHeight="1">
      <c r="A45" s="38"/>
      <c r="B45" s="95"/>
      <c r="C45" s="95"/>
    </row>
    <row r="46" ht="14.25" customHeight="1">
      <c r="A46" s="1" t="s">
        <v>0</v>
      </c>
    </row>
    <row r="47" ht="14.25" customHeight="1">
      <c r="A47" s="2" t="s">
        <v>1</v>
      </c>
      <c r="B47" s="2"/>
      <c r="C47" s="2"/>
    </row>
    <row r="48" ht="14.25" customHeight="1">
      <c r="A48" s="4" t="s">
        <v>226</v>
      </c>
      <c r="B48" s="4"/>
      <c r="C48" s="105" t="s">
        <v>2</v>
      </c>
    </row>
    <row r="49" ht="14.25" customHeight="1">
      <c r="A49" s="7" t="s">
        <v>3</v>
      </c>
      <c r="B49" s="8" t="s">
        <v>4</v>
      </c>
      <c r="C49" s="40" t="s">
        <v>5</v>
      </c>
    </row>
    <row r="50" ht="14.25" customHeight="1">
      <c r="A50" s="10"/>
      <c r="B50" s="86" t="s">
        <v>6</v>
      </c>
      <c r="C50" s="41" t="s">
        <v>73</v>
      </c>
    </row>
    <row r="51" ht="14.25" customHeight="1">
      <c r="A51" s="87" t="s">
        <v>8</v>
      </c>
      <c r="B51" s="19" t="s">
        <v>10</v>
      </c>
      <c r="C51" s="20">
        <f>SUM(C55+C67)</f>
        <v>59000</v>
      </c>
    </row>
    <row r="52" ht="14.25" customHeight="1">
      <c r="A52" s="87"/>
      <c r="B52" s="21" t="s">
        <v>6</v>
      </c>
      <c r="C52" s="13"/>
    </row>
    <row r="53" ht="14.25" customHeight="1">
      <c r="A53" s="88" t="s">
        <v>234</v>
      </c>
      <c r="B53" s="19" t="s">
        <v>10</v>
      </c>
      <c r="C53" s="20">
        <f>SUM(C51:C52)</f>
        <v>59000</v>
      </c>
    </row>
    <row r="54" ht="14.25" customHeight="1">
      <c r="A54" s="10"/>
      <c r="B54" s="21" t="s">
        <v>6</v>
      </c>
      <c r="C54" s="17"/>
    </row>
    <row r="55" ht="14.25" customHeight="1">
      <c r="A55" s="89" t="s">
        <v>28</v>
      </c>
      <c r="B55" s="23" t="s">
        <v>10</v>
      </c>
      <c r="C55" s="110">
        <f>SUM(C59:C65)</f>
        <v>14000</v>
      </c>
    </row>
    <row r="56" ht="14.25" customHeight="1">
      <c r="A56" s="10"/>
      <c r="B56" s="25" t="s">
        <v>6</v>
      </c>
      <c r="C56" s="25"/>
    </row>
    <row r="57" ht="14.25" customHeight="1">
      <c r="A57" s="90" t="s">
        <v>235</v>
      </c>
      <c r="B57" s="28"/>
      <c r="C57" s="28"/>
    </row>
    <row r="58" ht="14.25" customHeight="1">
      <c r="A58" s="90" t="s">
        <v>236</v>
      </c>
      <c r="B58" s="31"/>
      <c r="C58" s="31"/>
    </row>
    <row r="59" ht="14.25" customHeight="1">
      <c r="A59" s="91" t="s">
        <v>237</v>
      </c>
      <c r="B59" s="31" t="s">
        <v>10</v>
      </c>
      <c r="C59" s="31">
        <v>0.0</v>
      </c>
    </row>
    <row r="60" ht="14.25" customHeight="1">
      <c r="A60" s="91" t="s">
        <v>238</v>
      </c>
      <c r="B60" s="31" t="s">
        <v>6</v>
      </c>
      <c r="C60" s="31"/>
    </row>
    <row r="61" ht="14.25" customHeight="1">
      <c r="A61" s="91" t="s">
        <v>239</v>
      </c>
      <c r="B61" s="31"/>
      <c r="C61" s="31"/>
    </row>
    <row r="62" ht="14.25" customHeight="1">
      <c r="A62" s="91" t="s">
        <v>240</v>
      </c>
      <c r="B62" s="31" t="s">
        <v>10</v>
      </c>
      <c r="C62" s="31">
        <v>0.0</v>
      </c>
    </row>
    <row r="63" ht="14.25" customHeight="1">
      <c r="A63" s="91" t="s">
        <v>241</v>
      </c>
      <c r="B63" s="31" t="s">
        <v>6</v>
      </c>
      <c r="C63" s="31"/>
    </row>
    <row r="64" ht="14.25" customHeight="1">
      <c r="A64" s="90" t="s">
        <v>242</v>
      </c>
      <c r="B64" s="31"/>
      <c r="C64" s="31"/>
    </row>
    <row r="65" ht="14.25" customHeight="1">
      <c r="A65" s="91" t="s">
        <v>243</v>
      </c>
      <c r="B65" s="31" t="s">
        <v>10</v>
      </c>
      <c r="C65" s="31">
        <v>14000.0</v>
      </c>
    </row>
    <row r="66" ht="14.25" customHeight="1">
      <c r="A66" s="91"/>
      <c r="B66" s="31" t="s">
        <v>6</v>
      </c>
      <c r="C66" s="31"/>
    </row>
    <row r="67" ht="14.25" customHeight="1">
      <c r="A67" s="150" t="s">
        <v>50</v>
      </c>
      <c r="B67" s="23" t="s">
        <v>10</v>
      </c>
      <c r="C67" s="110">
        <f>C69</f>
        <v>45000</v>
      </c>
    </row>
    <row r="68" ht="14.25" customHeight="1">
      <c r="A68" s="10"/>
      <c r="B68" s="25" t="s">
        <v>6</v>
      </c>
      <c r="C68" s="25"/>
    </row>
    <row r="69" ht="14.25" customHeight="1">
      <c r="A69" s="91" t="s">
        <v>244</v>
      </c>
      <c r="B69" s="31" t="s">
        <v>10</v>
      </c>
      <c r="C69" s="28">
        <v>45000.0</v>
      </c>
    </row>
    <row r="70" ht="14.25" customHeight="1">
      <c r="A70" s="91" t="s">
        <v>245</v>
      </c>
      <c r="B70" s="31" t="s">
        <v>6</v>
      </c>
      <c r="C70" s="31"/>
    </row>
    <row r="71" ht="14.25" customHeight="1">
      <c r="A71" s="161" t="s">
        <v>55</v>
      </c>
      <c r="B71" s="162"/>
      <c r="C71" s="162">
        <f>C72+C74</f>
        <v>20000</v>
      </c>
    </row>
    <row r="72" ht="14.25" customHeight="1">
      <c r="A72" s="91" t="s">
        <v>246</v>
      </c>
      <c r="B72" s="31" t="s">
        <v>10</v>
      </c>
      <c r="C72" s="31">
        <v>20000.0</v>
      </c>
    </row>
    <row r="73" ht="14.25" customHeight="1">
      <c r="A73" s="129"/>
      <c r="B73" s="31" t="s">
        <v>6</v>
      </c>
      <c r="C73" s="31"/>
    </row>
    <row r="74" ht="14.25" customHeight="1">
      <c r="A74" s="91" t="s">
        <v>247</v>
      </c>
      <c r="B74" s="31" t="s">
        <v>10</v>
      </c>
      <c r="C74" s="31">
        <v>0.0</v>
      </c>
    </row>
    <row r="75" ht="14.25" customHeight="1">
      <c r="A75" s="91"/>
      <c r="B75" s="31" t="s">
        <v>6</v>
      </c>
      <c r="C75" s="31"/>
    </row>
    <row r="76" ht="14.25" customHeight="1">
      <c r="A76" s="42" t="s">
        <v>8</v>
      </c>
      <c r="B76" s="35"/>
      <c r="C76" s="43">
        <f>SUM(C51)</f>
        <v>59000</v>
      </c>
    </row>
    <row r="77" ht="14.25" customHeight="1">
      <c r="A77" s="10"/>
      <c r="B77" s="35"/>
      <c r="C77" s="35"/>
    </row>
    <row r="78" ht="14.25" customHeight="1">
      <c r="A78" s="34" t="s">
        <v>16</v>
      </c>
      <c r="B78" s="35"/>
      <c r="C78" s="35">
        <f>C76</f>
        <v>59000</v>
      </c>
    </row>
    <row r="79" ht="14.25" customHeight="1">
      <c r="A79" s="10"/>
      <c r="B79" s="35"/>
      <c r="C79" s="35"/>
    </row>
    <row r="80" ht="23.25" customHeight="1">
      <c r="A80" s="94" t="s">
        <v>17</v>
      </c>
      <c r="B80" s="95"/>
      <c r="C80" s="95"/>
    </row>
    <row r="81" ht="14.25" customHeight="1">
      <c r="A81" s="38"/>
      <c r="B81" s="95"/>
      <c r="C81" s="95"/>
    </row>
    <row r="82" ht="14.25" customHeight="1">
      <c r="A82" s="1" t="s">
        <v>0</v>
      </c>
    </row>
    <row r="83" ht="14.25" customHeight="1">
      <c r="A83" s="2" t="s">
        <v>1</v>
      </c>
      <c r="B83" s="2"/>
      <c r="C83" s="2"/>
    </row>
    <row r="84" ht="14.25" customHeight="1">
      <c r="A84" s="4" t="s">
        <v>226</v>
      </c>
      <c r="B84" s="4"/>
      <c r="C84" s="105" t="s">
        <v>2</v>
      </c>
    </row>
    <row r="85" ht="14.25" customHeight="1">
      <c r="A85" s="7" t="s">
        <v>3</v>
      </c>
      <c r="B85" s="8" t="s">
        <v>4</v>
      </c>
      <c r="C85" s="40" t="s">
        <v>5</v>
      </c>
    </row>
    <row r="86" ht="14.25" customHeight="1">
      <c r="A86" s="10"/>
      <c r="B86" s="86" t="s">
        <v>6</v>
      </c>
      <c r="C86" s="41" t="s">
        <v>73</v>
      </c>
    </row>
    <row r="87" ht="14.25" customHeight="1">
      <c r="A87" s="87" t="s">
        <v>8</v>
      </c>
      <c r="B87" s="19" t="s">
        <v>10</v>
      </c>
      <c r="C87" s="20">
        <f>SUM(C91+C97)</f>
        <v>0</v>
      </c>
    </row>
    <row r="88" ht="14.25" customHeight="1">
      <c r="A88" s="87"/>
      <c r="B88" s="21" t="s">
        <v>6</v>
      </c>
      <c r="C88" s="13"/>
    </row>
    <row r="89" ht="14.25" customHeight="1">
      <c r="A89" s="88" t="s">
        <v>248</v>
      </c>
      <c r="B89" s="19" t="s">
        <v>10</v>
      </c>
      <c r="C89" s="20">
        <f>SUM(C87:C88)</f>
        <v>0</v>
      </c>
    </row>
    <row r="90" ht="14.25" customHeight="1">
      <c r="A90" s="10"/>
      <c r="B90" s="21" t="s">
        <v>6</v>
      </c>
      <c r="C90" s="21"/>
    </row>
    <row r="91" ht="14.25" customHeight="1">
      <c r="A91" s="89" t="s">
        <v>181</v>
      </c>
      <c r="B91" s="23" t="s">
        <v>10</v>
      </c>
      <c r="C91" s="110">
        <f>SUM(C95)</f>
        <v>0</v>
      </c>
    </row>
    <row r="92" ht="14.25" customHeight="1">
      <c r="A92" s="10"/>
      <c r="B92" s="25" t="s">
        <v>6</v>
      </c>
      <c r="C92" s="25"/>
    </row>
    <row r="93" ht="14.25" customHeight="1">
      <c r="A93" s="90" t="s">
        <v>249</v>
      </c>
      <c r="B93" s="28"/>
      <c r="C93" s="28"/>
    </row>
    <row r="94" ht="14.25" customHeight="1">
      <c r="A94" s="90" t="s">
        <v>250</v>
      </c>
      <c r="B94" s="31"/>
      <c r="C94" s="31"/>
    </row>
    <row r="95" ht="14.25" customHeight="1">
      <c r="A95" s="91" t="s">
        <v>251</v>
      </c>
      <c r="B95" s="31" t="s">
        <v>10</v>
      </c>
      <c r="C95" s="31">
        <v>0.0</v>
      </c>
    </row>
    <row r="96" ht="14.25" customHeight="1">
      <c r="A96" s="91"/>
      <c r="B96" s="31" t="s">
        <v>6</v>
      </c>
      <c r="C96" s="31"/>
    </row>
    <row r="97" ht="14.25" customHeight="1">
      <c r="A97" s="150" t="s">
        <v>50</v>
      </c>
      <c r="B97" s="23" t="s">
        <v>10</v>
      </c>
      <c r="C97" s="110">
        <v>0.0</v>
      </c>
    </row>
    <row r="98" ht="14.25" customHeight="1">
      <c r="A98" s="10"/>
      <c r="B98" s="25" t="s">
        <v>6</v>
      </c>
      <c r="C98" s="25"/>
    </row>
    <row r="99" ht="14.25" customHeight="1">
      <c r="A99" s="93" t="s">
        <v>252</v>
      </c>
      <c r="B99" s="31" t="s">
        <v>10</v>
      </c>
      <c r="C99" s="28">
        <v>0.0</v>
      </c>
    </row>
    <row r="100" ht="14.25" customHeight="1">
      <c r="A100" s="91" t="s">
        <v>253</v>
      </c>
      <c r="B100" s="31" t="s">
        <v>6</v>
      </c>
      <c r="C100" s="31"/>
    </row>
    <row r="101" ht="14.25" customHeight="1">
      <c r="A101" s="42" t="s">
        <v>8</v>
      </c>
      <c r="B101" s="35"/>
      <c r="C101" s="43">
        <f>SUM(C87)</f>
        <v>0</v>
      </c>
    </row>
    <row r="102" ht="14.25" customHeight="1">
      <c r="A102" s="10"/>
      <c r="B102" s="35"/>
      <c r="C102" s="35"/>
    </row>
    <row r="103" ht="14.25" customHeight="1">
      <c r="A103" s="34" t="s">
        <v>16</v>
      </c>
      <c r="B103" s="35"/>
      <c r="C103" s="35">
        <f>C101</f>
        <v>0</v>
      </c>
    </row>
    <row r="104" ht="14.25" customHeight="1">
      <c r="A104" s="10"/>
      <c r="B104" s="35"/>
      <c r="C104" s="35"/>
    </row>
    <row r="105" ht="31.5" customHeight="1">
      <c r="A105" s="94" t="s">
        <v>17</v>
      </c>
      <c r="B105" s="95"/>
      <c r="C105" s="95"/>
    </row>
    <row r="106" ht="14.25" customHeight="1">
      <c r="A106" s="96"/>
      <c r="B106" s="37"/>
      <c r="C106" s="37"/>
    </row>
    <row r="107" ht="14.25" customHeight="1">
      <c r="A107" s="96"/>
      <c r="B107" s="37"/>
      <c r="C107" s="37"/>
    </row>
    <row r="108" ht="14.25" customHeight="1">
      <c r="A108" s="96"/>
      <c r="B108" s="37"/>
      <c r="C108" s="37"/>
    </row>
    <row r="109" ht="14.25" customHeight="1">
      <c r="A109" s="96"/>
      <c r="B109" s="37"/>
      <c r="C109" s="37"/>
    </row>
    <row r="110" ht="14.25" customHeight="1">
      <c r="A110" s="96"/>
      <c r="B110" s="37"/>
      <c r="C110" s="37"/>
    </row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:C1"/>
    <mergeCell ref="A4:A5"/>
    <mergeCell ref="A8:A9"/>
    <mergeCell ref="A10:A11"/>
    <mergeCell ref="A36:A37"/>
    <mergeCell ref="A38:A39"/>
    <mergeCell ref="A46:C46"/>
    <mergeCell ref="A85:A86"/>
    <mergeCell ref="A89:A90"/>
    <mergeCell ref="A91:A92"/>
    <mergeCell ref="A97:A98"/>
    <mergeCell ref="A101:A102"/>
    <mergeCell ref="A103:A104"/>
    <mergeCell ref="A49:A50"/>
    <mergeCell ref="A53:A54"/>
    <mergeCell ref="A55:A56"/>
    <mergeCell ref="A67:A68"/>
    <mergeCell ref="A76:A77"/>
    <mergeCell ref="A78:A79"/>
    <mergeCell ref="A82:C82"/>
  </mergeCells>
  <printOptions horizontalCentered="1"/>
  <pageMargins bottom="0.15748031496062992" footer="0.0" header="0.0" left="0.1968503937007874" right="0.1968503937007874" top="0.15748031496062992"/>
  <pageSetup paperSize="9" orientation="landscape"/>
  <headerFooter>
    <oddHeader>&amp;Rแบบ สงม. 2     (สำนักงานเขต)  </oddHeader>
  </headerFooter>
  <rowBreaks count="3" manualBreakCount="3">
    <brk id="80" man="1"/>
    <brk id="44" man="1"/>
    <brk id="3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2.63" defaultRowHeight="15.0"/>
  <cols>
    <col customWidth="1" min="1" max="1" width="57.5"/>
    <col customWidth="1" min="2" max="2" width="8.13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254</v>
      </c>
      <c r="B3" s="4"/>
      <c r="C3" s="105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73</v>
      </c>
    </row>
    <row r="6" ht="14.25" customHeight="1">
      <c r="A6" s="87" t="s">
        <v>8</v>
      </c>
      <c r="B6" s="19" t="s">
        <v>10</v>
      </c>
      <c r="C6" s="20">
        <f>SUM(C10+C30)</f>
        <v>197560</v>
      </c>
    </row>
    <row r="7" ht="14.25" customHeight="1">
      <c r="A7" s="87"/>
      <c r="B7" s="21" t="s">
        <v>6</v>
      </c>
      <c r="C7" s="13"/>
    </row>
    <row r="8" ht="14.25" customHeight="1">
      <c r="A8" s="88" t="s">
        <v>255</v>
      </c>
      <c r="B8" s="19" t="s">
        <v>10</v>
      </c>
      <c r="C8" s="20">
        <f>SUM(C6:C7)</f>
        <v>197560</v>
      </c>
    </row>
    <row r="9" ht="14.25" customHeight="1">
      <c r="A9" s="10"/>
      <c r="B9" s="21" t="s">
        <v>6</v>
      </c>
      <c r="C9" s="21"/>
    </row>
    <row r="10" ht="14.25" customHeight="1">
      <c r="A10" s="89" t="s">
        <v>181</v>
      </c>
      <c r="B10" s="23" t="s">
        <v>10</v>
      </c>
      <c r="C10" s="110">
        <f>SUM(C14:C29)</f>
        <v>67060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256</v>
      </c>
      <c r="B12" s="28"/>
      <c r="C12" s="28"/>
    </row>
    <row r="13" ht="14.25" customHeight="1">
      <c r="A13" s="90" t="s">
        <v>257</v>
      </c>
      <c r="B13" s="28"/>
      <c r="C13" s="28"/>
    </row>
    <row r="14" ht="14.25" customHeight="1">
      <c r="A14" s="91" t="s">
        <v>23</v>
      </c>
      <c r="B14" s="31" t="s">
        <v>10</v>
      </c>
      <c r="C14" s="31">
        <v>0.0</v>
      </c>
    </row>
    <row r="15" ht="14.25" customHeight="1">
      <c r="A15" s="91"/>
      <c r="B15" s="31" t="s">
        <v>6</v>
      </c>
      <c r="C15" s="163"/>
    </row>
    <row r="16" ht="14.25" customHeight="1">
      <c r="A16" s="90" t="s">
        <v>258</v>
      </c>
      <c r="B16" s="31"/>
      <c r="C16" s="31"/>
    </row>
    <row r="17" ht="14.25" customHeight="1">
      <c r="A17" s="91" t="s">
        <v>31</v>
      </c>
      <c r="B17" s="31" t="s">
        <v>10</v>
      </c>
      <c r="C17" s="31">
        <v>12670.0</v>
      </c>
    </row>
    <row r="18" ht="14.25" customHeight="1">
      <c r="A18" s="91"/>
      <c r="B18" s="31" t="s">
        <v>6</v>
      </c>
      <c r="C18" s="31"/>
    </row>
    <row r="19" ht="14.25" customHeight="1">
      <c r="A19" s="91" t="s">
        <v>34</v>
      </c>
      <c r="B19" s="31" t="s">
        <v>10</v>
      </c>
      <c r="C19" s="31">
        <v>8400.0</v>
      </c>
    </row>
    <row r="20" ht="14.25" customHeight="1">
      <c r="A20" s="91"/>
      <c r="B20" s="31" t="s">
        <v>6</v>
      </c>
      <c r="C20" s="31"/>
    </row>
    <row r="21" ht="14.25" customHeight="1">
      <c r="A21" s="90" t="s">
        <v>259</v>
      </c>
      <c r="B21" s="31"/>
      <c r="C21" s="31"/>
    </row>
    <row r="22" ht="14.25" customHeight="1">
      <c r="A22" s="91" t="s">
        <v>41</v>
      </c>
      <c r="B22" s="31" t="s">
        <v>10</v>
      </c>
      <c r="C22" s="31">
        <v>30870.0</v>
      </c>
    </row>
    <row r="23" ht="14.25" customHeight="1">
      <c r="A23" s="90"/>
      <c r="B23" s="31" t="s">
        <v>6</v>
      </c>
      <c r="C23" s="31"/>
    </row>
    <row r="24" ht="14.25" customHeight="1">
      <c r="A24" s="91" t="s">
        <v>42</v>
      </c>
      <c r="B24" s="31" t="s">
        <v>10</v>
      </c>
      <c r="C24" s="31">
        <v>6720.0</v>
      </c>
    </row>
    <row r="25" ht="14.25" customHeight="1">
      <c r="A25" s="91"/>
      <c r="B25" s="31" t="s">
        <v>6</v>
      </c>
      <c r="C25" s="31"/>
    </row>
    <row r="26" ht="14.25" customHeight="1">
      <c r="A26" s="91" t="s">
        <v>43</v>
      </c>
      <c r="B26" s="31" t="s">
        <v>10</v>
      </c>
      <c r="C26" s="31">
        <v>8400.0</v>
      </c>
    </row>
    <row r="27" ht="14.25" customHeight="1">
      <c r="A27" s="91"/>
      <c r="B27" s="31" t="s">
        <v>6</v>
      </c>
      <c r="C27" s="31"/>
    </row>
    <row r="28" ht="14.25" customHeight="1">
      <c r="A28" s="91" t="s">
        <v>260</v>
      </c>
      <c r="B28" s="31" t="s">
        <v>10</v>
      </c>
      <c r="C28" s="31">
        <v>0.0</v>
      </c>
    </row>
    <row r="29" ht="14.25" customHeight="1">
      <c r="A29" s="91" t="s">
        <v>261</v>
      </c>
      <c r="B29" s="31" t="s">
        <v>6</v>
      </c>
      <c r="C29" s="31"/>
    </row>
    <row r="30" ht="14.25" customHeight="1">
      <c r="A30" s="150" t="s">
        <v>50</v>
      </c>
      <c r="B30" s="23" t="s">
        <v>10</v>
      </c>
      <c r="C30" s="110">
        <f>SUM(C32:C40)</f>
        <v>130500</v>
      </c>
    </row>
    <row r="31" ht="14.25" customHeight="1">
      <c r="A31" s="10"/>
      <c r="B31" s="25" t="s">
        <v>6</v>
      </c>
      <c r="C31" s="25"/>
    </row>
    <row r="32" ht="14.25" customHeight="1">
      <c r="A32" s="164" t="s">
        <v>262</v>
      </c>
      <c r="B32" s="23" t="s">
        <v>10</v>
      </c>
      <c r="C32" s="23">
        <v>56500.0</v>
      </c>
    </row>
    <row r="33" ht="14.25" customHeight="1">
      <c r="A33" s="91" t="s">
        <v>263</v>
      </c>
      <c r="B33" s="31" t="s">
        <v>6</v>
      </c>
      <c r="C33" s="28"/>
    </row>
    <row r="34" ht="14.25" customHeight="1">
      <c r="A34" s="91" t="s">
        <v>264</v>
      </c>
      <c r="B34" s="31" t="s">
        <v>10</v>
      </c>
      <c r="C34" s="31">
        <v>3000.0</v>
      </c>
    </row>
    <row r="35" ht="14.25" customHeight="1">
      <c r="A35" s="91"/>
      <c r="B35" s="31" t="s">
        <v>6</v>
      </c>
      <c r="C35" s="28"/>
    </row>
    <row r="36" ht="14.25" customHeight="1">
      <c r="A36" s="91" t="s">
        <v>265</v>
      </c>
      <c r="B36" s="31" t="s">
        <v>10</v>
      </c>
      <c r="C36" s="28">
        <v>22600.0</v>
      </c>
    </row>
    <row r="37" ht="14.25" customHeight="1">
      <c r="A37" s="91"/>
      <c r="B37" s="31" t="s">
        <v>6</v>
      </c>
      <c r="C37" s="28"/>
    </row>
    <row r="38" ht="14.25" customHeight="1">
      <c r="A38" s="91" t="s">
        <v>266</v>
      </c>
      <c r="B38" s="31" t="s">
        <v>10</v>
      </c>
      <c r="C38" s="28">
        <v>0.0</v>
      </c>
    </row>
    <row r="39" ht="14.25" customHeight="1">
      <c r="A39" s="91" t="s">
        <v>267</v>
      </c>
      <c r="B39" s="31" t="s">
        <v>6</v>
      </c>
      <c r="C39" s="28"/>
    </row>
    <row r="40" ht="14.25" customHeight="1">
      <c r="A40" s="91" t="s">
        <v>268</v>
      </c>
      <c r="B40" s="31" t="s">
        <v>10</v>
      </c>
      <c r="C40" s="31">
        <v>48400.0</v>
      </c>
    </row>
    <row r="41" ht="14.25" customHeight="1">
      <c r="A41" s="91"/>
      <c r="B41" s="101" t="s">
        <v>6</v>
      </c>
      <c r="C41" s="31"/>
    </row>
    <row r="42" ht="14.25" customHeight="1">
      <c r="A42" s="42" t="s">
        <v>8</v>
      </c>
      <c r="B42" s="35"/>
      <c r="C42" s="43">
        <f>SUM(C6)</f>
        <v>197560</v>
      </c>
    </row>
    <row r="43" ht="14.25" customHeight="1">
      <c r="A43" s="10"/>
      <c r="B43" s="35"/>
      <c r="C43" s="35"/>
    </row>
    <row r="44" ht="14.25" customHeight="1">
      <c r="A44" s="34" t="s">
        <v>16</v>
      </c>
      <c r="B44" s="35"/>
      <c r="C44" s="35">
        <f>C42</f>
        <v>197560</v>
      </c>
    </row>
    <row r="45" ht="14.25" customHeight="1">
      <c r="A45" s="10"/>
      <c r="B45" s="35"/>
      <c r="C45" s="35"/>
    </row>
    <row r="46" ht="14.25" customHeight="1">
      <c r="A46" s="38"/>
      <c r="B46" s="95"/>
      <c r="C46" s="95"/>
    </row>
    <row r="47" ht="14.25" customHeight="1">
      <c r="A47" s="38"/>
      <c r="B47" s="95"/>
      <c r="C47" s="95"/>
    </row>
    <row r="48" ht="14.25" customHeight="1">
      <c r="A48" s="38" t="s">
        <v>17</v>
      </c>
      <c r="B48" s="95"/>
      <c r="C48" s="95"/>
    </row>
    <row r="49" ht="14.25" customHeight="1">
      <c r="A49" s="95"/>
      <c r="B49" s="95"/>
      <c r="C49" s="95"/>
    </row>
    <row r="50" ht="14.25" customHeight="1">
      <c r="A50" s="95"/>
      <c r="B50" s="95"/>
      <c r="C50" s="95"/>
    </row>
    <row r="51" ht="14.25" customHeight="1">
      <c r="A51" s="95"/>
      <c r="B51" s="95"/>
      <c r="C51" s="95"/>
    </row>
    <row r="52" ht="14.25" customHeight="1">
      <c r="A52" s="95"/>
      <c r="B52" s="95"/>
      <c r="C52" s="95"/>
    </row>
    <row r="53" ht="14.25" customHeight="1">
      <c r="A53" s="95"/>
      <c r="B53" s="95"/>
      <c r="C53" s="95"/>
    </row>
    <row r="54" ht="14.25" customHeight="1">
      <c r="A54" s="95"/>
      <c r="B54" s="95"/>
      <c r="C54" s="95"/>
    </row>
    <row r="55" ht="14.25" customHeight="1">
      <c r="A55" s="95"/>
      <c r="B55" s="95"/>
      <c r="C55" s="95"/>
    </row>
    <row r="56" ht="14.25" customHeight="1">
      <c r="A56" s="95"/>
      <c r="B56" s="95"/>
      <c r="C56" s="95"/>
    </row>
    <row r="57" ht="14.25" customHeight="1">
      <c r="A57" s="95"/>
      <c r="B57" s="95"/>
      <c r="C57" s="95"/>
    </row>
    <row r="58" ht="14.25" customHeight="1">
      <c r="A58" s="95"/>
      <c r="B58" s="95"/>
      <c r="C58" s="95"/>
    </row>
    <row r="59" ht="14.25" customHeight="1">
      <c r="A59" s="95"/>
      <c r="B59" s="95"/>
      <c r="C59" s="95"/>
    </row>
    <row r="60" ht="14.25" customHeight="1">
      <c r="A60" s="95"/>
      <c r="B60" s="95"/>
      <c r="C60" s="95"/>
    </row>
    <row r="61" ht="14.25" customHeight="1">
      <c r="A61" s="95"/>
      <c r="B61" s="95"/>
      <c r="C61" s="95"/>
    </row>
    <row r="62" ht="14.25" customHeight="1">
      <c r="A62" s="95"/>
      <c r="B62" s="95"/>
      <c r="C62" s="95"/>
    </row>
    <row r="63" ht="14.25" customHeight="1">
      <c r="A63" s="95"/>
      <c r="B63" s="95"/>
      <c r="C63" s="95"/>
    </row>
    <row r="64" ht="14.25" customHeight="1">
      <c r="A64" s="95"/>
      <c r="B64" s="95"/>
      <c r="C64" s="95"/>
    </row>
    <row r="65" ht="14.25" customHeight="1">
      <c r="A65" s="1" t="s">
        <v>0</v>
      </c>
    </row>
    <row r="66" ht="14.25" customHeight="1">
      <c r="A66" s="2" t="s">
        <v>1</v>
      </c>
      <c r="B66" s="2"/>
      <c r="C66" s="2"/>
    </row>
    <row r="67" ht="14.25" customHeight="1">
      <c r="A67" s="4" t="s">
        <v>254</v>
      </c>
      <c r="B67" s="4"/>
      <c r="C67" s="105" t="s">
        <v>2</v>
      </c>
    </row>
    <row r="68" ht="14.25" customHeight="1">
      <c r="A68" s="4"/>
      <c r="B68" s="4"/>
      <c r="C68" s="4"/>
    </row>
    <row r="69" ht="14.25" customHeight="1">
      <c r="A69" s="7" t="s">
        <v>3</v>
      </c>
      <c r="B69" s="8" t="s">
        <v>4</v>
      </c>
      <c r="C69" s="40" t="s">
        <v>5</v>
      </c>
    </row>
    <row r="70" ht="14.25" customHeight="1">
      <c r="A70" s="10"/>
      <c r="B70" s="86" t="s">
        <v>6</v>
      </c>
      <c r="C70" s="41" t="s">
        <v>73</v>
      </c>
    </row>
    <row r="71" ht="14.25" customHeight="1">
      <c r="A71" s="87" t="s">
        <v>8</v>
      </c>
      <c r="B71" s="19" t="s">
        <v>10</v>
      </c>
      <c r="C71" s="20">
        <f>SUM(C75+C110+C117)</f>
        <v>1296610</v>
      </c>
    </row>
    <row r="72" ht="14.25" customHeight="1">
      <c r="A72" s="87"/>
      <c r="B72" s="106" t="s">
        <v>6</v>
      </c>
      <c r="C72" s="13"/>
    </row>
    <row r="73" ht="14.25" customHeight="1">
      <c r="A73" s="88" t="s">
        <v>269</v>
      </c>
      <c r="B73" s="19" t="s">
        <v>10</v>
      </c>
      <c r="C73" s="20">
        <f>SUM(C71)</f>
        <v>1296610</v>
      </c>
    </row>
    <row r="74" ht="14.25" customHeight="1">
      <c r="A74" s="10"/>
      <c r="B74" s="21" t="s">
        <v>6</v>
      </c>
      <c r="C74" s="21"/>
    </row>
    <row r="75" ht="14.25" customHeight="1">
      <c r="A75" s="89" t="s">
        <v>270</v>
      </c>
      <c r="B75" s="23" t="s">
        <v>10</v>
      </c>
      <c r="C75" s="110">
        <f>SUM(C77:C109)</f>
        <v>250810</v>
      </c>
    </row>
    <row r="76" ht="14.25" customHeight="1">
      <c r="A76" s="10"/>
      <c r="B76" s="25" t="s">
        <v>6</v>
      </c>
      <c r="C76" s="25"/>
    </row>
    <row r="77" ht="14.25" customHeight="1">
      <c r="A77" s="90" t="s">
        <v>271</v>
      </c>
      <c r="B77" s="28"/>
      <c r="C77" s="28"/>
    </row>
    <row r="78" ht="14.25" customHeight="1">
      <c r="A78" s="90" t="s">
        <v>272</v>
      </c>
      <c r="B78" s="28"/>
      <c r="C78" s="28"/>
    </row>
    <row r="79" ht="14.25" customHeight="1">
      <c r="A79" s="91" t="s">
        <v>273</v>
      </c>
      <c r="B79" s="31" t="s">
        <v>10</v>
      </c>
      <c r="C79" s="31">
        <v>64000.0</v>
      </c>
    </row>
    <row r="80" ht="14.25" customHeight="1">
      <c r="A80" s="91" t="s">
        <v>274</v>
      </c>
      <c r="B80" s="31" t="s">
        <v>6</v>
      </c>
      <c r="C80" s="31"/>
    </row>
    <row r="81" ht="14.25" customHeight="1">
      <c r="A81" s="91" t="s">
        <v>275</v>
      </c>
      <c r="B81" s="31" t="s">
        <v>10</v>
      </c>
      <c r="C81" s="31">
        <v>55000.0</v>
      </c>
    </row>
    <row r="82" ht="14.25" customHeight="1">
      <c r="A82" s="92"/>
      <c r="B82" s="31" t="s">
        <v>6</v>
      </c>
      <c r="C82" s="31"/>
    </row>
    <row r="83" ht="14.25" customHeight="1">
      <c r="A83" s="90" t="s">
        <v>276</v>
      </c>
      <c r="B83" s="31"/>
      <c r="C83" s="31"/>
    </row>
    <row r="84" ht="14.25" customHeight="1">
      <c r="A84" s="92" t="s">
        <v>277</v>
      </c>
      <c r="B84" s="31" t="s">
        <v>10</v>
      </c>
      <c r="C84" s="31">
        <v>40000.0</v>
      </c>
    </row>
    <row r="85" ht="14.25" customHeight="1">
      <c r="A85" s="92"/>
      <c r="B85" s="31" t="s">
        <v>6</v>
      </c>
      <c r="C85" s="31"/>
    </row>
    <row r="86" ht="14.25" customHeight="1">
      <c r="A86" s="91" t="s">
        <v>278</v>
      </c>
      <c r="B86" s="31" t="s">
        <v>10</v>
      </c>
      <c r="C86" s="31">
        <v>0.0</v>
      </c>
    </row>
    <row r="87" ht="14.25" customHeight="1">
      <c r="A87" s="91"/>
      <c r="B87" s="31" t="s">
        <v>6</v>
      </c>
      <c r="C87" s="31"/>
    </row>
    <row r="88" ht="14.25" customHeight="1">
      <c r="A88" s="91" t="s">
        <v>279</v>
      </c>
      <c r="B88" s="31" t="s">
        <v>10</v>
      </c>
      <c r="C88" s="31">
        <v>0.0</v>
      </c>
    </row>
    <row r="89" ht="14.25" customHeight="1">
      <c r="A89" s="91" t="s">
        <v>261</v>
      </c>
      <c r="B89" s="31" t="s">
        <v>6</v>
      </c>
      <c r="C89" s="31"/>
    </row>
    <row r="90" ht="14.25" customHeight="1">
      <c r="A90" s="91" t="s">
        <v>280</v>
      </c>
      <c r="B90" s="31" t="s">
        <v>10</v>
      </c>
      <c r="C90" s="31">
        <v>72000.0</v>
      </c>
    </row>
    <row r="91" ht="14.25" customHeight="1">
      <c r="A91" s="91"/>
      <c r="B91" s="31" t="s">
        <v>6</v>
      </c>
      <c r="C91" s="31"/>
    </row>
    <row r="92" ht="14.25" customHeight="1">
      <c r="A92" s="90" t="s">
        <v>281</v>
      </c>
      <c r="B92" s="31"/>
      <c r="C92" s="31"/>
    </row>
    <row r="93" ht="14.25" customHeight="1">
      <c r="A93" s="92" t="s">
        <v>282</v>
      </c>
      <c r="B93" s="31" t="s">
        <v>10</v>
      </c>
      <c r="C93" s="31">
        <v>5460.0</v>
      </c>
    </row>
    <row r="94" ht="14.25" customHeight="1">
      <c r="A94" s="92"/>
      <c r="B94" s="31" t="s">
        <v>6</v>
      </c>
      <c r="C94" s="31"/>
    </row>
    <row r="95" ht="14.25" customHeight="1">
      <c r="A95" s="165" t="s">
        <v>283</v>
      </c>
      <c r="B95" s="32" t="s">
        <v>10</v>
      </c>
      <c r="C95" s="29">
        <v>0.0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4.25" customHeight="1">
      <c r="A96" s="165"/>
      <c r="B96" s="32" t="s">
        <v>6</v>
      </c>
      <c r="C96" s="2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4.25" customHeight="1">
      <c r="A97" s="91" t="s">
        <v>284</v>
      </c>
      <c r="B97" s="31" t="s">
        <v>10</v>
      </c>
      <c r="C97" s="31">
        <v>0.0</v>
      </c>
    </row>
    <row r="98" ht="14.25" customHeight="1">
      <c r="A98" s="91"/>
      <c r="B98" s="31" t="s">
        <v>6</v>
      </c>
      <c r="C98" s="31"/>
    </row>
    <row r="99" ht="14.25" customHeight="1">
      <c r="A99" s="91" t="s">
        <v>285</v>
      </c>
      <c r="B99" s="31" t="s">
        <v>10</v>
      </c>
      <c r="C99" s="31">
        <v>0.0</v>
      </c>
    </row>
    <row r="100" ht="14.25" customHeight="1">
      <c r="A100" s="91"/>
      <c r="B100" s="31" t="s">
        <v>6</v>
      </c>
      <c r="C100" s="31"/>
    </row>
    <row r="101" ht="14.25" customHeight="1">
      <c r="A101" s="91" t="s">
        <v>286</v>
      </c>
      <c r="B101" s="31" t="s">
        <v>10</v>
      </c>
      <c r="C101" s="31">
        <v>5040.0</v>
      </c>
    </row>
    <row r="102" ht="14.25" customHeight="1">
      <c r="A102" s="91"/>
      <c r="B102" s="31" t="s">
        <v>6</v>
      </c>
      <c r="C102" s="31"/>
    </row>
    <row r="103" ht="14.25" customHeight="1">
      <c r="A103" s="91" t="s">
        <v>287</v>
      </c>
      <c r="B103" s="31" t="s">
        <v>10</v>
      </c>
      <c r="C103" s="31">
        <v>3010.0</v>
      </c>
    </row>
    <row r="104" ht="14.25" customHeight="1">
      <c r="A104" s="91"/>
      <c r="B104" s="31" t="s">
        <v>6</v>
      </c>
      <c r="C104" s="31"/>
    </row>
    <row r="105" ht="14.25" customHeight="1">
      <c r="A105" s="91" t="s">
        <v>288</v>
      </c>
      <c r="B105" s="31" t="s">
        <v>10</v>
      </c>
      <c r="C105" s="31">
        <v>6300.0</v>
      </c>
    </row>
    <row r="106" ht="14.25" customHeight="1">
      <c r="A106" s="91" t="s">
        <v>289</v>
      </c>
      <c r="B106" s="31" t="s">
        <v>6</v>
      </c>
      <c r="C106" s="31"/>
    </row>
    <row r="107" ht="14.25" customHeight="1">
      <c r="A107" s="91" t="s">
        <v>290</v>
      </c>
      <c r="B107" s="31" t="s">
        <v>10</v>
      </c>
      <c r="C107" s="31">
        <v>0.0</v>
      </c>
    </row>
    <row r="108" ht="14.25" customHeight="1">
      <c r="A108" s="92"/>
      <c r="B108" s="31" t="s">
        <v>6</v>
      </c>
      <c r="C108" s="28"/>
    </row>
    <row r="109" ht="14.25" customHeight="1">
      <c r="A109" s="92"/>
      <c r="B109" s="28" t="s">
        <v>6</v>
      </c>
      <c r="C109" s="28"/>
    </row>
    <row r="110" ht="14.25" customHeight="1">
      <c r="A110" s="150" t="s">
        <v>291</v>
      </c>
      <c r="B110" s="23" t="s">
        <v>10</v>
      </c>
      <c r="C110" s="110">
        <f>C112+C114</f>
        <v>0</v>
      </c>
    </row>
    <row r="111" ht="14.25" customHeight="1">
      <c r="A111" s="10"/>
      <c r="B111" s="25" t="s">
        <v>6</v>
      </c>
      <c r="C111" s="25"/>
    </row>
    <row r="112" ht="14.25" customHeight="1">
      <c r="A112" s="164" t="s">
        <v>292</v>
      </c>
      <c r="B112" s="31" t="s">
        <v>10</v>
      </c>
      <c r="C112" s="28">
        <v>0.0</v>
      </c>
    </row>
    <row r="113" ht="14.25" customHeight="1">
      <c r="A113" s="163"/>
      <c r="B113" s="31" t="s">
        <v>6</v>
      </c>
      <c r="C113" s="28"/>
    </row>
    <row r="114" ht="14.25" customHeight="1">
      <c r="A114" s="91" t="s">
        <v>293</v>
      </c>
      <c r="B114" s="31" t="s">
        <v>10</v>
      </c>
      <c r="C114" s="28">
        <v>0.0</v>
      </c>
    </row>
    <row r="115" ht="14.25" customHeight="1">
      <c r="A115" s="91"/>
      <c r="B115" s="31" t="s">
        <v>6</v>
      </c>
      <c r="C115" s="28"/>
    </row>
    <row r="116" ht="14.25" customHeight="1">
      <c r="A116" s="91"/>
      <c r="B116" s="31"/>
      <c r="C116" s="31"/>
    </row>
    <row r="117" ht="14.25" customHeight="1">
      <c r="A117" s="150" t="s">
        <v>294</v>
      </c>
      <c r="B117" s="23" t="s">
        <v>10</v>
      </c>
      <c r="C117" s="110">
        <f>C119+C121+C123+C125+C127+C130+C132+C134+C1518+C136</f>
        <v>1045800</v>
      </c>
    </row>
    <row r="118" ht="14.25" customHeight="1">
      <c r="A118" s="10"/>
      <c r="B118" s="25" t="s">
        <v>6</v>
      </c>
      <c r="C118" s="25"/>
    </row>
    <row r="119" ht="14.25" customHeight="1">
      <c r="A119" s="91" t="s">
        <v>295</v>
      </c>
      <c r="B119" s="28" t="s">
        <v>10</v>
      </c>
      <c r="C119" s="28">
        <v>0.0</v>
      </c>
    </row>
    <row r="120" ht="14.25" customHeight="1">
      <c r="A120" s="91" t="s">
        <v>296</v>
      </c>
      <c r="B120" s="31" t="s">
        <v>6</v>
      </c>
      <c r="C120" s="28"/>
    </row>
    <row r="121" ht="14.25" customHeight="1">
      <c r="A121" s="91" t="s">
        <v>297</v>
      </c>
      <c r="B121" s="31" t="s">
        <v>10</v>
      </c>
      <c r="C121" s="28">
        <v>0.0</v>
      </c>
    </row>
    <row r="122" ht="14.25" customHeight="1">
      <c r="A122" s="91" t="s">
        <v>298</v>
      </c>
      <c r="B122" s="31" t="s">
        <v>6</v>
      </c>
      <c r="C122" s="28"/>
    </row>
    <row r="123" ht="14.25" customHeight="1">
      <c r="A123" s="91" t="s">
        <v>299</v>
      </c>
      <c r="B123" s="31" t="s">
        <v>10</v>
      </c>
      <c r="C123" s="28">
        <v>549600.0</v>
      </c>
    </row>
    <row r="124" ht="14.25" customHeight="1">
      <c r="A124" s="91" t="s">
        <v>300</v>
      </c>
      <c r="B124" s="31" t="s">
        <v>6</v>
      </c>
      <c r="C124" s="28"/>
    </row>
    <row r="125" ht="14.25" customHeight="1">
      <c r="A125" s="91" t="s">
        <v>301</v>
      </c>
      <c r="B125" s="31" t="s">
        <v>10</v>
      </c>
      <c r="C125" s="28">
        <v>112000.0</v>
      </c>
    </row>
    <row r="126" ht="14.25" customHeight="1">
      <c r="A126" s="91"/>
      <c r="B126" s="31" t="s">
        <v>6</v>
      </c>
      <c r="C126" s="28"/>
    </row>
    <row r="127" ht="14.25" customHeight="1">
      <c r="A127" s="91" t="s">
        <v>302</v>
      </c>
      <c r="B127" s="31" t="s">
        <v>10</v>
      </c>
      <c r="C127" s="28">
        <v>0.0</v>
      </c>
    </row>
    <row r="128" ht="14.25" customHeight="1">
      <c r="A128" s="91" t="s">
        <v>303</v>
      </c>
      <c r="B128" s="31" t="s">
        <v>6</v>
      </c>
      <c r="C128" s="28"/>
    </row>
    <row r="129" ht="14.25" customHeight="1">
      <c r="A129" s="91" t="s">
        <v>304</v>
      </c>
      <c r="B129" s="31"/>
      <c r="C129" s="31"/>
    </row>
    <row r="130" ht="14.25" customHeight="1">
      <c r="A130" s="91" t="s">
        <v>305</v>
      </c>
      <c r="B130" s="31" t="s">
        <v>10</v>
      </c>
      <c r="C130" s="31">
        <v>0.0</v>
      </c>
    </row>
    <row r="131" ht="14.25" customHeight="1">
      <c r="A131" s="91"/>
      <c r="B131" s="31" t="s">
        <v>6</v>
      </c>
      <c r="C131" s="28"/>
    </row>
    <row r="132" ht="14.25" customHeight="1">
      <c r="A132" s="91" t="s">
        <v>306</v>
      </c>
      <c r="B132" s="31" t="s">
        <v>10</v>
      </c>
      <c r="C132" s="28">
        <v>0.0</v>
      </c>
    </row>
    <row r="133" ht="14.25" customHeight="1">
      <c r="A133" s="91"/>
      <c r="B133" s="31" t="s">
        <v>6</v>
      </c>
      <c r="C133" s="28"/>
    </row>
    <row r="134" ht="14.25" customHeight="1">
      <c r="A134" s="91" t="s">
        <v>307</v>
      </c>
      <c r="B134" s="31" t="s">
        <v>10</v>
      </c>
      <c r="C134" s="28">
        <v>328000.0</v>
      </c>
    </row>
    <row r="135" ht="14.25" customHeight="1">
      <c r="A135" s="91"/>
      <c r="B135" s="31" t="s">
        <v>6</v>
      </c>
      <c r="C135" s="28"/>
    </row>
    <row r="136" ht="14.25" customHeight="1">
      <c r="A136" s="91" t="s">
        <v>308</v>
      </c>
      <c r="B136" s="31" t="s">
        <v>10</v>
      </c>
      <c r="C136" s="28">
        <v>56200.0</v>
      </c>
    </row>
    <row r="137" ht="14.25" customHeight="1">
      <c r="A137" s="91"/>
      <c r="B137" s="102" t="s">
        <v>6</v>
      </c>
      <c r="C137" s="101"/>
    </row>
    <row r="138" ht="14.25" customHeight="1">
      <c r="A138" s="42" t="s">
        <v>8</v>
      </c>
      <c r="B138" s="35"/>
      <c r="C138" s="43">
        <f>SUM(C71)</f>
        <v>1296610</v>
      </c>
    </row>
    <row r="139" ht="14.25" customHeight="1">
      <c r="A139" s="10"/>
      <c r="B139" s="35"/>
      <c r="C139" s="35"/>
    </row>
    <row r="140" ht="14.25" customHeight="1">
      <c r="A140" s="34" t="s">
        <v>16</v>
      </c>
      <c r="B140" s="35"/>
      <c r="C140" s="35">
        <f>C138</f>
        <v>1296610</v>
      </c>
    </row>
    <row r="141" ht="14.25" customHeight="1">
      <c r="A141" s="10"/>
      <c r="B141" s="35"/>
      <c r="C141" s="35"/>
    </row>
    <row r="142" ht="14.25" customHeight="1">
      <c r="A142" s="38"/>
      <c r="B142" s="95"/>
      <c r="C142" s="95"/>
    </row>
    <row r="143" ht="14.25" customHeight="1">
      <c r="A143" s="38"/>
      <c r="B143" s="95"/>
      <c r="C143" s="95"/>
    </row>
    <row r="144" ht="14.25" customHeight="1">
      <c r="A144" s="38" t="s">
        <v>17</v>
      </c>
      <c r="B144" s="95"/>
      <c r="C144" s="9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5">
    <mergeCell ref="A65:C65"/>
    <mergeCell ref="A69:A70"/>
    <mergeCell ref="A73:A74"/>
    <mergeCell ref="A75:A76"/>
    <mergeCell ref="A110:A111"/>
    <mergeCell ref="A117:A118"/>
    <mergeCell ref="A138:A139"/>
    <mergeCell ref="A140:A141"/>
    <mergeCell ref="A1:C1"/>
    <mergeCell ref="A4:A5"/>
    <mergeCell ref="A8:A9"/>
    <mergeCell ref="A10:A11"/>
    <mergeCell ref="A30:A31"/>
    <mergeCell ref="A42:A43"/>
    <mergeCell ref="A44:A45"/>
  </mergeCells>
  <printOptions horizontalCentered="1"/>
  <pageMargins bottom="0.3937007874015748" footer="0.0" header="0.0" left="0.1968503937007874" right="0.1968503937007874" top="0.3937007874015748"/>
  <pageSetup paperSize="9" orientation="landscape"/>
  <headerFooter>
    <oddHeader>&amp;Rแบบ สงม. 2     (สำนักงานเขต)  </oddHeader>
  </headerFooter>
  <rowBreaks count="2" manualBreakCount="2">
    <brk id="64" man="1"/>
    <brk id="9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75"/>
    <col customWidth="1" min="2" max="2" width="1.13"/>
    <col customWidth="1" min="3" max="3" width="7.38"/>
    <col customWidth="1" min="4" max="4" width="6.38"/>
    <col customWidth="1" min="5" max="7" width="10.25"/>
    <col customWidth="1" min="8" max="8" width="2.13"/>
    <col customWidth="1" hidden="1" min="9" max="9" width="3.75"/>
    <col customWidth="1" min="10" max="10" width="12.88"/>
    <col customWidth="1" min="11" max="11" width="1.88"/>
    <col customWidth="1" min="12" max="12" width="6.63"/>
    <col customWidth="1" min="13" max="26" width="8.63"/>
  </cols>
  <sheetData>
    <row r="1" ht="21.0" customHeight="1">
      <c r="A1" s="166" t="s">
        <v>309</v>
      </c>
      <c r="M1" s="167"/>
      <c r="N1" s="168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ht="21.0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7"/>
      <c r="N2" s="168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ht="54.75" customHeight="1">
      <c r="A3" s="170" t="s">
        <v>310</v>
      </c>
      <c r="B3" s="171"/>
      <c r="C3" s="171"/>
      <c r="D3" s="172"/>
      <c r="E3" s="170" t="s">
        <v>311</v>
      </c>
      <c r="F3" s="171"/>
      <c r="G3" s="171"/>
      <c r="H3" s="171"/>
      <c r="I3" s="171"/>
      <c r="J3" s="171"/>
      <c r="K3" s="171"/>
      <c r="L3" s="172"/>
      <c r="M3" s="167"/>
      <c r="N3" s="16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ht="21.0" customHeight="1">
      <c r="A4" s="173" t="s">
        <v>312</v>
      </c>
      <c r="D4" s="174"/>
      <c r="E4" s="173" t="s">
        <v>313</v>
      </c>
      <c r="L4" s="174"/>
      <c r="M4" s="167"/>
      <c r="N4" s="168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ht="88.5" customHeight="1">
      <c r="A5" s="175" t="s">
        <v>314</v>
      </c>
      <c r="D5" s="174"/>
      <c r="E5" s="173" t="s">
        <v>314</v>
      </c>
      <c r="L5" s="174"/>
      <c r="M5" s="167"/>
      <c r="N5" s="168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ht="21.0" customHeight="1">
      <c r="A6" s="176" t="s">
        <v>315</v>
      </c>
      <c r="B6" s="177"/>
      <c r="C6" s="177"/>
      <c r="D6" s="178"/>
      <c r="E6" s="176" t="s">
        <v>316</v>
      </c>
      <c r="F6" s="177"/>
      <c r="G6" s="177"/>
      <c r="H6" s="177"/>
      <c r="I6" s="177"/>
      <c r="J6" s="177"/>
      <c r="K6" s="177"/>
      <c r="L6" s="178"/>
      <c r="M6" s="167"/>
      <c r="N6" s="168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ht="21.0" customHeight="1">
      <c r="A7" s="170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1"/>
      <c r="M7" s="167"/>
      <c r="N7" s="168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ht="21.0" customHeight="1">
      <c r="A8" s="182"/>
      <c r="B8" s="183"/>
      <c r="C8" s="167"/>
      <c r="D8" s="167"/>
      <c r="E8" s="167"/>
      <c r="F8" s="167"/>
      <c r="G8" s="167"/>
      <c r="H8" s="167"/>
      <c r="I8" s="167"/>
      <c r="J8" s="167"/>
      <c r="K8" s="167"/>
      <c r="L8" s="184"/>
      <c r="M8" s="167"/>
      <c r="N8" s="168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ht="21.0" customHeight="1">
      <c r="A9" s="185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  <c r="M9" s="167"/>
      <c r="N9" s="168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ht="54.75" customHeight="1">
      <c r="A10" s="170" t="s">
        <v>317</v>
      </c>
      <c r="B10" s="171"/>
      <c r="C10" s="171"/>
      <c r="D10" s="172"/>
      <c r="E10" s="170" t="s">
        <v>318</v>
      </c>
      <c r="F10" s="171"/>
      <c r="G10" s="171"/>
      <c r="H10" s="171"/>
      <c r="I10" s="171"/>
      <c r="J10" s="171"/>
      <c r="K10" s="171"/>
      <c r="L10" s="172"/>
      <c r="M10" s="167"/>
      <c r="N10" s="168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ht="21.0" customHeight="1">
      <c r="A11" s="173" t="s">
        <v>312</v>
      </c>
      <c r="D11" s="174"/>
      <c r="E11" s="173" t="s">
        <v>313</v>
      </c>
      <c r="L11" s="174"/>
      <c r="M11" s="167"/>
      <c r="N11" s="168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ht="88.5" customHeight="1">
      <c r="A12" s="175" t="s">
        <v>314</v>
      </c>
      <c r="D12" s="174"/>
      <c r="E12" s="175" t="s">
        <v>314</v>
      </c>
      <c r="L12" s="174"/>
      <c r="M12" s="167"/>
      <c r="N12" s="168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ht="21.0" customHeight="1">
      <c r="A13" s="176" t="s">
        <v>319</v>
      </c>
      <c r="B13" s="177"/>
      <c r="C13" s="177"/>
      <c r="D13" s="178"/>
      <c r="E13" s="176" t="s">
        <v>320</v>
      </c>
      <c r="F13" s="177"/>
      <c r="G13" s="177"/>
      <c r="H13" s="177"/>
      <c r="I13" s="177"/>
      <c r="J13" s="177"/>
      <c r="K13" s="177"/>
      <c r="L13" s="178"/>
      <c r="M13" s="167"/>
      <c r="N13" s="168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ht="21.0" customHeight="1">
      <c r="A14" s="167"/>
      <c r="B14" s="183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ht="21.0" customHeight="1">
      <c r="A15" s="167"/>
      <c r="B15" s="183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ht="21.0" customHeight="1">
      <c r="A16" s="167"/>
      <c r="B16" s="18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ht="21.0" customHeight="1">
      <c r="A17" s="167"/>
      <c r="B17" s="183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ht="21.0" customHeight="1">
      <c r="A18" s="167"/>
      <c r="B18" s="18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ht="21.0" customHeight="1">
      <c r="A19" s="167"/>
      <c r="B19" s="183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ht="21.0" customHeight="1">
      <c r="A20" s="167"/>
      <c r="B20" s="183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ht="21.0" customHeight="1">
      <c r="A21" s="167"/>
      <c r="B21" s="183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ht="21.0" customHeight="1">
      <c r="A22" s="167"/>
      <c r="B22" s="183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ht="21.0" customHeight="1">
      <c r="A23" s="167"/>
      <c r="B23" s="183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ht="21.0" customHeight="1">
      <c r="A24" s="167"/>
      <c r="B24" s="183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ht="21.0" customHeight="1">
      <c r="A25" s="167"/>
      <c r="B25" s="183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8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ht="21.0" customHeight="1">
      <c r="A26" s="167"/>
      <c r="B26" s="183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ht="21.0" customHeight="1">
      <c r="A27" s="167"/>
      <c r="B27" s="183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ht="21.0" customHeight="1">
      <c r="A28" s="167"/>
      <c r="B28" s="183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ht="21.0" customHeight="1">
      <c r="A29" s="167"/>
      <c r="B29" s="183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8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ht="21.0" customHeight="1">
      <c r="A30" s="167"/>
      <c r="B30" s="183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ht="21.0" customHeight="1">
      <c r="A31" s="167"/>
      <c r="B31" s="183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ht="21.0" customHeight="1">
      <c r="A32" s="167"/>
      <c r="B32" s="183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8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ht="21.0" customHeight="1">
      <c r="A33" s="167"/>
      <c r="B33" s="183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ht="21.0" customHeight="1">
      <c r="A34" s="167"/>
      <c r="B34" s="183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ht="21.0" customHeight="1">
      <c r="A35" s="167"/>
      <c r="B35" s="183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ht="21.0" customHeight="1">
      <c r="A36" s="167"/>
      <c r="B36" s="183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ht="21.0" customHeight="1">
      <c r="A37" s="167"/>
      <c r="B37" s="183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ht="21.0" customHeight="1">
      <c r="A38" s="167"/>
      <c r="B38" s="183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8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ht="21.0" customHeight="1">
      <c r="A39" s="167"/>
      <c r="B39" s="183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ht="21.0" customHeight="1">
      <c r="A40" s="167"/>
      <c r="B40" s="183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ht="21.0" customHeight="1">
      <c r="A41" s="167"/>
      <c r="B41" s="183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ht="21.0" customHeight="1">
      <c r="A42" s="167"/>
      <c r="B42" s="183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ht="21.0" customHeight="1">
      <c r="A43" s="167"/>
      <c r="B43" s="183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ht="21.0" customHeight="1">
      <c r="A44" s="167"/>
      <c r="B44" s="183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ht="21.0" customHeight="1">
      <c r="A45" s="167"/>
      <c r="B45" s="183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ht="21.0" customHeight="1">
      <c r="A46" s="167"/>
      <c r="B46" s="183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ht="21.0" customHeight="1">
      <c r="A47" s="167"/>
      <c r="B47" s="183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8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ht="21.0" customHeight="1">
      <c r="A48" s="167"/>
      <c r="B48" s="183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ht="21.0" customHeight="1">
      <c r="A49" s="167"/>
      <c r="B49" s="183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8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ht="21.0" customHeight="1">
      <c r="A50" s="167"/>
      <c r="B50" s="183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ht="21.0" customHeight="1">
      <c r="A51" s="167"/>
      <c r="B51" s="183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8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ht="21.0" customHeight="1">
      <c r="A52" s="167"/>
      <c r="B52" s="183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8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ht="21.0" customHeight="1">
      <c r="A53" s="167"/>
      <c r="B53" s="183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ht="21.0" customHeight="1">
      <c r="A54" s="167"/>
      <c r="B54" s="183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ht="21.0" customHeight="1">
      <c r="A55" s="167"/>
      <c r="B55" s="183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8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ht="21.0" customHeight="1">
      <c r="A56" s="167"/>
      <c r="B56" s="183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8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ht="21.0" customHeight="1">
      <c r="A57" s="167"/>
      <c r="B57" s="183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8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ht="21.0" customHeight="1">
      <c r="A58" s="167"/>
      <c r="B58" s="183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8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ht="21.0" customHeight="1">
      <c r="A59" s="167"/>
      <c r="B59" s="183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8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ht="21.0" customHeight="1">
      <c r="A60" s="167"/>
      <c r="B60" s="183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ht="21.0" customHeight="1">
      <c r="A61" s="167"/>
      <c r="B61" s="183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8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ht="21.0" customHeight="1">
      <c r="A62" s="167"/>
      <c r="B62" s="183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8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ht="21.0" customHeight="1">
      <c r="A63" s="167"/>
      <c r="B63" s="183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8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ht="21.0" customHeight="1">
      <c r="A64" s="167"/>
      <c r="B64" s="183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8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ht="21.0" customHeight="1">
      <c r="A65" s="167"/>
      <c r="B65" s="183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8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ht="21.0" customHeight="1">
      <c r="A66" s="167"/>
      <c r="B66" s="183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ht="21.0" customHeight="1">
      <c r="A67" s="167"/>
      <c r="B67" s="183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ht="21.0" customHeight="1">
      <c r="A68" s="167"/>
      <c r="B68" s="183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8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ht="21.0" customHeight="1">
      <c r="A69" s="167"/>
      <c r="B69" s="183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8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ht="21.0" customHeight="1">
      <c r="A70" s="167"/>
      <c r="B70" s="183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8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ht="21.0" customHeight="1">
      <c r="A71" s="167"/>
      <c r="B71" s="183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8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ht="21.0" customHeight="1">
      <c r="A72" s="167"/>
      <c r="B72" s="183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8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ht="21.0" customHeight="1">
      <c r="A73" s="167"/>
      <c r="B73" s="183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ht="21.0" customHeight="1">
      <c r="A74" s="167"/>
      <c r="B74" s="183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8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ht="21.0" customHeight="1">
      <c r="A75" s="167"/>
      <c r="B75" s="183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ht="21.0" customHeight="1">
      <c r="A76" s="167"/>
      <c r="B76" s="183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8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ht="21.0" customHeight="1">
      <c r="A77" s="167"/>
      <c r="B77" s="183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8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ht="21.0" customHeight="1">
      <c r="A78" s="167"/>
      <c r="B78" s="183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8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ht="21.0" customHeight="1">
      <c r="A79" s="167"/>
      <c r="B79" s="183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8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ht="21.0" customHeight="1">
      <c r="A80" s="167"/>
      <c r="B80" s="183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8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ht="21.0" customHeight="1">
      <c r="A81" s="167"/>
      <c r="B81" s="183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8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ht="21.0" customHeight="1">
      <c r="A82" s="167"/>
      <c r="B82" s="183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8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</row>
    <row r="83" ht="21.0" customHeight="1">
      <c r="A83" s="167"/>
      <c r="B83" s="183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8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ht="21.0" customHeight="1">
      <c r="A84" s="167"/>
      <c r="B84" s="183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8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</row>
    <row r="85" ht="21.0" customHeight="1">
      <c r="A85" s="167"/>
      <c r="B85" s="183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ht="21.0" customHeight="1">
      <c r="A86" s="167"/>
      <c r="B86" s="183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ht="21.0" customHeight="1">
      <c r="A87" s="167"/>
      <c r="B87" s="183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8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ht="21.0" customHeight="1">
      <c r="A88" s="167"/>
      <c r="B88" s="183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ht="21.0" customHeight="1">
      <c r="A89" s="167"/>
      <c r="B89" s="183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8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ht="21.0" customHeight="1">
      <c r="A90" s="167"/>
      <c r="B90" s="183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ht="21.0" customHeight="1">
      <c r="A91" s="167"/>
      <c r="B91" s="183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8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ht="21.0" customHeight="1">
      <c r="A92" s="167"/>
      <c r="B92" s="183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ht="21.0" customHeight="1">
      <c r="A93" s="167"/>
      <c r="B93" s="183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ht="21.0" customHeight="1">
      <c r="A94" s="167"/>
      <c r="B94" s="183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ht="21.0" customHeight="1">
      <c r="A95" s="167"/>
      <c r="B95" s="183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ht="21.0" customHeight="1">
      <c r="A96" s="167"/>
      <c r="B96" s="183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ht="21.0" customHeight="1">
      <c r="A97" s="167"/>
      <c r="B97" s="183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ht="21.0" customHeight="1">
      <c r="A98" s="167"/>
      <c r="B98" s="183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ht="21.0" customHeight="1">
      <c r="A99" s="167"/>
      <c r="B99" s="183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8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ht="21.0" customHeight="1">
      <c r="A100" s="167"/>
      <c r="B100" s="183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8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ht="21.0" customHeight="1">
      <c r="A101" s="167"/>
      <c r="B101" s="183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8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ht="21.0" customHeight="1">
      <c r="A102" s="167"/>
      <c r="B102" s="183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</row>
    <row r="103" ht="21.0" customHeight="1">
      <c r="A103" s="167"/>
      <c r="B103" s="183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8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ht="21.0" customHeight="1">
      <c r="A104" s="167"/>
      <c r="B104" s="183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8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</row>
    <row r="105" ht="21.0" customHeight="1">
      <c r="A105" s="167"/>
      <c r="B105" s="183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8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ht="21.0" customHeight="1">
      <c r="A106" s="167"/>
      <c r="B106" s="183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8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</row>
    <row r="107" ht="21.0" customHeight="1">
      <c r="A107" s="167"/>
      <c r="B107" s="183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8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ht="21.0" customHeight="1">
      <c r="A108" s="167"/>
      <c r="B108" s="183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8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ht="21.0" customHeight="1">
      <c r="A109" s="167"/>
      <c r="B109" s="183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8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ht="21.0" customHeight="1">
      <c r="A110" s="167"/>
      <c r="B110" s="183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8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</row>
    <row r="111" ht="21.0" customHeight="1">
      <c r="A111" s="167"/>
      <c r="B111" s="183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8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ht="21.0" customHeight="1">
      <c r="A112" s="167"/>
      <c r="B112" s="183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8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</row>
    <row r="113" ht="21.0" customHeight="1">
      <c r="A113" s="167"/>
      <c r="B113" s="183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8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ht="21.0" customHeight="1">
      <c r="A114" s="167"/>
      <c r="B114" s="183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8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</row>
    <row r="115" ht="21.0" customHeight="1">
      <c r="A115" s="167"/>
      <c r="B115" s="183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8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ht="21.0" customHeight="1">
      <c r="A116" s="167"/>
      <c r="B116" s="183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8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ht="21.0" customHeight="1">
      <c r="A117" s="167"/>
      <c r="B117" s="183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8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ht="21.0" customHeight="1">
      <c r="A118" s="167"/>
      <c r="B118" s="183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8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</row>
    <row r="119" ht="21.0" customHeight="1">
      <c r="A119" s="167"/>
      <c r="B119" s="183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8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ht="21.0" customHeight="1">
      <c r="A120" s="167"/>
      <c r="B120" s="183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8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1" ht="21.0" customHeight="1">
      <c r="A121" s="167"/>
      <c r="B121" s="183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8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ht="21.0" customHeight="1">
      <c r="A122" s="167"/>
      <c r="B122" s="183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8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ht="21.0" customHeight="1">
      <c r="A123" s="167"/>
      <c r="B123" s="183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8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ht="21.0" customHeight="1">
      <c r="A124" s="167"/>
      <c r="B124" s="183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</row>
    <row r="125" ht="21.0" customHeight="1">
      <c r="A125" s="167"/>
      <c r="B125" s="183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8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ht="21.0" customHeight="1">
      <c r="A126" s="167"/>
      <c r="B126" s="183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8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</row>
    <row r="127" ht="21.0" customHeight="1">
      <c r="A127" s="167"/>
      <c r="B127" s="183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8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ht="21.0" customHeight="1">
      <c r="A128" s="167"/>
      <c r="B128" s="183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8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</row>
    <row r="129" ht="21.0" customHeight="1">
      <c r="A129" s="167"/>
      <c r="B129" s="183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8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ht="21.0" customHeight="1">
      <c r="A130" s="167"/>
      <c r="B130" s="183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8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</row>
    <row r="131" ht="21.0" customHeight="1">
      <c r="A131" s="167"/>
      <c r="B131" s="183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8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ht="21.0" customHeight="1">
      <c r="A132" s="167"/>
      <c r="B132" s="183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8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</row>
    <row r="133" ht="21.0" customHeight="1">
      <c r="A133" s="167"/>
      <c r="B133" s="183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8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ht="21.0" customHeight="1">
      <c r="A134" s="167"/>
      <c r="B134" s="183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8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</row>
    <row r="135" ht="21.0" customHeight="1">
      <c r="A135" s="167"/>
      <c r="B135" s="183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8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ht="21.0" customHeight="1">
      <c r="A136" s="167"/>
      <c r="B136" s="183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8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</row>
    <row r="137" ht="21.0" customHeight="1">
      <c r="A137" s="167"/>
      <c r="B137" s="183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8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ht="21.0" customHeight="1">
      <c r="A138" s="167"/>
      <c r="B138" s="183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8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</row>
    <row r="139" ht="21.0" customHeight="1">
      <c r="A139" s="167"/>
      <c r="B139" s="183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8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ht="21.0" customHeight="1">
      <c r="A140" s="167"/>
      <c r="B140" s="183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8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</row>
    <row r="141" ht="21.0" customHeight="1">
      <c r="A141" s="167"/>
      <c r="B141" s="183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8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ht="21.0" customHeight="1">
      <c r="A142" s="167"/>
      <c r="B142" s="183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8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</row>
    <row r="143" ht="21.0" customHeight="1">
      <c r="A143" s="167"/>
      <c r="B143" s="183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8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ht="21.0" customHeight="1">
      <c r="A144" s="167"/>
      <c r="B144" s="183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8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</row>
    <row r="145" ht="21.0" customHeight="1">
      <c r="A145" s="167"/>
      <c r="B145" s="183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8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ht="21.0" customHeight="1">
      <c r="A146" s="167"/>
      <c r="B146" s="183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8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ht="21.0" customHeight="1">
      <c r="A147" s="167"/>
      <c r="B147" s="183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8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ht="21.0" customHeight="1">
      <c r="A148" s="167"/>
      <c r="B148" s="183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8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ht="21.0" customHeight="1">
      <c r="A149" s="167"/>
      <c r="B149" s="183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8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ht="21.0" customHeight="1">
      <c r="A150" s="167"/>
      <c r="B150" s="183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8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</row>
    <row r="151" ht="21.0" customHeight="1">
      <c r="A151" s="167"/>
      <c r="B151" s="183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8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ht="21.0" customHeight="1">
      <c r="A152" s="167"/>
      <c r="B152" s="183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8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</row>
    <row r="153" ht="21.0" customHeight="1">
      <c r="A153" s="167"/>
      <c r="B153" s="183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8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ht="21.0" customHeight="1">
      <c r="A154" s="167"/>
      <c r="B154" s="183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ht="21.0" customHeight="1">
      <c r="A155" s="167"/>
      <c r="B155" s="183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8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ht="21.0" customHeight="1">
      <c r="A156" s="167"/>
      <c r="B156" s="183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8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</row>
    <row r="157" ht="21.0" customHeight="1">
      <c r="A157" s="167"/>
      <c r="B157" s="183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8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ht="21.0" customHeight="1">
      <c r="A158" s="167"/>
      <c r="B158" s="183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8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</row>
    <row r="159" ht="21.0" customHeight="1">
      <c r="A159" s="167"/>
      <c r="B159" s="183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8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ht="21.0" customHeight="1">
      <c r="A160" s="167"/>
      <c r="B160" s="183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8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</row>
    <row r="161" ht="21.0" customHeight="1">
      <c r="A161" s="167"/>
      <c r="B161" s="183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8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ht="21.0" customHeight="1">
      <c r="A162" s="167"/>
      <c r="B162" s="183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8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</row>
    <row r="163" ht="21.0" customHeight="1">
      <c r="A163" s="167"/>
      <c r="B163" s="183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8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ht="21.0" customHeight="1">
      <c r="A164" s="167"/>
      <c r="B164" s="183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8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ht="21.0" customHeight="1">
      <c r="A165" s="167"/>
      <c r="B165" s="183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8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ht="21.0" customHeight="1">
      <c r="A166" s="167"/>
      <c r="B166" s="183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8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</row>
    <row r="167" ht="21.0" customHeight="1">
      <c r="A167" s="167"/>
      <c r="B167" s="183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8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ht="21.0" customHeight="1">
      <c r="A168" s="167"/>
      <c r="B168" s="183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8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</row>
    <row r="169" ht="21.0" customHeight="1">
      <c r="A169" s="167"/>
      <c r="B169" s="183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8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ht="21.0" customHeight="1">
      <c r="A170" s="167"/>
      <c r="B170" s="183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8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</row>
    <row r="171" ht="21.0" customHeight="1">
      <c r="A171" s="167"/>
      <c r="B171" s="183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8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ht="21.0" customHeight="1">
      <c r="A172" s="167"/>
      <c r="B172" s="183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8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73" ht="21.0" customHeight="1">
      <c r="A173" s="167"/>
      <c r="B173" s="183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8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ht="21.0" customHeight="1">
      <c r="A174" s="167"/>
      <c r="B174" s="183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8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</row>
    <row r="175" ht="21.0" customHeight="1">
      <c r="A175" s="167"/>
      <c r="B175" s="183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8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ht="21.0" customHeight="1">
      <c r="A176" s="167"/>
      <c r="B176" s="183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8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ht="21.0" customHeight="1">
      <c r="A177" s="167"/>
      <c r="B177" s="183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8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ht="21.0" customHeight="1">
      <c r="A178" s="167"/>
      <c r="B178" s="183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8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ht="21.0" customHeight="1">
      <c r="A179" s="167"/>
      <c r="B179" s="183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8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ht="21.0" customHeight="1">
      <c r="A180" s="167"/>
      <c r="B180" s="183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8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</row>
    <row r="181" ht="21.0" customHeight="1">
      <c r="A181" s="167"/>
      <c r="B181" s="183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8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ht="21.0" customHeight="1">
      <c r="A182" s="167"/>
      <c r="B182" s="183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8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</row>
    <row r="183" ht="21.0" customHeight="1">
      <c r="A183" s="167"/>
      <c r="B183" s="183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8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</row>
    <row r="184" ht="21.0" customHeight="1">
      <c r="A184" s="167"/>
      <c r="B184" s="183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8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</row>
    <row r="185" ht="21.0" customHeight="1">
      <c r="A185" s="167"/>
      <c r="B185" s="183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8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ht="21.0" customHeight="1">
      <c r="A186" s="167"/>
      <c r="B186" s="183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8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ht="21.0" customHeight="1">
      <c r="A187" s="167"/>
      <c r="B187" s="183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8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ht="21.0" customHeight="1">
      <c r="A188" s="167"/>
      <c r="B188" s="183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8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ht="21.0" customHeight="1">
      <c r="A189" s="167"/>
      <c r="B189" s="183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8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ht="21.0" customHeight="1">
      <c r="A190" s="167"/>
      <c r="B190" s="183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8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</row>
    <row r="191" ht="21.0" customHeight="1">
      <c r="A191" s="167"/>
      <c r="B191" s="183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8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ht="21.0" customHeight="1">
      <c r="A192" s="167"/>
      <c r="B192" s="183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8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ht="21.0" customHeight="1">
      <c r="A193" s="167"/>
      <c r="B193" s="183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8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ht="21.0" customHeight="1">
      <c r="A194" s="167"/>
      <c r="B194" s="183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8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</row>
    <row r="195" ht="21.0" customHeight="1">
      <c r="A195" s="167"/>
      <c r="B195" s="183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8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ht="21.0" customHeight="1">
      <c r="A196" s="167"/>
      <c r="B196" s="183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8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</row>
    <row r="197" ht="21.0" customHeight="1">
      <c r="A197" s="167"/>
      <c r="B197" s="183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8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ht="21.0" customHeight="1">
      <c r="A198" s="167"/>
      <c r="B198" s="183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8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</row>
    <row r="199" ht="21.0" customHeight="1">
      <c r="A199" s="167"/>
      <c r="B199" s="183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8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ht="21.0" customHeight="1">
      <c r="A200" s="167"/>
      <c r="B200" s="183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8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</row>
    <row r="201" ht="21.0" customHeight="1">
      <c r="A201" s="167"/>
      <c r="B201" s="183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8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ht="21.0" customHeight="1">
      <c r="A202" s="167"/>
      <c r="B202" s="183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8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</row>
    <row r="203" ht="21.0" customHeight="1">
      <c r="A203" s="167"/>
      <c r="B203" s="183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8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ht="21.0" customHeight="1">
      <c r="A204" s="167"/>
      <c r="B204" s="183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8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</row>
    <row r="205" ht="21.0" customHeight="1">
      <c r="A205" s="167"/>
      <c r="B205" s="183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8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ht="21.0" customHeight="1">
      <c r="A206" s="167"/>
      <c r="B206" s="183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8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</row>
    <row r="207" ht="21.0" customHeight="1">
      <c r="A207" s="167"/>
      <c r="B207" s="183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8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ht="21.0" customHeight="1">
      <c r="A208" s="167"/>
      <c r="B208" s="183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8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</row>
    <row r="209" ht="21.0" customHeight="1">
      <c r="A209" s="167"/>
      <c r="B209" s="183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8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ht="21.0" customHeight="1">
      <c r="A210" s="167"/>
      <c r="B210" s="183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8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</row>
    <row r="211" ht="21.0" customHeight="1">
      <c r="A211" s="167"/>
      <c r="B211" s="183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8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ht="21.0" customHeight="1">
      <c r="A212" s="167"/>
      <c r="B212" s="183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8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</row>
    <row r="213" ht="21.0" customHeight="1">
      <c r="A213" s="167"/>
      <c r="B213" s="183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8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ht="21.0" customHeight="1">
      <c r="A214" s="167"/>
      <c r="B214" s="183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8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</row>
    <row r="215" ht="21.0" customHeight="1">
      <c r="A215" s="167"/>
      <c r="B215" s="183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ht="21.0" customHeight="1">
      <c r="A216" s="167"/>
      <c r="B216" s="183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8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</row>
    <row r="217" ht="21.0" customHeight="1">
      <c r="A217" s="167"/>
      <c r="B217" s="183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8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ht="21.0" customHeight="1">
      <c r="A218" s="167"/>
      <c r="B218" s="183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8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</row>
    <row r="219" ht="21.0" customHeight="1">
      <c r="A219" s="167"/>
      <c r="B219" s="183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8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ht="21.0" customHeight="1">
      <c r="A220" s="167"/>
      <c r="B220" s="183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8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</row>
    <row r="221" ht="21.0" customHeight="1">
      <c r="A221" s="167"/>
      <c r="B221" s="183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8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ht="21.0" customHeight="1">
      <c r="A222" s="167"/>
      <c r="B222" s="183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8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</row>
    <row r="223" ht="21.0" customHeight="1">
      <c r="A223" s="167"/>
      <c r="B223" s="183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8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ht="21.0" customHeight="1">
      <c r="A224" s="167"/>
      <c r="B224" s="183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8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</row>
    <row r="225" ht="21.0" customHeight="1">
      <c r="A225" s="167"/>
      <c r="B225" s="183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8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ht="21.0" customHeight="1">
      <c r="A226" s="167"/>
      <c r="B226" s="183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8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</row>
    <row r="227" ht="21.0" customHeight="1">
      <c r="A227" s="167"/>
      <c r="B227" s="183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8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ht="21.0" customHeight="1">
      <c r="A228" s="167"/>
      <c r="B228" s="183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8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29" ht="21.0" customHeight="1">
      <c r="A229" s="167"/>
      <c r="B229" s="183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8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ht="21.0" customHeight="1">
      <c r="A230" s="167"/>
      <c r="B230" s="183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8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ht="21.0" customHeight="1">
      <c r="A231" s="167"/>
      <c r="B231" s="183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8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ht="21.0" customHeight="1">
      <c r="A232" s="167"/>
      <c r="B232" s="183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8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</row>
    <row r="233" ht="21.0" customHeight="1">
      <c r="A233" s="167"/>
      <c r="B233" s="183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8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ht="21.0" customHeight="1">
      <c r="A234" s="167"/>
      <c r="B234" s="183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8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</row>
    <row r="235" ht="21.0" customHeight="1">
      <c r="A235" s="167"/>
      <c r="B235" s="183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8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ht="21.0" customHeight="1">
      <c r="A236" s="167"/>
      <c r="B236" s="183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8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</row>
    <row r="237" ht="21.0" customHeight="1">
      <c r="A237" s="167"/>
      <c r="B237" s="183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8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ht="21.0" customHeight="1">
      <c r="A238" s="167"/>
      <c r="B238" s="183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8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ht="21.0" customHeight="1">
      <c r="A239" s="167"/>
      <c r="B239" s="183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8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ht="21.0" customHeight="1">
      <c r="A240" s="167"/>
      <c r="B240" s="183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8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</row>
    <row r="241" ht="21.0" customHeight="1">
      <c r="A241" s="167"/>
      <c r="B241" s="183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8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ht="21.0" customHeight="1">
      <c r="A242" s="167"/>
      <c r="B242" s="183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8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</row>
    <row r="243" ht="21.0" customHeight="1">
      <c r="A243" s="167"/>
      <c r="B243" s="183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8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ht="21.0" customHeight="1">
      <c r="A244" s="167"/>
      <c r="B244" s="183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</row>
    <row r="245" ht="21.0" customHeight="1">
      <c r="A245" s="167"/>
      <c r="B245" s="183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8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ht="21.0" customHeight="1">
      <c r="A246" s="167"/>
      <c r="B246" s="183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8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</row>
    <row r="247" ht="21.0" customHeight="1">
      <c r="A247" s="167"/>
      <c r="B247" s="183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8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ht="21.0" customHeight="1">
      <c r="A248" s="167"/>
      <c r="B248" s="183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8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</row>
    <row r="249" ht="21.0" customHeight="1">
      <c r="A249" s="167"/>
      <c r="B249" s="183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8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ht="21.0" customHeight="1">
      <c r="A250" s="167"/>
      <c r="B250" s="183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8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</row>
    <row r="251" ht="21.0" customHeight="1">
      <c r="A251" s="167"/>
      <c r="B251" s="183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8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ht="21.0" customHeight="1">
      <c r="A252" s="167"/>
      <c r="B252" s="183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8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</row>
    <row r="253" ht="21.0" customHeight="1">
      <c r="A253" s="167"/>
      <c r="B253" s="183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8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ht="21.0" customHeight="1">
      <c r="A254" s="167"/>
      <c r="B254" s="183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8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</row>
    <row r="255" ht="21.0" customHeight="1">
      <c r="A255" s="167"/>
      <c r="B255" s="183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8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ht="21.0" customHeight="1">
      <c r="A256" s="167"/>
      <c r="B256" s="183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8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</row>
    <row r="257" ht="21.0" customHeight="1">
      <c r="A257" s="167"/>
      <c r="B257" s="183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8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ht="21.0" customHeight="1">
      <c r="A258" s="167"/>
      <c r="B258" s="183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8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</row>
    <row r="259" ht="21.0" customHeight="1">
      <c r="A259" s="167"/>
      <c r="B259" s="183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8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ht="21.0" customHeight="1">
      <c r="A260" s="167"/>
      <c r="B260" s="183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8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</row>
    <row r="261" ht="21.0" customHeight="1">
      <c r="A261" s="167"/>
      <c r="B261" s="183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8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ht="21.0" customHeight="1">
      <c r="A262" s="167"/>
      <c r="B262" s="183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</row>
    <row r="263" ht="21.0" customHeight="1">
      <c r="A263" s="167"/>
      <c r="B263" s="183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8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ht="21.0" customHeight="1">
      <c r="A264" s="167"/>
      <c r="B264" s="183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8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</row>
    <row r="265" ht="21.0" customHeight="1">
      <c r="A265" s="167"/>
      <c r="B265" s="183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8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ht="21.0" customHeight="1">
      <c r="A266" s="167"/>
      <c r="B266" s="183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8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</row>
    <row r="267" ht="21.0" customHeight="1">
      <c r="A267" s="167"/>
      <c r="B267" s="183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8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ht="21.0" customHeight="1">
      <c r="A268" s="167"/>
      <c r="B268" s="183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8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ht="21.0" customHeight="1">
      <c r="A269" s="167"/>
      <c r="B269" s="183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8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ht="21.0" customHeight="1">
      <c r="A270" s="167"/>
      <c r="B270" s="183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8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ht="21.0" customHeight="1">
      <c r="A271" s="167"/>
      <c r="B271" s="183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8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ht="21.0" customHeight="1">
      <c r="A272" s="167"/>
      <c r="B272" s="183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8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</row>
    <row r="273" ht="21.0" customHeight="1">
      <c r="A273" s="167"/>
      <c r="B273" s="183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8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</row>
    <row r="274" ht="21.0" customHeight="1">
      <c r="A274" s="167"/>
      <c r="B274" s="183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8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</row>
    <row r="275" ht="21.0" customHeight="1">
      <c r="A275" s="167"/>
      <c r="B275" s="183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8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ht="21.0" customHeight="1">
      <c r="A276" s="167"/>
      <c r="B276" s="183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8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</row>
    <row r="277" ht="21.0" customHeight="1">
      <c r="A277" s="167"/>
      <c r="B277" s="183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8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ht="21.0" customHeight="1">
      <c r="A278" s="167"/>
      <c r="B278" s="183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8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</row>
    <row r="279" ht="21.0" customHeight="1">
      <c r="A279" s="167"/>
      <c r="B279" s="183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8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ht="21.0" customHeight="1">
      <c r="A280" s="167"/>
      <c r="B280" s="183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8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</row>
    <row r="281" ht="21.0" customHeight="1">
      <c r="A281" s="167"/>
      <c r="B281" s="183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8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ht="21.0" customHeight="1">
      <c r="A282" s="167"/>
      <c r="B282" s="183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8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</row>
    <row r="283" ht="21.0" customHeight="1">
      <c r="A283" s="167"/>
      <c r="B283" s="183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8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ht="21.0" customHeight="1">
      <c r="A284" s="167"/>
      <c r="B284" s="183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8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</row>
    <row r="285" ht="21.0" customHeight="1">
      <c r="A285" s="167"/>
      <c r="B285" s="183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8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ht="21.0" customHeight="1">
      <c r="A286" s="167"/>
      <c r="B286" s="183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8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</row>
    <row r="287" ht="21.0" customHeight="1">
      <c r="A287" s="167"/>
      <c r="B287" s="183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8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ht="21.0" customHeight="1">
      <c r="A288" s="167"/>
      <c r="B288" s="183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8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</row>
    <row r="289" ht="21.0" customHeight="1">
      <c r="A289" s="167"/>
      <c r="B289" s="183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ht="21.0" customHeight="1">
      <c r="A290" s="167"/>
      <c r="B290" s="183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8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</row>
    <row r="291" ht="21.0" customHeight="1">
      <c r="A291" s="167"/>
      <c r="B291" s="183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8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ht="21.0" customHeight="1">
      <c r="A292" s="167"/>
      <c r="B292" s="183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8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</row>
    <row r="293" ht="21.0" customHeight="1">
      <c r="A293" s="167"/>
      <c r="B293" s="183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8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ht="21.0" customHeight="1">
      <c r="A294" s="167"/>
      <c r="B294" s="183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8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</row>
    <row r="295" ht="21.0" customHeight="1">
      <c r="A295" s="167"/>
      <c r="B295" s="183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8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ht="21.0" customHeight="1">
      <c r="A296" s="167"/>
      <c r="B296" s="183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8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</row>
    <row r="297" ht="21.0" customHeight="1">
      <c r="A297" s="167"/>
      <c r="B297" s="183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8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ht="21.0" customHeight="1">
      <c r="A298" s="167"/>
      <c r="B298" s="183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8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</row>
    <row r="299" ht="21.0" customHeight="1">
      <c r="A299" s="167"/>
      <c r="B299" s="183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8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ht="21.0" customHeight="1">
      <c r="A300" s="167"/>
      <c r="B300" s="183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8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1" ht="21.0" customHeight="1">
      <c r="A301" s="167"/>
      <c r="B301" s="183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8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ht="21.0" customHeight="1">
      <c r="A302" s="167"/>
      <c r="B302" s="183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8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</row>
    <row r="303" ht="21.0" customHeight="1">
      <c r="A303" s="167"/>
      <c r="B303" s="183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8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ht="21.0" customHeight="1">
      <c r="A304" s="167"/>
      <c r="B304" s="183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8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</row>
    <row r="305" ht="21.0" customHeight="1">
      <c r="A305" s="167"/>
      <c r="B305" s="183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8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ht="21.0" customHeight="1">
      <c r="A306" s="167"/>
      <c r="B306" s="183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8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ht="21.0" customHeight="1">
      <c r="A307" s="167"/>
      <c r="B307" s="183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8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ht="21.0" customHeight="1">
      <c r="A308" s="167"/>
      <c r="B308" s="183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8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</row>
    <row r="309" ht="21.0" customHeight="1">
      <c r="A309" s="167"/>
      <c r="B309" s="183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8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ht="21.0" customHeight="1">
      <c r="A310" s="167"/>
      <c r="B310" s="183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8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</row>
    <row r="311" ht="21.0" customHeight="1">
      <c r="A311" s="167"/>
      <c r="B311" s="183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8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</row>
    <row r="312" ht="21.0" customHeight="1">
      <c r="A312" s="167"/>
      <c r="B312" s="183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8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</row>
    <row r="313" ht="21.0" customHeight="1">
      <c r="A313" s="167"/>
      <c r="B313" s="183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8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</row>
    <row r="314" ht="21.0" customHeight="1">
      <c r="A314" s="167"/>
      <c r="B314" s="183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8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</row>
    <row r="315" ht="21.0" customHeight="1">
      <c r="A315" s="167"/>
      <c r="B315" s="183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8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</row>
    <row r="316" ht="21.0" customHeight="1">
      <c r="A316" s="167"/>
      <c r="B316" s="183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8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</row>
    <row r="317" ht="21.0" customHeight="1">
      <c r="A317" s="167"/>
      <c r="B317" s="183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8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</row>
    <row r="318" ht="21.0" customHeight="1">
      <c r="A318" s="167"/>
      <c r="B318" s="183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8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</row>
    <row r="319" ht="21.0" customHeight="1">
      <c r="A319" s="167"/>
      <c r="B319" s="183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8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</row>
    <row r="320" ht="21.0" customHeight="1">
      <c r="A320" s="167"/>
      <c r="B320" s="183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8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</row>
    <row r="321" ht="21.0" customHeight="1">
      <c r="A321" s="167"/>
      <c r="B321" s="183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8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</row>
    <row r="322" ht="21.0" customHeight="1">
      <c r="A322" s="167"/>
      <c r="B322" s="183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8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</row>
    <row r="323" ht="21.0" customHeight="1">
      <c r="A323" s="167"/>
      <c r="B323" s="183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8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</row>
    <row r="324" ht="21.0" customHeight="1">
      <c r="A324" s="167"/>
      <c r="B324" s="183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8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</row>
    <row r="325" ht="21.0" customHeight="1">
      <c r="A325" s="167"/>
      <c r="B325" s="183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8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</row>
    <row r="326" ht="21.0" customHeight="1">
      <c r="A326" s="167"/>
      <c r="B326" s="183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8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</row>
    <row r="327" ht="21.0" customHeight="1">
      <c r="A327" s="167"/>
      <c r="B327" s="183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8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</row>
    <row r="328" ht="21.0" customHeight="1">
      <c r="A328" s="167"/>
      <c r="B328" s="183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8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</row>
    <row r="329" ht="21.0" customHeight="1">
      <c r="A329" s="167"/>
      <c r="B329" s="183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8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</row>
    <row r="330" ht="21.0" customHeight="1">
      <c r="A330" s="167"/>
      <c r="B330" s="183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8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</row>
    <row r="331" ht="21.0" customHeight="1">
      <c r="A331" s="167"/>
      <c r="B331" s="183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8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</row>
    <row r="332" ht="21.0" customHeight="1">
      <c r="A332" s="167"/>
      <c r="B332" s="183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8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</row>
    <row r="333" ht="21.0" customHeight="1">
      <c r="A333" s="167"/>
      <c r="B333" s="183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8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</row>
    <row r="334" ht="21.0" customHeight="1">
      <c r="A334" s="167"/>
      <c r="B334" s="183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8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</row>
    <row r="335" ht="21.0" customHeight="1">
      <c r="A335" s="167"/>
      <c r="B335" s="183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8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</row>
    <row r="336" ht="21.0" customHeight="1">
      <c r="A336" s="167"/>
      <c r="B336" s="183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8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</row>
    <row r="337" ht="21.0" customHeight="1">
      <c r="A337" s="167"/>
      <c r="B337" s="183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8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</row>
    <row r="338" ht="21.0" customHeight="1">
      <c r="A338" s="167"/>
      <c r="B338" s="183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8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</row>
    <row r="339" ht="21.0" customHeight="1">
      <c r="A339" s="167"/>
      <c r="B339" s="183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8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</row>
    <row r="340" ht="21.0" customHeight="1">
      <c r="A340" s="167"/>
      <c r="B340" s="183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8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</row>
    <row r="341" ht="21.0" customHeight="1">
      <c r="A341" s="167"/>
      <c r="B341" s="183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8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</row>
    <row r="342" ht="21.0" customHeight="1">
      <c r="A342" s="167"/>
      <c r="B342" s="183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8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</row>
    <row r="343" ht="21.0" customHeight="1">
      <c r="A343" s="167"/>
      <c r="B343" s="183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8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</row>
    <row r="344" ht="21.0" customHeight="1">
      <c r="A344" s="167"/>
      <c r="B344" s="183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8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ht="21.0" customHeight="1">
      <c r="A345" s="167"/>
      <c r="B345" s="183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8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</row>
    <row r="346" ht="21.0" customHeight="1">
      <c r="A346" s="167"/>
      <c r="B346" s="183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8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</row>
    <row r="347" ht="21.0" customHeight="1">
      <c r="A347" s="167"/>
      <c r="B347" s="183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8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</row>
    <row r="348" ht="21.0" customHeight="1">
      <c r="A348" s="167"/>
      <c r="B348" s="183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8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</row>
    <row r="349" ht="21.0" customHeight="1">
      <c r="A349" s="167"/>
      <c r="B349" s="183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8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</row>
    <row r="350" ht="21.0" customHeight="1">
      <c r="A350" s="167"/>
      <c r="B350" s="183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8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</row>
    <row r="351" ht="21.0" customHeight="1">
      <c r="A351" s="167"/>
      <c r="B351" s="183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8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</row>
    <row r="352" ht="21.0" customHeight="1">
      <c r="A352" s="167"/>
      <c r="B352" s="183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8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</row>
    <row r="353" ht="21.0" customHeight="1">
      <c r="A353" s="167"/>
      <c r="B353" s="183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8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</row>
    <row r="354" ht="21.0" customHeight="1">
      <c r="A354" s="167"/>
      <c r="B354" s="183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8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</row>
    <row r="355" ht="21.0" customHeight="1">
      <c r="A355" s="167"/>
      <c r="B355" s="183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8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</row>
    <row r="356" ht="21.0" customHeight="1">
      <c r="A356" s="167"/>
      <c r="B356" s="183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8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</row>
    <row r="357" ht="21.0" customHeight="1">
      <c r="A357" s="167"/>
      <c r="B357" s="183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8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</row>
    <row r="358" ht="21.0" customHeight="1">
      <c r="A358" s="167"/>
      <c r="B358" s="183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8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</row>
    <row r="359" ht="21.0" customHeight="1">
      <c r="A359" s="167"/>
      <c r="B359" s="183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8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</row>
    <row r="360" ht="21.0" customHeight="1">
      <c r="A360" s="167"/>
      <c r="B360" s="183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8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</row>
    <row r="361" ht="21.0" customHeight="1">
      <c r="A361" s="167"/>
      <c r="B361" s="183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8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</row>
    <row r="362" ht="21.0" customHeight="1">
      <c r="A362" s="167"/>
      <c r="B362" s="183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8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</row>
    <row r="363" ht="21.0" customHeight="1">
      <c r="A363" s="167"/>
      <c r="B363" s="183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8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</row>
    <row r="364" ht="21.0" customHeight="1">
      <c r="A364" s="167"/>
      <c r="B364" s="183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8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</row>
    <row r="365" ht="21.0" customHeight="1">
      <c r="A365" s="167"/>
      <c r="B365" s="183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8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</row>
    <row r="366" ht="21.0" customHeight="1">
      <c r="A366" s="167"/>
      <c r="B366" s="183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8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</row>
    <row r="367" ht="21.0" customHeight="1">
      <c r="A367" s="167"/>
      <c r="B367" s="183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8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</row>
    <row r="368" ht="21.0" customHeight="1">
      <c r="A368" s="167"/>
      <c r="B368" s="183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8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</row>
    <row r="369" ht="21.0" customHeight="1">
      <c r="A369" s="167"/>
      <c r="B369" s="183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8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</row>
    <row r="370" ht="21.0" customHeight="1">
      <c r="A370" s="167"/>
      <c r="B370" s="183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8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</row>
    <row r="371" ht="21.0" customHeight="1">
      <c r="A371" s="167"/>
      <c r="B371" s="183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8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</row>
    <row r="372" ht="21.0" customHeight="1">
      <c r="A372" s="167"/>
      <c r="B372" s="183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8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</row>
    <row r="373" ht="21.0" customHeight="1">
      <c r="A373" s="167"/>
      <c r="B373" s="183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8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ht="21.0" customHeight="1">
      <c r="A374" s="167"/>
      <c r="B374" s="183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8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</row>
    <row r="375" ht="21.0" customHeight="1">
      <c r="A375" s="167"/>
      <c r="B375" s="183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8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ht="21.0" customHeight="1">
      <c r="A376" s="167"/>
      <c r="B376" s="183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8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ht="21.0" customHeight="1">
      <c r="A377" s="167"/>
      <c r="B377" s="183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8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</row>
    <row r="378" ht="21.0" customHeight="1">
      <c r="A378" s="167"/>
      <c r="B378" s="183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8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ht="21.0" customHeight="1">
      <c r="A379" s="167"/>
      <c r="B379" s="183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8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</row>
    <row r="380" ht="21.0" customHeight="1">
      <c r="A380" s="167"/>
      <c r="B380" s="183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8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</row>
    <row r="381" ht="21.0" customHeight="1">
      <c r="A381" s="167"/>
      <c r="B381" s="183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8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</row>
    <row r="382" ht="21.0" customHeight="1">
      <c r="A382" s="167"/>
      <c r="B382" s="183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8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</row>
    <row r="383" ht="21.0" customHeight="1">
      <c r="A383" s="167"/>
      <c r="B383" s="183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8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</row>
    <row r="384" ht="21.0" customHeight="1">
      <c r="A384" s="167"/>
      <c r="B384" s="183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8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</row>
    <row r="385" ht="21.0" customHeight="1">
      <c r="A385" s="167"/>
      <c r="B385" s="183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8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</row>
    <row r="386" ht="21.0" customHeight="1">
      <c r="A386" s="167"/>
      <c r="B386" s="183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8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</row>
    <row r="387" ht="21.0" customHeight="1">
      <c r="A387" s="167"/>
      <c r="B387" s="183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8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</row>
    <row r="388" ht="21.0" customHeight="1">
      <c r="A388" s="167"/>
      <c r="B388" s="183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8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</row>
    <row r="389" ht="21.0" customHeight="1">
      <c r="A389" s="167"/>
      <c r="B389" s="183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8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</row>
    <row r="390" ht="21.0" customHeight="1">
      <c r="A390" s="167"/>
      <c r="B390" s="183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8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</row>
    <row r="391" ht="21.0" customHeight="1">
      <c r="A391" s="167"/>
      <c r="B391" s="183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8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</row>
    <row r="392" ht="21.0" customHeight="1">
      <c r="A392" s="167"/>
      <c r="B392" s="183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8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</row>
    <row r="393" ht="21.0" customHeight="1">
      <c r="A393" s="167"/>
      <c r="B393" s="183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8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</row>
    <row r="394" ht="21.0" customHeight="1">
      <c r="A394" s="167"/>
      <c r="B394" s="183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8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</row>
    <row r="395" ht="21.0" customHeight="1">
      <c r="A395" s="167"/>
      <c r="B395" s="183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8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</row>
    <row r="396" ht="21.0" customHeight="1">
      <c r="A396" s="167"/>
      <c r="B396" s="183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8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</row>
    <row r="397" ht="21.0" customHeight="1">
      <c r="A397" s="167"/>
      <c r="B397" s="183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8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</row>
    <row r="398" ht="21.0" customHeight="1">
      <c r="A398" s="167"/>
      <c r="B398" s="183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8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</row>
    <row r="399" ht="21.0" customHeight="1">
      <c r="A399" s="167"/>
      <c r="B399" s="183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8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</row>
    <row r="400" ht="21.0" customHeight="1">
      <c r="A400" s="167"/>
      <c r="B400" s="183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8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</row>
    <row r="401" ht="21.0" customHeight="1">
      <c r="A401" s="167"/>
      <c r="B401" s="183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8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</row>
    <row r="402" ht="21.0" customHeight="1">
      <c r="A402" s="167"/>
      <c r="B402" s="183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8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</row>
    <row r="403" ht="21.0" customHeight="1">
      <c r="A403" s="167"/>
      <c r="B403" s="183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8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</row>
    <row r="404" ht="21.0" customHeight="1">
      <c r="A404" s="167"/>
      <c r="B404" s="183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8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</row>
    <row r="405" ht="21.0" customHeight="1">
      <c r="A405" s="167"/>
      <c r="B405" s="183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8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</row>
    <row r="406" ht="21.0" customHeight="1">
      <c r="A406" s="167"/>
      <c r="B406" s="183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8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</row>
    <row r="407" ht="21.0" customHeight="1">
      <c r="A407" s="167"/>
      <c r="B407" s="183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8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</row>
    <row r="408" ht="21.0" customHeight="1">
      <c r="A408" s="167"/>
      <c r="B408" s="183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8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09" ht="21.0" customHeight="1">
      <c r="A409" s="167"/>
      <c r="B409" s="183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8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</row>
    <row r="410" ht="21.0" customHeight="1">
      <c r="A410" s="167"/>
      <c r="B410" s="183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8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</row>
    <row r="411" ht="21.0" customHeight="1">
      <c r="A411" s="167"/>
      <c r="B411" s="183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8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</row>
    <row r="412" ht="21.0" customHeight="1">
      <c r="A412" s="167"/>
      <c r="B412" s="183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8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</row>
    <row r="413" ht="21.0" customHeight="1">
      <c r="A413" s="167"/>
      <c r="B413" s="183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8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</row>
    <row r="414" ht="21.0" customHeight="1">
      <c r="A414" s="167"/>
      <c r="B414" s="183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8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</row>
    <row r="415" ht="21.0" customHeight="1">
      <c r="A415" s="167"/>
      <c r="B415" s="183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8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</row>
    <row r="416" ht="21.0" customHeight="1">
      <c r="A416" s="167"/>
      <c r="B416" s="183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8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</row>
    <row r="417" ht="21.0" customHeight="1">
      <c r="A417" s="167"/>
      <c r="B417" s="183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8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</row>
    <row r="418" ht="21.0" customHeight="1">
      <c r="A418" s="167"/>
      <c r="B418" s="183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8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</row>
    <row r="419" ht="21.0" customHeight="1">
      <c r="A419" s="167"/>
      <c r="B419" s="183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8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</row>
    <row r="420" ht="21.0" customHeight="1">
      <c r="A420" s="167"/>
      <c r="B420" s="183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8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</row>
    <row r="421" ht="21.0" customHeight="1">
      <c r="A421" s="167"/>
      <c r="B421" s="183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8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</row>
    <row r="422" ht="21.0" customHeight="1">
      <c r="A422" s="167"/>
      <c r="B422" s="183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8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</row>
    <row r="423" ht="21.0" customHeight="1">
      <c r="A423" s="167"/>
      <c r="B423" s="183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8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</row>
    <row r="424" ht="21.0" customHeight="1">
      <c r="A424" s="167"/>
      <c r="B424" s="183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8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</row>
    <row r="425" ht="21.0" customHeight="1">
      <c r="A425" s="167"/>
      <c r="B425" s="183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8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</row>
    <row r="426" ht="21.0" customHeight="1">
      <c r="A426" s="167"/>
      <c r="B426" s="183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8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</row>
    <row r="427" ht="21.0" customHeight="1">
      <c r="A427" s="167"/>
      <c r="B427" s="183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8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ht="21.0" customHeight="1">
      <c r="A428" s="167"/>
      <c r="B428" s="183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8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ht="21.0" customHeight="1">
      <c r="A429" s="167"/>
      <c r="B429" s="183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8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</row>
    <row r="430" ht="21.0" customHeight="1">
      <c r="A430" s="167"/>
      <c r="B430" s="183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8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ht="21.0" customHeight="1">
      <c r="A431" s="167"/>
      <c r="B431" s="183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8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</row>
    <row r="432" ht="21.0" customHeight="1">
      <c r="A432" s="167"/>
      <c r="B432" s="183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8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</row>
    <row r="433" ht="21.0" customHeight="1">
      <c r="A433" s="167"/>
      <c r="B433" s="183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8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</row>
    <row r="434" ht="21.0" customHeight="1">
      <c r="A434" s="167"/>
      <c r="B434" s="183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8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</row>
    <row r="435" ht="21.0" customHeight="1">
      <c r="A435" s="167"/>
      <c r="B435" s="183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8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</row>
    <row r="436" ht="21.0" customHeight="1">
      <c r="A436" s="167"/>
      <c r="B436" s="183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8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</row>
    <row r="437" ht="21.0" customHeight="1">
      <c r="A437" s="167"/>
      <c r="B437" s="183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8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</row>
    <row r="438" ht="21.0" customHeight="1">
      <c r="A438" s="167"/>
      <c r="B438" s="183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8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</row>
    <row r="439" ht="21.0" customHeight="1">
      <c r="A439" s="167"/>
      <c r="B439" s="183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8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</row>
    <row r="440" ht="21.0" customHeight="1">
      <c r="A440" s="167"/>
      <c r="B440" s="183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8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</row>
    <row r="441" ht="21.0" customHeight="1">
      <c r="A441" s="167"/>
      <c r="B441" s="183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8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</row>
    <row r="442" ht="21.0" customHeight="1">
      <c r="A442" s="167"/>
      <c r="B442" s="183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8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</row>
    <row r="443" ht="21.0" customHeight="1">
      <c r="A443" s="167"/>
      <c r="B443" s="183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8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</row>
    <row r="444" ht="21.0" customHeight="1">
      <c r="A444" s="167"/>
      <c r="B444" s="183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8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ht="21.0" customHeight="1">
      <c r="A445" s="167"/>
      <c r="B445" s="183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8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ht="21.0" customHeight="1">
      <c r="A446" s="167"/>
      <c r="B446" s="183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8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</row>
    <row r="447" ht="21.0" customHeight="1">
      <c r="A447" s="167"/>
      <c r="B447" s="183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8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</row>
    <row r="448" ht="21.0" customHeight="1">
      <c r="A448" s="167"/>
      <c r="B448" s="183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8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</row>
    <row r="449" ht="21.0" customHeight="1">
      <c r="A449" s="167"/>
      <c r="B449" s="183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8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</row>
    <row r="450" ht="21.0" customHeight="1">
      <c r="A450" s="167"/>
      <c r="B450" s="183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8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</row>
    <row r="451" ht="21.0" customHeight="1">
      <c r="A451" s="167"/>
      <c r="B451" s="183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8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</row>
    <row r="452" ht="21.0" customHeight="1">
      <c r="A452" s="167"/>
      <c r="B452" s="183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8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</row>
    <row r="453" ht="21.0" customHeight="1">
      <c r="A453" s="167"/>
      <c r="B453" s="183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8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</row>
    <row r="454" ht="21.0" customHeight="1">
      <c r="A454" s="167"/>
      <c r="B454" s="183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8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</row>
    <row r="455" ht="21.0" customHeight="1">
      <c r="A455" s="167"/>
      <c r="B455" s="183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8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</row>
    <row r="456" ht="21.0" customHeight="1">
      <c r="A456" s="167"/>
      <c r="B456" s="183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8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</row>
    <row r="457" ht="21.0" customHeight="1">
      <c r="A457" s="167"/>
      <c r="B457" s="183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8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</row>
    <row r="458" ht="21.0" customHeight="1">
      <c r="A458" s="167"/>
      <c r="B458" s="183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8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</row>
    <row r="459" ht="21.0" customHeight="1">
      <c r="A459" s="167"/>
      <c r="B459" s="183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8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</row>
    <row r="460" ht="21.0" customHeight="1">
      <c r="A460" s="167"/>
      <c r="B460" s="183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8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</row>
    <row r="461" ht="21.0" customHeight="1">
      <c r="A461" s="167"/>
      <c r="B461" s="183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8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</row>
    <row r="462" ht="21.0" customHeight="1">
      <c r="A462" s="167"/>
      <c r="B462" s="183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8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</row>
    <row r="463" ht="21.0" customHeight="1">
      <c r="A463" s="167"/>
      <c r="B463" s="183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8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</row>
    <row r="464" ht="21.0" customHeight="1">
      <c r="A464" s="167"/>
      <c r="B464" s="183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8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</row>
    <row r="465" ht="21.0" customHeight="1">
      <c r="A465" s="167"/>
      <c r="B465" s="183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8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</row>
    <row r="466" ht="21.0" customHeight="1">
      <c r="A466" s="167"/>
      <c r="B466" s="183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8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</row>
    <row r="467" ht="21.0" customHeight="1">
      <c r="A467" s="167"/>
      <c r="B467" s="183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8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</row>
    <row r="468" ht="21.0" customHeight="1">
      <c r="A468" s="167"/>
      <c r="B468" s="183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8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</row>
    <row r="469" ht="21.0" customHeight="1">
      <c r="A469" s="167"/>
      <c r="B469" s="183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8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</row>
    <row r="470" ht="21.0" customHeight="1">
      <c r="A470" s="167"/>
      <c r="B470" s="183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8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</row>
    <row r="471" ht="21.0" customHeight="1">
      <c r="A471" s="167"/>
      <c r="B471" s="183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8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</row>
    <row r="472" ht="21.0" customHeight="1">
      <c r="A472" s="167"/>
      <c r="B472" s="183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8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</row>
    <row r="473" ht="21.0" customHeight="1">
      <c r="A473" s="167"/>
      <c r="B473" s="183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8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</row>
    <row r="474" ht="21.0" customHeight="1">
      <c r="A474" s="167"/>
      <c r="B474" s="183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8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</row>
    <row r="475" ht="21.0" customHeight="1">
      <c r="A475" s="167"/>
      <c r="B475" s="183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8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</row>
    <row r="476" ht="21.0" customHeight="1">
      <c r="A476" s="167"/>
      <c r="B476" s="183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8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</row>
    <row r="477" ht="21.0" customHeight="1">
      <c r="A477" s="167"/>
      <c r="B477" s="183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8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</row>
    <row r="478" ht="21.0" customHeight="1">
      <c r="A478" s="167"/>
      <c r="B478" s="183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8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</row>
    <row r="479" ht="21.0" customHeight="1">
      <c r="A479" s="167"/>
      <c r="B479" s="183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8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</row>
    <row r="480" ht="21.0" customHeight="1">
      <c r="A480" s="167"/>
      <c r="B480" s="183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8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</row>
    <row r="481" ht="21.0" customHeight="1">
      <c r="A481" s="167"/>
      <c r="B481" s="183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8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</row>
    <row r="482" ht="21.0" customHeight="1">
      <c r="A482" s="167"/>
      <c r="B482" s="183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8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</row>
    <row r="483" ht="21.0" customHeight="1">
      <c r="A483" s="167"/>
      <c r="B483" s="183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8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</row>
    <row r="484" ht="21.0" customHeight="1">
      <c r="A484" s="167"/>
      <c r="B484" s="183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8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</row>
    <row r="485" ht="21.0" customHeight="1">
      <c r="A485" s="167"/>
      <c r="B485" s="183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8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</row>
    <row r="486" ht="21.0" customHeight="1">
      <c r="A486" s="167"/>
      <c r="B486" s="183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8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</row>
    <row r="487" ht="21.0" customHeight="1">
      <c r="A487" s="167"/>
      <c r="B487" s="183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8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</row>
    <row r="488" ht="21.0" customHeight="1">
      <c r="A488" s="167"/>
      <c r="B488" s="183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8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</row>
    <row r="489" ht="21.0" customHeight="1">
      <c r="A489" s="167"/>
      <c r="B489" s="183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8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</row>
    <row r="490" ht="21.0" customHeight="1">
      <c r="A490" s="167"/>
      <c r="B490" s="183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8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</row>
    <row r="491" ht="21.0" customHeight="1">
      <c r="A491" s="167"/>
      <c r="B491" s="183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8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</row>
    <row r="492" ht="21.0" customHeight="1">
      <c r="A492" s="167"/>
      <c r="B492" s="183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8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</row>
    <row r="493" ht="21.0" customHeight="1">
      <c r="A493" s="167"/>
      <c r="B493" s="183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8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</row>
    <row r="494" ht="21.0" customHeight="1">
      <c r="A494" s="167"/>
      <c r="B494" s="183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8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</row>
    <row r="495" ht="21.0" customHeight="1">
      <c r="A495" s="167"/>
      <c r="B495" s="183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8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</row>
    <row r="496" ht="21.0" customHeight="1">
      <c r="A496" s="167"/>
      <c r="B496" s="183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8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</row>
    <row r="497" ht="21.0" customHeight="1">
      <c r="A497" s="167"/>
      <c r="B497" s="183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8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</row>
    <row r="498" ht="21.0" customHeight="1">
      <c r="A498" s="167"/>
      <c r="B498" s="183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8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ht="21.0" customHeight="1">
      <c r="A499" s="167"/>
      <c r="B499" s="183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8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</row>
    <row r="500" ht="21.0" customHeight="1">
      <c r="A500" s="167"/>
      <c r="B500" s="183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8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</row>
    <row r="501" ht="21.0" customHeight="1">
      <c r="A501" s="167"/>
      <c r="B501" s="183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8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ht="21.0" customHeight="1">
      <c r="A502" s="167"/>
      <c r="B502" s="183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8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</row>
    <row r="503" ht="21.0" customHeight="1">
      <c r="A503" s="167"/>
      <c r="B503" s="183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8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</row>
    <row r="504" ht="21.0" customHeight="1">
      <c r="A504" s="167"/>
      <c r="B504" s="183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8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</row>
    <row r="505" ht="21.0" customHeight="1">
      <c r="A505" s="167"/>
      <c r="B505" s="183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8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</row>
    <row r="506" ht="21.0" customHeight="1">
      <c r="A506" s="167"/>
      <c r="B506" s="183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8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</row>
    <row r="507" ht="21.0" customHeight="1">
      <c r="A507" s="167"/>
      <c r="B507" s="183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8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</row>
    <row r="508" ht="21.0" customHeight="1">
      <c r="A508" s="167"/>
      <c r="B508" s="183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8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</row>
    <row r="509" ht="21.0" customHeight="1">
      <c r="A509" s="167"/>
      <c r="B509" s="183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8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</row>
    <row r="510" ht="21.0" customHeight="1">
      <c r="A510" s="167"/>
      <c r="B510" s="183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8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</row>
    <row r="511" ht="21.0" customHeight="1">
      <c r="A511" s="167"/>
      <c r="B511" s="183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8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</row>
    <row r="512" ht="21.0" customHeight="1">
      <c r="A512" s="167"/>
      <c r="B512" s="183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8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</row>
    <row r="513" ht="21.0" customHeight="1">
      <c r="A513" s="167"/>
      <c r="B513" s="183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8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</row>
    <row r="514" ht="21.0" customHeight="1">
      <c r="A514" s="167"/>
      <c r="B514" s="183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8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</row>
    <row r="515" ht="21.0" customHeight="1">
      <c r="A515" s="167"/>
      <c r="B515" s="183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8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</row>
    <row r="516" ht="21.0" customHeight="1">
      <c r="A516" s="167"/>
      <c r="B516" s="183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8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</row>
    <row r="517" ht="21.0" customHeight="1">
      <c r="A517" s="167"/>
      <c r="B517" s="183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8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</row>
    <row r="518" ht="21.0" customHeight="1">
      <c r="A518" s="167"/>
      <c r="B518" s="183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8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</row>
    <row r="519" ht="21.0" customHeight="1">
      <c r="A519" s="167"/>
      <c r="B519" s="183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8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</row>
    <row r="520" ht="21.0" customHeight="1">
      <c r="A520" s="167"/>
      <c r="B520" s="183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8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</row>
    <row r="521" ht="21.0" customHeight="1">
      <c r="A521" s="167"/>
      <c r="B521" s="183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8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</row>
    <row r="522" ht="21.0" customHeight="1">
      <c r="A522" s="167"/>
      <c r="B522" s="183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8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</row>
    <row r="523" ht="21.0" customHeight="1">
      <c r="A523" s="167"/>
      <c r="B523" s="183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8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</row>
    <row r="524" ht="21.0" customHeight="1">
      <c r="A524" s="167"/>
      <c r="B524" s="183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8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</row>
    <row r="525" ht="21.0" customHeight="1">
      <c r="A525" s="167"/>
      <c r="B525" s="183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8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</row>
    <row r="526" ht="21.0" customHeight="1">
      <c r="A526" s="167"/>
      <c r="B526" s="183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8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</row>
    <row r="527" ht="21.0" customHeight="1">
      <c r="A527" s="167"/>
      <c r="B527" s="183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8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</row>
    <row r="528" ht="21.0" customHeight="1">
      <c r="A528" s="167"/>
      <c r="B528" s="183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8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</row>
    <row r="529" ht="21.0" customHeight="1">
      <c r="A529" s="167"/>
      <c r="B529" s="183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8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</row>
    <row r="530" ht="21.0" customHeight="1">
      <c r="A530" s="167"/>
      <c r="B530" s="183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8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</row>
    <row r="531" ht="21.0" customHeight="1">
      <c r="A531" s="167"/>
      <c r="B531" s="183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8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</row>
    <row r="532" ht="21.0" customHeight="1">
      <c r="A532" s="167"/>
      <c r="B532" s="183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8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</row>
    <row r="533" ht="21.0" customHeight="1">
      <c r="A533" s="167"/>
      <c r="B533" s="183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8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</row>
    <row r="534" ht="21.0" customHeight="1">
      <c r="A534" s="167"/>
      <c r="B534" s="183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8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</row>
    <row r="535" ht="21.0" customHeight="1">
      <c r="A535" s="167"/>
      <c r="B535" s="183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8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</row>
    <row r="536" ht="21.0" customHeight="1">
      <c r="A536" s="167"/>
      <c r="B536" s="183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8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</row>
    <row r="537" ht="21.0" customHeight="1">
      <c r="A537" s="167"/>
      <c r="B537" s="183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8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</row>
    <row r="538" ht="21.0" customHeight="1">
      <c r="A538" s="167"/>
      <c r="B538" s="183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8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</row>
    <row r="539" ht="21.0" customHeight="1">
      <c r="A539" s="167"/>
      <c r="B539" s="183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8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</row>
    <row r="540" ht="21.0" customHeight="1">
      <c r="A540" s="167"/>
      <c r="B540" s="183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8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</row>
    <row r="541" ht="21.0" customHeight="1">
      <c r="A541" s="167"/>
      <c r="B541" s="183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8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</row>
    <row r="542" ht="21.0" customHeight="1">
      <c r="A542" s="167"/>
      <c r="B542" s="183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8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</row>
    <row r="543" ht="21.0" customHeight="1">
      <c r="A543" s="167"/>
      <c r="B543" s="183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8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</row>
    <row r="544" ht="21.0" customHeight="1">
      <c r="A544" s="167"/>
      <c r="B544" s="183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8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</row>
    <row r="545" ht="21.0" customHeight="1">
      <c r="A545" s="167"/>
      <c r="B545" s="183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8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</row>
    <row r="546" ht="21.0" customHeight="1">
      <c r="A546" s="167"/>
      <c r="B546" s="183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8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</row>
    <row r="547" ht="21.0" customHeight="1">
      <c r="A547" s="167"/>
      <c r="B547" s="183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8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</row>
    <row r="548" ht="21.0" customHeight="1">
      <c r="A548" s="167"/>
      <c r="B548" s="183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8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</row>
    <row r="549" ht="21.0" customHeight="1">
      <c r="A549" s="167"/>
      <c r="B549" s="183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8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</row>
    <row r="550" ht="21.0" customHeight="1">
      <c r="A550" s="167"/>
      <c r="B550" s="183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8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</row>
    <row r="551" ht="21.0" customHeight="1">
      <c r="A551" s="167"/>
      <c r="B551" s="183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8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</row>
    <row r="552" ht="21.0" customHeight="1">
      <c r="A552" s="167"/>
      <c r="B552" s="183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8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</row>
    <row r="553" ht="21.0" customHeight="1">
      <c r="A553" s="167"/>
      <c r="B553" s="183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8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</row>
    <row r="554" ht="21.0" customHeight="1">
      <c r="A554" s="167"/>
      <c r="B554" s="183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8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</row>
    <row r="555" ht="21.0" customHeight="1">
      <c r="A555" s="167"/>
      <c r="B555" s="183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8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</row>
    <row r="556" ht="21.0" customHeight="1">
      <c r="A556" s="167"/>
      <c r="B556" s="183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8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</row>
    <row r="557" ht="21.0" customHeight="1">
      <c r="A557" s="167"/>
      <c r="B557" s="183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8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</row>
    <row r="558" ht="21.0" customHeight="1">
      <c r="A558" s="167"/>
      <c r="B558" s="183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8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</row>
    <row r="559" ht="21.0" customHeight="1">
      <c r="A559" s="167"/>
      <c r="B559" s="183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8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</row>
    <row r="560" ht="21.0" customHeight="1">
      <c r="A560" s="167"/>
      <c r="B560" s="183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8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</row>
    <row r="561" ht="21.0" customHeight="1">
      <c r="A561" s="167"/>
      <c r="B561" s="183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8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</row>
    <row r="562" ht="21.0" customHeight="1">
      <c r="A562" s="167"/>
      <c r="B562" s="183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8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</row>
    <row r="563" ht="21.0" customHeight="1">
      <c r="A563" s="167"/>
      <c r="B563" s="183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8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</row>
    <row r="564" ht="21.0" customHeight="1">
      <c r="A564" s="167"/>
      <c r="B564" s="183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8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</row>
    <row r="565" ht="21.0" customHeight="1">
      <c r="A565" s="167"/>
      <c r="B565" s="183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8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</row>
    <row r="566" ht="21.0" customHeight="1">
      <c r="A566" s="167"/>
      <c r="B566" s="183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8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</row>
    <row r="567" ht="21.0" customHeight="1">
      <c r="A567" s="167"/>
      <c r="B567" s="183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8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</row>
    <row r="568" ht="21.0" customHeight="1">
      <c r="A568" s="167"/>
      <c r="B568" s="183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8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</row>
    <row r="569" ht="21.0" customHeight="1">
      <c r="A569" s="167"/>
      <c r="B569" s="183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8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</row>
    <row r="570" ht="21.0" customHeight="1">
      <c r="A570" s="167"/>
      <c r="B570" s="183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8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</row>
    <row r="571" ht="21.0" customHeight="1">
      <c r="A571" s="167"/>
      <c r="B571" s="183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8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</row>
    <row r="572" ht="21.0" customHeight="1">
      <c r="A572" s="167"/>
      <c r="B572" s="183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8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</row>
    <row r="573" ht="21.0" customHeight="1">
      <c r="A573" s="167"/>
      <c r="B573" s="183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8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</row>
    <row r="574" ht="21.0" customHeight="1">
      <c r="A574" s="167"/>
      <c r="B574" s="183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8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</row>
    <row r="575" ht="21.0" customHeight="1">
      <c r="A575" s="167"/>
      <c r="B575" s="183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8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</row>
    <row r="576" ht="21.0" customHeight="1">
      <c r="A576" s="167"/>
      <c r="B576" s="183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8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</row>
    <row r="577" ht="21.0" customHeight="1">
      <c r="A577" s="167"/>
      <c r="B577" s="183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8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</row>
    <row r="578" ht="21.0" customHeight="1">
      <c r="A578" s="167"/>
      <c r="B578" s="183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8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</row>
    <row r="579" ht="21.0" customHeight="1">
      <c r="A579" s="167"/>
      <c r="B579" s="183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8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</row>
    <row r="580" ht="21.0" customHeight="1">
      <c r="A580" s="167"/>
      <c r="B580" s="183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8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</row>
    <row r="581" ht="21.0" customHeight="1">
      <c r="A581" s="167"/>
      <c r="B581" s="183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8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</row>
    <row r="582" ht="21.0" customHeight="1">
      <c r="A582" s="167"/>
      <c r="B582" s="183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8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</row>
    <row r="583" ht="21.0" customHeight="1">
      <c r="A583" s="167"/>
      <c r="B583" s="183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8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</row>
    <row r="584" ht="21.0" customHeight="1">
      <c r="A584" s="167"/>
      <c r="B584" s="183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8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</row>
    <row r="585" ht="21.0" customHeight="1">
      <c r="A585" s="167"/>
      <c r="B585" s="183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8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</row>
    <row r="586" ht="21.0" customHeight="1">
      <c r="A586" s="167"/>
      <c r="B586" s="183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8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</row>
    <row r="587" ht="21.0" customHeight="1">
      <c r="A587" s="167"/>
      <c r="B587" s="183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8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</row>
    <row r="588" ht="21.0" customHeight="1">
      <c r="A588" s="167"/>
      <c r="B588" s="183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8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</row>
    <row r="589" ht="21.0" customHeight="1">
      <c r="A589" s="167"/>
      <c r="B589" s="183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8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</row>
    <row r="590" ht="21.0" customHeight="1">
      <c r="A590" s="167"/>
      <c r="B590" s="183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8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</row>
    <row r="591" ht="21.0" customHeight="1">
      <c r="A591" s="167"/>
      <c r="B591" s="183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8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</row>
    <row r="592" ht="21.0" customHeight="1">
      <c r="A592" s="167"/>
      <c r="B592" s="183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8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</row>
    <row r="593" ht="21.0" customHeight="1">
      <c r="A593" s="167"/>
      <c r="B593" s="183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8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</row>
    <row r="594" ht="21.0" customHeight="1">
      <c r="A594" s="167"/>
      <c r="B594" s="183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8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</row>
    <row r="595" ht="21.0" customHeight="1">
      <c r="A595" s="167"/>
      <c r="B595" s="183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8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</row>
    <row r="596" ht="21.0" customHeight="1">
      <c r="A596" s="167"/>
      <c r="B596" s="183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8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</row>
    <row r="597" ht="21.0" customHeight="1">
      <c r="A597" s="167"/>
      <c r="B597" s="183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8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</row>
    <row r="598" ht="21.0" customHeight="1">
      <c r="A598" s="167"/>
      <c r="B598" s="183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8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</row>
    <row r="599" ht="21.0" customHeight="1">
      <c r="A599" s="167"/>
      <c r="B599" s="183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8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</row>
    <row r="600" ht="21.0" customHeight="1">
      <c r="A600" s="167"/>
      <c r="B600" s="183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8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</row>
    <row r="601" ht="21.0" customHeight="1">
      <c r="A601" s="167"/>
      <c r="B601" s="183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8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</row>
    <row r="602" ht="21.0" customHeight="1">
      <c r="A602" s="167"/>
      <c r="B602" s="183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8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</row>
    <row r="603" ht="21.0" customHeight="1">
      <c r="A603" s="167"/>
      <c r="B603" s="183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8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</row>
    <row r="604" ht="21.0" customHeight="1">
      <c r="A604" s="167"/>
      <c r="B604" s="183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8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</row>
    <row r="605" ht="21.0" customHeight="1">
      <c r="A605" s="167"/>
      <c r="B605" s="183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8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</row>
    <row r="606" ht="21.0" customHeight="1">
      <c r="A606" s="167"/>
      <c r="B606" s="183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8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</row>
    <row r="607" ht="21.0" customHeight="1">
      <c r="A607" s="167"/>
      <c r="B607" s="183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8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</row>
    <row r="608" ht="21.0" customHeight="1">
      <c r="A608" s="167"/>
      <c r="B608" s="183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8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</row>
    <row r="609" ht="21.0" customHeight="1">
      <c r="A609" s="167"/>
      <c r="B609" s="183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8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</row>
    <row r="610" ht="21.0" customHeight="1">
      <c r="A610" s="167"/>
      <c r="B610" s="183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8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</row>
    <row r="611" ht="21.0" customHeight="1">
      <c r="A611" s="167"/>
      <c r="B611" s="183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8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</row>
    <row r="612" ht="21.0" customHeight="1">
      <c r="A612" s="167"/>
      <c r="B612" s="183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8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</row>
    <row r="613" ht="21.0" customHeight="1">
      <c r="A613" s="167"/>
      <c r="B613" s="183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8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</row>
    <row r="614" ht="21.0" customHeight="1">
      <c r="A614" s="167"/>
      <c r="B614" s="183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8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</row>
    <row r="615" ht="21.0" customHeight="1">
      <c r="A615" s="167"/>
      <c r="B615" s="183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8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</row>
    <row r="616" ht="21.0" customHeight="1">
      <c r="A616" s="167"/>
      <c r="B616" s="183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8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</row>
    <row r="617" ht="21.0" customHeight="1">
      <c r="A617" s="167"/>
      <c r="B617" s="183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8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</row>
    <row r="618" ht="21.0" customHeight="1">
      <c r="A618" s="167"/>
      <c r="B618" s="183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8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</row>
    <row r="619" ht="21.0" customHeight="1">
      <c r="A619" s="167"/>
      <c r="B619" s="183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8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</row>
    <row r="620" ht="21.0" customHeight="1">
      <c r="A620" s="167"/>
      <c r="B620" s="183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8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</row>
    <row r="621" ht="21.0" customHeight="1">
      <c r="A621" s="167"/>
      <c r="B621" s="183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8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</row>
    <row r="622" ht="21.0" customHeight="1">
      <c r="A622" s="167"/>
      <c r="B622" s="183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8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</row>
    <row r="623" ht="21.0" customHeight="1">
      <c r="A623" s="167"/>
      <c r="B623" s="183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8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</row>
    <row r="624" ht="21.0" customHeight="1">
      <c r="A624" s="167"/>
      <c r="B624" s="183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8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</row>
    <row r="625" ht="21.0" customHeight="1">
      <c r="A625" s="167"/>
      <c r="B625" s="183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8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</row>
    <row r="626" ht="21.0" customHeight="1">
      <c r="A626" s="167"/>
      <c r="B626" s="183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8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</row>
    <row r="627" ht="21.0" customHeight="1">
      <c r="A627" s="167"/>
      <c r="B627" s="183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8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</row>
    <row r="628" ht="21.0" customHeight="1">
      <c r="A628" s="167"/>
      <c r="B628" s="183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8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</row>
    <row r="629" ht="21.0" customHeight="1">
      <c r="A629" s="167"/>
      <c r="B629" s="183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8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</row>
    <row r="630" ht="21.0" customHeight="1">
      <c r="A630" s="167"/>
      <c r="B630" s="183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8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</row>
    <row r="631" ht="21.0" customHeight="1">
      <c r="A631" s="167"/>
      <c r="B631" s="183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8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</row>
    <row r="632" ht="21.0" customHeight="1">
      <c r="A632" s="167"/>
      <c r="B632" s="183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8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</row>
    <row r="633" ht="21.0" customHeight="1">
      <c r="A633" s="167"/>
      <c r="B633" s="183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8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</row>
    <row r="634" ht="21.0" customHeight="1">
      <c r="A634" s="167"/>
      <c r="B634" s="183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8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</row>
    <row r="635" ht="21.0" customHeight="1">
      <c r="A635" s="167"/>
      <c r="B635" s="183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8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</row>
    <row r="636" ht="21.0" customHeight="1">
      <c r="A636" s="167"/>
      <c r="B636" s="183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8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</row>
    <row r="637" ht="21.0" customHeight="1">
      <c r="A637" s="167"/>
      <c r="B637" s="183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8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</row>
    <row r="638" ht="21.0" customHeight="1">
      <c r="A638" s="167"/>
      <c r="B638" s="183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8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</row>
    <row r="639" ht="21.0" customHeight="1">
      <c r="A639" s="167"/>
      <c r="B639" s="183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8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</row>
    <row r="640" ht="21.0" customHeight="1">
      <c r="A640" s="167"/>
      <c r="B640" s="183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8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</row>
    <row r="641" ht="21.0" customHeight="1">
      <c r="A641" s="167"/>
      <c r="B641" s="183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8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</row>
    <row r="642" ht="21.0" customHeight="1">
      <c r="A642" s="167"/>
      <c r="B642" s="183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8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</row>
    <row r="643" ht="21.0" customHeight="1">
      <c r="A643" s="167"/>
      <c r="B643" s="183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8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</row>
    <row r="644" ht="21.0" customHeight="1">
      <c r="A644" s="167"/>
      <c r="B644" s="183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8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</row>
    <row r="645" ht="21.0" customHeight="1">
      <c r="A645" s="167"/>
      <c r="B645" s="183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8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</row>
    <row r="646" ht="21.0" customHeight="1">
      <c r="A646" s="167"/>
      <c r="B646" s="183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8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</row>
    <row r="647" ht="21.0" customHeight="1">
      <c r="A647" s="167"/>
      <c r="B647" s="183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8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</row>
    <row r="648" ht="21.0" customHeight="1">
      <c r="A648" s="167"/>
      <c r="B648" s="183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8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</row>
    <row r="649" ht="21.0" customHeight="1">
      <c r="A649" s="167"/>
      <c r="B649" s="183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8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</row>
    <row r="650" ht="21.0" customHeight="1">
      <c r="A650" s="167"/>
      <c r="B650" s="183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8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</row>
    <row r="651" ht="21.0" customHeight="1">
      <c r="A651" s="167"/>
      <c r="B651" s="183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8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</row>
    <row r="652" ht="21.0" customHeight="1">
      <c r="A652" s="167"/>
      <c r="B652" s="183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8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</row>
    <row r="653" ht="21.0" customHeight="1">
      <c r="A653" s="167"/>
      <c r="B653" s="183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8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</row>
    <row r="654" ht="21.0" customHeight="1">
      <c r="A654" s="167"/>
      <c r="B654" s="183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8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</row>
    <row r="655" ht="21.0" customHeight="1">
      <c r="A655" s="167"/>
      <c r="B655" s="183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8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</row>
    <row r="656" ht="21.0" customHeight="1">
      <c r="A656" s="167"/>
      <c r="B656" s="183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8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</row>
    <row r="657" ht="21.0" customHeight="1">
      <c r="A657" s="167"/>
      <c r="B657" s="183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8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</row>
    <row r="658" ht="21.0" customHeight="1">
      <c r="A658" s="167"/>
      <c r="B658" s="183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8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</row>
    <row r="659" ht="21.0" customHeight="1">
      <c r="A659" s="167"/>
      <c r="B659" s="183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8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</row>
    <row r="660" ht="21.0" customHeight="1">
      <c r="A660" s="167"/>
      <c r="B660" s="183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8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</row>
    <row r="661" ht="21.0" customHeight="1">
      <c r="A661" s="167"/>
      <c r="B661" s="183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8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</row>
    <row r="662" ht="21.0" customHeight="1">
      <c r="A662" s="167"/>
      <c r="B662" s="183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8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</row>
    <row r="663" ht="21.0" customHeight="1">
      <c r="A663" s="167"/>
      <c r="B663" s="183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8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</row>
    <row r="664" ht="21.0" customHeight="1">
      <c r="A664" s="167"/>
      <c r="B664" s="183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8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</row>
    <row r="665" ht="21.0" customHeight="1">
      <c r="A665" s="167"/>
      <c r="B665" s="183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8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</row>
    <row r="666" ht="21.0" customHeight="1">
      <c r="A666" s="167"/>
      <c r="B666" s="183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8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</row>
    <row r="667" ht="21.0" customHeight="1">
      <c r="A667" s="167"/>
      <c r="B667" s="183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8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</row>
    <row r="668" ht="21.0" customHeight="1">
      <c r="A668" s="167"/>
      <c r="B668" s="183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8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</row>
    <row r="669" ht="21.0" customHeight="1">
      <c r="A669" s="167"/>
      <c r="B669" s="183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8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</row>
    <row r="670" ht="21.0" customHeight="1">
      <c r="A670" s="167"/>
      <c r="B670" s="183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8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</row>
    <row r="671" ht="21.0" customHeight="1">
      <c r="A671" s="167"/>
      <c r="B671" s="183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8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</row>
    <row r="672" ht="21.0" customHeight="1">
      <c r="A672" s="167"/>
      <c r="B672" s="183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8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</row>
    <row r="673" ht="21.0" customHeight="1">
      <c r="A673" s="167"/>
      <c r="B673" s="183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8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</row>
    <row r="674" ht="21.0" customHeight="1">
      <c r="A674" s="167"/>
      <c r="B674" s="183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8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</row>
    <row r="675" ht="21.0" customHeight="1">
      <c r="A675" s="167"/>
      <c r="B675" s="183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8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</row>
    <row r="676" ht="21.0" customHeight="1">
      <c r="A676" s="167"/>
      <c r="B676" s="183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8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</row>
    <row r="677" ht="21.0" customHeight="1">
      <c r="A677" s="167"/>
      <c r="B677" s="183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8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</row>
    <row r="678" ht="21.0" customHeight="1">
      <c r="A678" s="167"/>
      <c r="B678" s="183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8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</row>
    <row r="679" ht="21.0" customHeight="1">
      <c r="A679" s="167"/>
      <c r="B679" s="183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8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</row>
    <row r="680" ht="21.0" customHeight="1">
      <c r="A680" s="167"/>
      <c r="B680" s="183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8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</row>
    <row r="681" ht="21.0" customHeight="1">
      <c r="A681" s="167"/>
      <c r="B681" s="183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8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</row>
    <row r="682" ht="21.0" customHeight="1">
      <c r="A682" s="167"/>
      <c r="B682" s="183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8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</row>
    <row r="683" ht="21.0" customHeight="1">
      <c r="A683" s="167"/>
      <c r="B683" s="183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8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</row>
    <row r="684" ht="21.0" customHeight="1">
      <c r="A684" s="167"/>
      <c r="B684" s="183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8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</row>
    <row r="685" ht="21.0" customHeight="1">
      <c r="A685" s="167"/>
      <c r="B685" s="183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8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</row>
    <row r="686" ht="21.0" customHeight="1">
      <c r="A686" s="167"/>
      <c r="B686" s="183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8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</row>
    <row r="687" ht="21.0" customHeight="1">
      <c r="A687" s="167"/>
      <c r="B687" s="183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8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</row>
    <row r="688" ht="21.0" customHeight="1">
      <c r="A688" s="167"/>
      <c r="B688" s="183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8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</row>
    <row r="689" ht="21.0" customHeight="1">
      <c r="A689" s="167"/>
      <c r="B689" s="183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8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</row>
    <row r="690" ht="21.0" customHeight="1">
      <c r="A690" s="167"/>
      <c r="B690" s="183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8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</row>
    <row r="691" ht="21.0" customHeight="1">
      <c r="A691" s="167"/>
      <c r="B691" s="183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8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</row>
    <row r="692" ht="21.0" customHeight="1">
      <c r="A692" s="167"/>
      <c r="B692" s="183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8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</row>
    <row r="693" ht="21.0" customHeight="1">
      <c r="A693" s="167"/>
      <c r="B693" s="183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8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</row>
    <row r="694" ht="21.0" customHeight="1">
      <c r="A694" s="167"/>
      <c r="B694" s="183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8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</row>
    <row r="695" ht="21.0" customHeight="1">
      <c r="A695" s="167"/>
      <c r="B695" s="183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8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</row>
    <row r="696" ht="21.0" customHeight="1">
      <c r="A696" s="167"/>
      <c r="B696" s="183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8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</row>
    <row r="697" ht="21.0" customHeight="1">
      <c r="A697" s="167"/>
      <c r="B697" s="183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8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</row>
    <row r="698" ht="21.0" customHeight="1">
      <c r="A698" s="167"/>
      <c r="B698" s="183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8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</row>
    <row r="699" ht="21.0" customHeight="1">
      <c r="A699" s="167"/>
      <c r="B699" s="183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8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</row>
    <row r="700" ht="21.0" customHeight="1">
      <c r="A700" s="167"/>
      <c r="B700" s="183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8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</row>
    <row r="701" ht="21.0" customHeight="1">
      <c r="A701" s="167"/>
      <c r="B701" s="183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8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</row>
    <row r="702" ht="21.0" customHeight="1">
      <c r="A702" s="167"/>
      <c r="B702" s="183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8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</row>
    <row r="703" ht="21.0" customHeight="1">
      <c r="A703" s="167"/>
      <c r="B703" s="183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8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</row>
    <row r="704" ht="21.0" customHeight="1">
      <c r="A704" s="167"/>
      <c r="B704" s="183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8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</row>
    <row r="705" ht="21.0" customHeight="1">
      <c r="A705" s="167"/>
      <c r="B705" s="183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8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</row>
    <row r="706" ht="21.0" customHeight="1">
      <c r="A706" s="167"/>
      <c r="B706" s="183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8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</row>
    <row r="707" ht="21.0" customHeight="1">
      <c r="A707" s="167"/>
      <c r="B707" s="183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8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</row>
    <row r="708" ht="21.0" customHeight="1">
      <c r="A708" s="167"/>
      <c r="B708" s="183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8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</row>
    <row r="709" ht="21.0" customHeight="1">
      <c r="A709" s="167"/>
      <c r="B709" s="183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8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</row>
    <row r="710" ht="21.0" customHeight="1">
      <c r="A710" s="167"/>
      <c r="B710" s="183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8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</row>
    <row r="711" ht="21.0" customHeight="1">
      <c r="A711" s="167"/>
      <c r="B711" s="183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8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</row>
    <row r="712" ht="21.0" customHeight="1">
      <c r="A712" s="167"/>
      <c r="B712" s="183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8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</row>
    <row r="713" ht="21.0" customHeight="1">
      <c r="A713" s="167"/>
      <c r="B713" s="183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8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</row>
    <row r="714" ht="21.0" customHeight="1">
      <c r="A714" s="167"/>
      <c r="B714" s="183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8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</row>
    <row r="715" ht="21.0" customHeight="1">
      <c r="A715" s="167"/>
      <c r="B715" s="183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8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</row>
    <row r="716" ht="21.0" customHeight="1">
      <c r="A716" s="167"/>
      <c r="B716" s="183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8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</row>
    <row r="717" ht="21.0" customHeight="1">
      <c r="A717" s="167"/>
      <c r="B717" s="183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8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</row>
    <row r="718" ht="21.0" customHeight="1">
      <c r="A718" s="167"/>
      <c r="B718" s="183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8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</row>
    <row r="719" ht="21.0" customHeight="1">
      <c r="A719" s="167"/>
      <c r="B719" s="183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8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</row>
    <row r="720" ht="21.0" customHeight="1">
      <c r="A720" s="167"/>
      <c r="B720" s="183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8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</row>
    <row r="721" ht="21.0" customHeight="1">
      <c r="A721" s="167"/>
      <c r="B721" s="183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8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</row>
    <row r="722" ht="21.0" customHeight="1">
      <c r="A722" s="167"/>
      <c r="B722" s="183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8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</row>
    <row r="723" ht="21.0" customHeight="1">
      <c r="A723" s="167"/>
      <c r="B723" s="183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8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</row>
    <row r="724" ht="21.0" customHeight="1">
      <c r="A724" s="167"/>
      <c r="B724" s="183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8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</row>
    <row r="725" ht="21.0" customHeight="1">
      <c r="A725" s="167"/>
      <c r="B725" s="183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8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</row>
    <row r="726" ht="21.0" customHeight="1">
      <c r="A726" s="167"/>
      <c r="B726" s="183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8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</row>
    <row r="727" ht="21.0" customHeight="1">
      <c r="A727" s="167"/>
      <c r="B727" s="183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8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</row>
    <row r="728" ht="21.0" customHeight="1">
      <c r="A728" s="167"/>
      <c r="B728" s="183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8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</row>
    <row r="729" ht="21.0" customHeight="1">
      <c r="A729" s="167"/>
      <c r="B729" s="183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8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</row>
    <row r="730" ht="21.0" customHeight="1">
      <c r="A730" s="167"/>
      <c r="B730" s="183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8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</row>
    <row r="731" ht="21.0" customHeight="1">
      <c r="A731" s="167"/>
      <c r="B731" s="183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8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</row>
    <row r="732" ht="21.0" customHeight="1">
      <c r="A732" s="167"/>
      <c r="B732" s="183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8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</row>
    <row r="733" ht="21.0" customHeight="1">
      <c r="A733" s="167"/>
      <c r="B733" s="183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8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</row>
    <row r="734" ht="21.0" customHeight="1">
      <c r="A734" s="167"/>
      <c r="B734" s="183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8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</row>
    <row r="735" ht="21.0" customHeight="1">
      <c r="A735" s="167"/>
      <c r="B735" s="183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8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</row>
    <row r="736" ht="21.0" customHeight="1">
      <c r="A736" s="167"/>
      <c r="B736" s="183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8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</row>
    <row r="737" ht="21.0" customHeight="1">
      <c r="A737" s="167"/>
      <c r="B737" s="183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8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</row>
    <row r="738" ht="21.0" customHeight="1">
      <c r="A738" s="167"/>
      <c r="B738" s="183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8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</row>
    <row r="739" ht="21.0" customHeight="1">
      <c r="A739" s="167"/>
      <c r="B739" s="183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8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</row>
    <row r="740" ht="21.0" customHeight="1">
      <c r="A740" s="167"/>
      <c r="B740" s="183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8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</row>
    <row r="741" ht="21.0" customHeight="1">
      <c r="A741" s="167"/>
      <c r="B741" s="183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8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</row>
    <row r="742" ht="21.0" customHeight="1">
      <c r="A742" s="167"/>
      <c r="B742" s="183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8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</row>
    <row r="743" ht="21.0" customHeight="1">
      <c r="A743" s="167"/>
      <c r="B743" s="183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8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</row>
    <row r="744" ht="21.0" customHeight="1">
      <c r="A744" s="167"/>
      <c r="B744" s="183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8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</row>
    <row r="745" ht="21.0" customHeight="1">
      <c r="A745" s="167"/>
      <c r="B745" s="183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8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</row>
    <row r="746" ht="21.0" customHeight="1">
      <c r="A746" s="167"/>
      <c r="B746" s="183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8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</row>
    <row r="747" ht="21.0" customHeight="1">
      <c r="A747" s="167"/>
      <c r="B747" s="183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8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</row>
    <row r="748" ht="21.0" customHeight="1">
      <c r="A748" s="167"/>
      <c r="B748" s="183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8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</row>
    <row r="749" ht="21.0" customHeight="1">
      <c r="A749" s="167"/>
      <c r="B749" s="183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8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</row>
    <row r="750" ht="21.0" customHeight="1">
      <c r="A750" s="167"/>
      <c r="B750" s="183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8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</row>
    <row r="751" ht="21.0" customHeight="1">
      <c r="A751" s="167"/>
      <c r="B751" s="183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8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</row>
    <row r="752" ht="21.0" customHeight="1">
      <c r="A752" s="167"/>
      <c r="B752" s="183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8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</row>
    <row r="753" ht="21.0" customHeight="1">
      <c r="A753" s="167"/>
      <c r="B753" s="183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8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</row>
    <row r="754" ht="21.0" customHeight="1">
      <c r="A754" s="167"/>
      <c r="B754" s="183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8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</row>
    <row r="755" ht="21.0" customHeight="1">
      <c r="A755" s="167"/>
      <c r="B755" s="183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8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</row>
    <row r="756" ht="21.0" customHeight="1">
      <c r="A756" s="167"/>
      <c r="B756" s="183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8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</row>
    <row r="757" ht="21.0" customHeight="1">
      <c r="A757" s="167"/>
      <c r="B757" s="183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8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</row>
    <row r="758" ht="21.0" customHeight="1">
      <c r="A758" s="167"/>
      <c r="B758" s="183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8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</row>
    <row r="759" ht="21.0" customHeight="1">
      <c r="A759" s="167"/>
      <c r="B759" s="183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8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</row>
    <row r="760" ht="21.0" customHeight="1">
      <c r="A760" s="167"/>
      <c r="B760" s="183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8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</row>
    <row r="761" ht="21.0" customHeight="1">
      <c r="A761" s="167"/>
      <c r="B761" s="183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8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</row>
    <row r="762" ht="21.0" customHeight="1">
      <c r="A762" s="167"/>
      <c r="B762" s="183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8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</row>
    <row r="763" ht="21.0" customHeight="1">
      <c r="A763" s="167"/>
      <c r="B763" s="183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8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</row>
    <row r="764" ht="21.0" customHeight="1">
      <c r="A764" s="167"/>
      <c r="B764" s="183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8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</row>
    <row r="765" ht="21.0" customHeight="1">
      <c r="A765" s="167"/>
      <c r="B765" s="183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8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</row>
    <row r="766" ht="21.0" customHeight="1">
      <c r="A766" s="167"/>
      <c r="B766" s="183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8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</row>
    <row r="767" ht="21.0" customHeight="1">
      <c r="A767" s="167"/>
      <c r="B767" s="183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8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</row>
    <row r="768" ht="21.0" customHeight="1">
      <c r="A768" s="167"/>
      <c r="B768" s="183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8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</row>
    <row r="769" ht="21.0" customHeight="1">
      <c r="A769" s="167"/>
      <c r="B769" s="183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8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</row>
    <row r="770" ht="21.0" customHeight="1">
      <c r="A770" s="167"/>
      <c r="B770" s="183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8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</row>
    <row r="771" ht="21.0" customHeight="1">
      <c r="A771" s="167"/>
      <c r="B771" s="183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8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</row>
    <row r="772" ht="21.0" customHeight="1">
      <c r="A772" s="167"/>
      <c r="B772" s="183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8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</row>
    <row r="773" ht="21.0" customHeight="1">
      <c r="A773" s="167"/>
      <c r="B773" s="183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8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</row>
    <row r="774" ht="21.0" customHeight="1">
      <c r="A774" s="167"/>
      <c r="B774" s="183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8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</row>
    <row r="775" ht="21.0" customHeight="1">
      <c r="A775" s="167"/>
      <c r="B775" s="183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8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</row>
    <row r="776" ht="21.0" customHeight="1">
      <c r="A776" s="167"/>
      <c r="B776" s="183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8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</row>
    <row r="777" ht="21.0" customHeight="1">
      <c r="A777" s="167"/>
      <c r="B777" s="183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8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</row>
    <row r="778" ht="21.0" customHeight="1">
      <c r="A778" s="167"/>
      <c r="B778" s="183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8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</row>
    <row r="779" ht="21.0" customHeight="1">
      <c r="A779" s="167"/>
      <c r="B779" s="183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8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</row>
    <row r="780" ht="21.0" customHeight="1">
      <c r="A780" s="167"/>
      <c r="B780" s="183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8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</row>
    <row r="781" ht="21.0" customHeight="1">
      <c r="A781" s="167"/>
      <c r="B781" s="183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8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</row>
    <row r="782" ht="21.0" customHeight="1">
      <c r="A782" s="167"/>
      <c r="B782" s="183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8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</row>
    <row r="783" ht="21.0" customHeight="1">
      <c r="A783" s="167"/>
      <c r="B783" s="183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8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</row>
    <row r="784" ht="21.0" customHeight="1">
      <c r="A784" s="167"/>
      <c r="B784" s="183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8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</row>
    <row r="785" ht="21.0" customHeight="1">
      <c r="A785" s="167"/>
      <c r="B785" s="183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8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</row>
    <row r="786" ht="21.0" customHeight="1">
      <c r="A786" s="167"/>
      <c r="B786" s="183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8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</row>
    <row r="787" ht="21.0" customHeight="1">
      <c r="A787" s="167"/>
      <c r="B787" s="183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8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</row>
    <row r="788" ht="21.0" customHeight="1">
      <c r="A788" s="167"/>
      <c r="B788" s="183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8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</row>
    <row r="789" ht="21.0" customHeight="1">
      <c r="A789" s="167"/>
      <c r="B789" s="183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8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</row>
    <row r="790" ht="21.0" customHeight="1">
      <c r="A790" s="167"/>
      <c r="B790" s="183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8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</row>
    <row r="791" ht="21.0" customHeight="1">
      <c r="A791" s="167"/>
      <c r="B791" s="183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8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</row>
    <row r="792" ht="21.0" customHeight="1">
      <c r="A792" s="167"/>
      <c r="B792" s="183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8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</row>
    <row r="793" ht="21.0" customHeight="1">
      <c r="A793" s="167"/>
      <c r="B793" s="183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8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</row>
    <row r="794" ht="21.0" customHeight="1">
      <c r="A794" s="167"/>
      <c r="B794" s="183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8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</row>
    <row r="795" ht="21.0" customHeight="1">
      <c r="A795" s="167"/>
      <c r="B795" s="183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8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</row>
    <row r="796" ht="21.0" customHeight="1">
      <c r="A796" s="167"/>
      <c r="B796" s="183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8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</row>
    <row r="797" ht="21.0" customHeight="1">
      <c r="A797" s="167"/>
      <c r="B797" s="183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8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</row>
    <row r="798" ht="21.0" customHeight="1">
      <c r="A798" s="167"/>
      <c r="B798" s="183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8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</row>
    <row r="799" ht="21.0" customHeight="1">
      <c r="A799" s="167"/>
      <c r="B799" s="183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8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</row>
    <row r="800" ht="21.0" customHeight="1">
      <c r="A800" s="167"/>
      <c r="B800" s="183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8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</row>
    <row r="801" ht="21.0" customHeight="1">
      <c r="A801" s="167"/>
      <c r="B801" s="183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8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</row>
    <row r="802" ht="21.0" customHeight="1">
      <c r="A802" s="167"/>
      <c r="B802" s="183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8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</row>
    <row r="803" ht="21.0" customHeight="1">
      <c r="A803" s="167"/>
      <c r="B803" s="183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8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</row>
    <row r="804" ht="21.0" customHeight="1">
      <c r="A804" s="167"/>
      <c r="B804" s="183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8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</row>
    <row r="805" ht="21.0" customHeight="1">
      <c r="A805" s="167"/>
      <c r="B805" s="183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8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</row>
    <row r="806" ht="21.0" customHeight="1">
      <c r="A806" s="167"/>
      <c r="B806" s="183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8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</row>
    <row r="807" ht="21.0" customHeight="1">
      <c r="A807" s="167"/>
      <c r="B807" s="183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8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</row>
    <row r="808" ht="21.0" customHeight="1">
      <c r="A808" s="167"/>
      <c r="B808" s="183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8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</row>
    <row r="809" ht="21.0" customHeight="1">
      <c r="A809" s="167"/>
      <c r="B809" s="183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8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</row>
    <row r="810" ht="21.0" customHeight="1">
      <c r="A810" s="167"/>
      <c r="B810" s="183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8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</row>
    <row r="811" ht="21.0" customHeight="1">
      <c r="A811" s="167"/>
      <c r="B811" s="183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8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</row>
    <row r="812" ht="21.0" customHeight="1">
      <c r="A812" s="167"/>
      <c r="B812" s="183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8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</row>
    <row r="813" ht="21.0" customHeight="1">
      <c r="A813" s="167"/>
      <c r="B813" s="183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8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</row>
    <row r="814" ht="21.0" customHeight="1">
      <c r="A814" s="167"/>
      <c r="B814" s="183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8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</row>
    <row r="815" ht="21.0" customHeight="1">
      <c r="A815" s="167"/>
      <c r="B815" s="183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8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</row>
    <row r="816" ht="21.0" customHeight="1">
      <c r="A816" s="167"/>
      <c r="B816" s="183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8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</row>
    <row r="817" ht="21.0" customHeight="1">
      <c r="A817" s="167"/>
      <c r="B817" s="183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8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</row>
    <row r="818" ht="21.0" customHeight="1">
      <c r="A818" s="167"/>
      <c r="B818" s="183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8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</row>
    <row r="819" ht="21.0" customHeight="1">
      <c r="A819" s="167"/>
      <c r="B819" s="183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8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</row>
    <row r="820" ht="21.0" customHeight="1">
      <c r="A820" s="167"/>
      <c r="B820" s="183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8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</row>
    <row r="821" ht="21.0" customHeight="1">
      <c r="A821" s="167"/>
      <c r="B821" s="183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8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</row>
    <row r="822" ht="21.0" customHeight="1">
      <c r="A822" s="167"/>
      <c r="B822" s="183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8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</row>
    <row r="823" ht="21.0" customHeight="1">
      <c r="A823" s="167"/>
      <c r="B823" s="183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8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</row>
    <row r="824" ht="21.0" customHeight="1">
      <c r="A824" s="167"/>
      <c r="B824" s="183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8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</row>
    <row r="825" ht="21.0" customHeight="1">
      <c r="A825" s="167"/>
      <c r="B825" s="183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8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</row>
    <row r="826" ht="21.0" customHeight="1">
      <c r="A826" s="167"/>
      <c r="B826" s="183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8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</row>
    <row r="827" ht="21.0" customHeight="1">
      <c r="A827" s="167"/>
      <c r="B827" s="183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8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</row>
    <row r="828" ht="21.0" customHeight="1">
      <c r="A828" s="167"/>
      <c r="B828" s="183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8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</row>
    <row r="829" ht="21.0" customHeight="1">
      <c r="A829" s="167"/>
      <c r="B829" s="183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8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</row>
    <row r="830" ht="21.0" customHeight="1">
      <c r="A830" s="167"/>
      <c r="B830" s="183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8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</row>
    <row r="831" ht="21.0" customHeight="1">
      <c r="A831" s="167"/>
      <c r="B831" s="183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8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</row>
    <row r="832" ht="21.0" customHeight="1">
      <c r="A832" s="167"/>
      <c r="B832" s="183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8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</row>
    <row r="833" ht="21.0" customHeight="1">
      <c r="A833" s="167"/>
      <c r="B833" s="183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8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</row>
    <row r="834" ht="21.0" customHeight="1">
      <c r="A834" s="167"/>
      <c r="B834" s="183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8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</row>
    <row r="835" ht="21.0" customHeight="1">
      <c r="A835" s="167"/>
      <c r="B835" s="183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8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</row>
    <row r="836" ht="21.0" customHeight="1">
      <c r="A836" s="167"/>
      <c r="B836" s="183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8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</row>
    <row r="837" ht="21.0" customHeight="1">
      <c r="A837" s="167"/>
      <c r="B837" s="183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8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</row>
    <row r="838" ht="21.0" customHeight="1">
      <c r="A838" s="167"/>
      <c r="B838" s="183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8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</row>
    <row r="839" ht="21.0" customHeight="1">
      <c r="A839" s="167"/>
      <c r="B839" s="183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8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</row>
    <row r="840" ht="21.0" customHeight="1">
      <c r="A840" s="167"/>
      <c r="B840" s="183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8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</row>
    <row r="841" ht="21.0" customHeight="1">
      <c r="A841" s="167"/>
      <c r="B841" s="183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8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</row>
    <row r="842" ht="21.0" customHeight="1">
      <c r="A842" s="167"/>
      <c r="B842" s="183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8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</row>
    <row r="843" ht="21.0" customHeight="1">
      <c r="A843" s="167"/>
      <c r="B843" s="183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8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</row>
    <row r="844" ht="21.0" customHeight="1">
      <c r="A844" s="167"/>
      <c r="B844" s="183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8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</row>
    <row r="845" ht="21.0" customHeight="1">
      <c r="A845" s="167"/>
      <c r="B845" s="183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8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</row>
    <row r="846" ht="21.0" customHeight="1">
      <c r="A846" s="167"/>
      <c r="B846" s="183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8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</row>
    <row r="847" ht="21.0" customHeight="1">
      <c r="A847" s="167"/>
      <c r="B847" s="183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8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</row>
    <row r="848" ht="21.0" customHeight="1">
      <c r="A848" s="167"/>
      <c r="B848" s="183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8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</row>
    <row r="849" ht="21.0" customHeight="1">
      <c r="A849" s="167"/>
      <c r="B849" s="183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8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</row>
    <row r="850" ht="21.0" customHeight="1">
      <c r="A850" s="167"/>
      <c r="B850" s="183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8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</row>
    <row r="851" ht="21.0" customHeight="1">
      <c r="A851" s="167"/>
      <c r="B851" s="183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8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</row>
    <row r="852" ht="21.0" customHeight="1">
      <c r="A852" s="167"/>
      <c r="B852" s="183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8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</row>
    <row r="853" ht="21.0" customHeight="1">
      <c r="A853" s="167"/>
      <c r="B853" s="183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8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</row>
    <row r="854" ht="21.0" customHeight="1">
      <c r="A854" s="167"/>
      <c r="B854" s="183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8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</row>
    <row r="855" ht="21.0" customHeight="1">
      <c r="A855" s="167"/>
      <c r="B855" s="183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8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</row>
    <row r="856" ht="21.0" customHeight="1">
      <c r="A856" s="167"/>
      <c r="B856" s="183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8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</row>
    <row r="857" ht="21.0" customHeight="1">
      <c r="A857" s="167"/>
      <c r="B857" s="183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8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</row>
    <row r="858" ht="21.0" customHeight="1">
      <c r="A858" s="167"/>
      <c r="B858" s="183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8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</row>
    <row r="859" ht="21.0" customHeight="1">
      <c r="A859" s="167"/>
      <c r="B859" s="183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8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</row>
    <row r="860" ht="21.0" customHeight="1">
      <c r="A860" s="167"/>
      <c r="B860" s="183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8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</row>
    <row r="861" ht="21.0" customHeight="1">
      <c r="A861" s="167"/>
      <c r="B861" s="183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8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</row>
    <row r="862" ht="21.0" customHeight="1">
      <c r="A862" s="167"/>
      <c r="B862" s="183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8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</row>
    <row r="863" ht="21.0" customHeight="1">
      <c r="A863" s="167"/>
      <c r="B863" s="183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8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</row>
    <row r="864" ht="21.0" customHeight="1">
      <c r="A864" s="167"/>
      <c r="B864" s="183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8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</row>
    <row r="865" ht="21.0" customHeight="1">
      <c r="A865" s="167"/>
      <c r="B865" s="183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8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</row>
    <row r="866" ht="21.0" customHeight="1">
      <c r="A866" s="167"/>
      <c r="B866" s="183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8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</row>
    <row r="867" ht="21.0" customHeight="1">
      <c r="A867" s="167"/>
      <c r="B867" s="183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8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</row>
    <row r="868" ht="21.0" customHeight="1">
      <c r="A868" s="167"/>
      <c r="B868" s="183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8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</row>
    <row r="869" ht="21.0" customHeight="1">
      <c r="A869" s="167"/>
      <c r="B869" s="183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8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</row>
    <row r="870" ht="21.0" customHeight="1">
      <c r="A870" s="167"/>
      <c r="B870" s="183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8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</row>
    <row r="871" ht="21.0" customHeight="1">
      <c r="A871" s="167"/>
      <c r="B871" s="183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8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</row>
    <row r="872" ht="21.0" customHeight="1">
      <c r="A872" s="167"/>
      <c r="B872" s="183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8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</row>
    <row r="873" ht="21.0" customHeight="1">
      <c r="A873" s="167"/>
      <c r="B873" s="183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8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</row>
    <row r="874" ht="21.0" customHeight="1">
      <c r="A874" s="167"/>
      <c r="B874" s="183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8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</row>
    <row r="875" ht="21.0" customHeight="1">
      <c r="A875" s="167"/>
      <c r="B875" s="183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8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</row>
    <row r="876" ht="21.0" customHeight="1">
      <c r="A876" s="167"/>
      <c r="B876" s="183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8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</row>
    <row r="877" ht="21.0" customHeight="1">
      <c r="A877" s="167"/>
      <c r="B877" s="183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8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</row>
    <row r="878" ht="21.0" customHeight="1">
      <c r="A878" s="167"/>
      <c r="B878" s="183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8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</row>
    <row r="879" ht="21.0" customHeight="1">
      <c r="A879" s="167"/>
      <c r="B879" s="183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8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</row>
    <row r="880" ht="21.0" customHeight="1">
      <c r="A880" s="167"/>
      <c r="B880" s="183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8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</row>
    <row r="881" ht="21.0" customHeight="1">
      <c r="A881" s="167"/>
      <c r="B881" s="183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8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</row>
    <row r="882" ht="21.0" customHeight="1">
      <c r="A882" s="167"/>
      <c r="B882" s="183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8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</row>
    <row r="883" ht="21.0" customHeight="1">
      <c r="A883" s="167"/>
      <c r="B883" s="183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8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</row>
    <row r="884" ht="21.0" customHeight="1">
      <c r="A884" s="167"/>
      <c r="B884" s="183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8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</row>
    <row r="885" ht="21.0" customHeight="1">
      <c r="A885" s="167"/>
      <c r="B885" s="183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8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</row>
    <row r="886" ht="21.0" customHeight="1">
      <c r="A886" s="167"/>
      <c r="B886" s="183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8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</row>
    <row r="887" ht="21.0" customHeight="1">
      <c r="A887" s="167"/>
      <c r="B887" s="183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8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</row>
    <row r="888" ht="21.0" customHeight="1">
      <c r="A888" s="167"/>
      <c r="B888" s="183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8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</row>
    <row r="889" ht="21.0" customHeight="1">
      <c r="A889" s="167"/>
      <c r="B889" s="183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8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</row>
    <row r="890" ht="21.0" customHeight="1">
      <c r="A890" s="167"/>
      <c r="B890" s="183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8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</row>
    <row r="891" ht="21.0" customHeight="1">
      <c r="A891" s="167"/>
      <c r="B891" s="183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8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</row>
    <row r="892" ht="21.0" customHeight="1">
      <c r="A892" s="167"/>
      <c r="B892" s="183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8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</row>
    <row r="893" ht="21.0" customHeight="1">
      <c r="A893" s="167"/>
      <c r="B893" s="183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8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</row>
    <row r="894" ht="21.0" customHeight="1">
      <c r="A894" s="167"/>
      <c r="B894" s="183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8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</row>
    <row r="895" ht="21.0" customHeight="1">
      <c r="A895" s="167"/>
      <c r="B895" s="183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8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</row>
    <row r="896" ht="21.0" customHeight="1">
      <c r="A896" s="167"/>
      <c r="B896" s="183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8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</row>
    <row r="897" ht="21.0" customHeight="1">
      <c r="A897" s="167"/>
      <c r="B897" s="183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8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</row>
    <row r="898" ht="21.0" customHeight="1">
      <c r="A898" s="167"/>
      <c r="B898" s="183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8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</row>
    <row r="899" ht="21.0" customHeight="1">
      <c r="A899" s="167"/>
      <c r="B899" s="183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8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</row>
    <row r="900" ht="21.0" customHeight="1">
      <c r="A900" s="167"/>
      <c r="B900" s="183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8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</row>
    <row r="901" ht="21.0" customHeight="1">
      <c r="A901" s="167"/>
      <c r="B901" s="183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8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</row>
    <row r="902" ht="21.0" customHeight="1">
      <c r="A902" s="167"/>
      <c r="B902" s="183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8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</row>
    <row r="903" ht="21.0" customHeight="1">
      <c r="A903" s="167"/>
      <c r="B903" s="183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8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</row>
    <row r="904" ht="21.0" customHeight="1">
      <c r="A904" s="167"/>
      <c r="B904" s="183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8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</row>
    <row r="905" ht="21.0" customHeight="1">
      <c r="A905" s="167"/>
      <c r="B905" s="183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8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</row>
    <row r="906" ht="21.0" customHeight="1">
      <c r="A906" s="167"/>
      <c r="B906" s="183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8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</row>
    <row r="907" ht="21.0" customHeight="1">
      <c r="A907" s="167"/>
      <c r="B907" s="183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8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</row>
    <row r="908" ht="21.0" customHeight="1">
      <c r="A908" s="167"/>
      <c r="B908" s="183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8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</row>
    <row r="909" ht="21.0" customHeight="1">
      <c r="A909" s="167"/>
      <c r="B909" s="183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8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</row>
    <row r="910" ht="21.0" customHeight="1">
      <c r="A910" s="167"/>
      <c r="B910" s="183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8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</row>
    <row r="911" ht="21.0" customHeight="1">
      <c r="A911" s="167"/>
      <c r="B911" s="183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8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</row>
    <row r="912" ht="21.0" customHeight="1">
      <c r="A912" s="167"/>
      <c r="B912" s="183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8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</row>
    <row r="913" ht="21.0" customHeight="1">
      <c r="A913" s="167"/>
      <c r="B913" s="183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8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</row>
    <row r="914" ht="21.0" customHeight="1">
      <c r="A914" s="167"/>
      <c r="B914" s="183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8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</row>
    <row r="915" ht="21.0" customHeight="1">
      <c r="A915" s="167"/>
      <c r="B915" s="183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8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</row>
    <row r="916" ht="21.0" customHeight="1">
      <c r="A916" s="167"/>
      <c r="B916" s="183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8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</row>
    <row r="917" ht="21.0" customHeight="1">
      <c r="A917" s="167"/>
      <c r="B917" s="183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8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</row>
    <row r="918" ht="21.0" customHeight="1">
      <c r="A918" s="167"/>
      <c r="B918" s="183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8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</row>
    <row r="919" ht="21.0" customHeight="1">
      <c r="A919" s="167"/>
      <c r="B919" s="183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8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</row>
    <row r="920" ht="21.0" customHeight="1">
      <c r="A920" s="167"/>
      <c r="B920" s="183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8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</row>
    <row r="921" ht="21.0" customHeight="1">
      <c r="A921" s="167"/>
      <c r="B921" s="183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8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</row>
    <row r="922" ht="21.0" customHeight="1">
      <c r="A922" s="167"/>
      <c r="B922" s="183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8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</row>
    <row r="923" ht="21.0" customHeight="1">
      <c r="A923" s="167"/>
      <c r="B923" s="183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8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</row>
    <row r="924" ht="21.0" customHeight="1">
      <c r="A924" s="167"/>
      <c r="B924" s="183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8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</row>
    <row r="925" ht="21.0" customHeight="1">
      <c r="A925" s="167"/>
      <c r="B925" s="183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8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</row>
    <row r="926" ht="21.0" customHeight="1">
      <c r="A926" s="167"/>
      <c r="B926" s="183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8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</row>
    <row r="927" ht="21.0" customHeight="1">
      <c r="A927" s="167"/>
      <c r="B927" s="183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8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</row>
    <row r="928" ht="21.0" customHeight="1">
      <c r="A928" s="167"/>
      <c r="B928" s="183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8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</row>
    <row r="929" ht="21.0" customHeight="1">
      <c r="A929" s="167"/>
      <c r="B929" s="183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8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</row>
    <row r="930" ht="21.0" customHeight="1">
      <c r="A930" s="167"/>
      <c r="B930" s="183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8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</row>
    <row r="931" ht="21.0" customHeight="1">
      <c r="A931" s="167"/>
      <c r="B931" s="183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8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</row>
    <row r="932" ht="21.0" customHeight="1">
      <c r="A932" s="167"/>
      <c r="B932" s="183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8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</row>
    <row r="933" ht="21.0" customHeight="1">
      <c r="A933" s="167"/>
      <c r="B933" s="183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8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</row>
    <row r="934" ht="21.0" customHeight="1">
      <c r="A934" s="167"/>
      <c r="B934" s="183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8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</row>
    <row r="935" ht="21.0" customHeight="1">
      <c r="A935" s="167"/>
      <c r="B935" s="183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8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</row>
    <row r="936" ht="21.0" customHeight="1">
      <c r="A936" s="167"/>
      <c r="B936" s="183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8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</row>
    <row r="937" ht="21.0" customHeight="1">
      <c r="A937" s="167"/>
      <c r="B937" s="183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8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</row>
    <row r="938" ht="21.0" customHeight="1">
      <c r="A938" s="167"/>
      <c r="B938" s="183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8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</row>
    <row r="939" ht="21.0" customHeight="1">
      <c r="A939" s="167"/>
      <c r="B939" s="183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8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</row>
    <row r="940" ht="21.0" customHeight="1">
      <c r="A940" s="167"/>
      <c r="B940" s="183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8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</row>
    <row r="941" ht="21.0" customHeight="1">
      <c r="A941" s="167"/>
      <c r="B941" s="183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8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</row>
    <row r="942" ht="21.0" customHeight="1">
      <c r="A942" s="167"/>
      <c r="B942" s="183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8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</row>
    <row r="943" ht="21.0" customHeight="1">
      <c r="A943" s="167"/>
      <c r="B943" s="183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8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</row>
    <row r="944" ht="21.0" customHeight="1">
      <c r="A944" s="167"/>
      <c r="B944" s="183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8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</row>
    <row r="945" ht="21.0" customHeight="1">
      <c r="A945" s="167"/>
      <c r="B945" s="183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8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</row>
    <row r="946" ht="21.0" customHeight="1">
      <c r="A946" s="167"/>
      <c r="B946" s="183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8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</row>
    <row r="947" ht="21.0" customHeight="1">
      <c r="A947" s="167"/>
      <c r="B947" s="183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8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</row>
    <row r="948" ht="21.0" customHeight="1">
      <c r="A948" s="167"/>
      <c r="B948" s="183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8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</row>
    <row r="949" ht="21.0" customHeight="1">
      <c r="A949" s="167"/>
      <c r="B949" s="183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8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</row>
    <row r="950" ht="21.0" customHeight="1">
      <c r="A950" s="167"/>
      <c r="B950" s="183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8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</row>
    <row r="951" ht="21.0" customHeight="1">
      <c r="A951" s="167"/>
      <c r="B951" s="183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8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</row>
    <row r="952" ht="21.0" customHeight="1">
      <c r="A952" s="167"/>
      <c r="B952" s="183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8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</row>
    <row r="953" ht="21.0" customHeight="1">
      <c r="A953" s="167"/>
      <c r="B953" s="183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8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ht="21.0" customHeight="1">
      <c r="A954" s="167"/>
      <c r="B954" s="183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8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</row>
    <row r="955" ht="21.0" customHeight="1">
      <c r="A955" s="167"/>
      <c r="B955" s="183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8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</row>
    <row r="956" ht="21.0" customHeight="1">
      <c r="A956" s="167"/>
      <c r="B956" s="183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8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</row>
    <row r="957" ht="21.0" customHeight="1">
      <c r="A957" s="167"/>
      <c r="B957" s="183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8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</row>
    <row r="958" ht="21.0" customHeight="1">
      <c r="A958" s="167"/>
      <c r="B958" s="183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8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</row>
    <row r="959" ht="21.0" customHeight="1">
      <c r="A959" s="167"/>
      <c r="B959" s="183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8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</row>
    <row r="960" ht="21.0" customHeight="1">
      <c r="A960" s="167"/>
      <c r="B960" s="183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8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</row>
    <row r="961" ht="21.0" customHeight="1">
      <c r="A961" s="167"/>
      <c r="B961" s="183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8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</row>
    <row r="962" ht="21.0" customHeight="1">
      <c r="A962" s="167"/>
      <c r="B962" s="183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8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</row>
    <row r="963" ht="21.0" customHeight="1">
      <c r="A963" s="167"/>
      <c r="B963" s="183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8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</row>
    <row r="964" ht="21.0" customHeight="1">
      <c r="A964" s="167"/>
      <c r="B964" s="183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8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</row>
    <row r="965" ht="21.0" customHeight="1">
      <c r="A965" s="167"/>
      <c r="B965" s="183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8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</row>
    <row r="966" ht="21.0" customHeight="1">
      <c r="A966" s="167"/>
      <c r="B966" s="183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8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</row>
    <row r="967" ht="21.0" customHeight="1">
      <c r="A967" s="167"/>
      <c r="B967" s="183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8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</row>
    <row r="968" ht="21.0" customHeight="1">
      <c r="A968" s="167"/>
      <c r="B968" s="183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8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</row>
    <row r="969" ht="21.0" customHeight="1">
      <c r="A969" s="167"/>
      <c r="B969" s="183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8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</row>
    <row r="970" ht="21.0" customHeight="1">
      <c r="A970" s="167"/>
      <c r="B970" s="183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8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</row>
    <row r="971" ht="21.0" customHeight="1">
      <c r="A971" s="167"/>
      <c r="B971" s="183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8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</row>
    <row r="972" ht="21.0" customHeight="1">
      <c r="A972" s="167"/>
      <c r="B972" s="183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8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</row>
    <row r="973" ht="21.0" customHeight="1">
      <c r="A973" s="167"/>
      <c r="B973" s="183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8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</row>
    <row r="974" ht="21.0" customHeight="1">
      <c r="A974" s="167"/>
      <c r="B974" s="183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8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</row>
    <row r="975" ht="21.0" customHeight="1">
      <c r="A975" s="167"/>
      <c r="B975" s="183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8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</row>
    <row r="976" ht="21.0" customHeight="1">
      <c r="A976" s="167"/>
      <c r="B976" s="183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8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</row>
    <row r="977" ht="21.0" customHeight="1">
      <c r="A977" s="167"/>
      <c r="B977" s="183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8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</row>
    <row r="978" ht="21.0" customHeight="1">
      <c r="A978" s="167"/>
      <c r="B978" s="183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8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</row>
    <row r="979" ht="21.0" customHeight="1">
      <c r="A979" s="167"/>
      <c r="B979" s="183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8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</row>
    <row r="980" ht="21.0" customHeight="1">
      <c r="A980" s="167"/>
      <c r="B980" s="183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8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</row>
    <row r="981" ht="21.0" customHeight="1">
      <c r="A981" s="167"/>
      <c r="B981" s="183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8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</row>
    <row r="982" ht="21.0" customHeight="1">
      <c r="A982" s="167"/>
      <c r="B982" s="183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8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</row>
    <row r="983" ht="21.0" customHeight="1">
      <c r="A983" s="167"/>
      <c r="B983" s="183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8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</row>
    <row r="984" ht="21.0" customHeight="1">
      <c r="A984" s="167"/>
      <c r="B984" s="183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8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</row>
    <row r="985" ht="21.0" customHeight="1">
      <c r="A985" s="167"/>
      <c r="B985" s="183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8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</row>
    <row r="986" ht="21.0" customHeight="1">
      <c r="A986" s="167"/>
      <c r="B986" s="183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8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</row>
    <row r="987" ht="21.0" customHeight="1">
      <c r="A987" s="167"/>
      <c r="B987" s="183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8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</row>
    <row r="988" ht="21.0" customHeight="1">
      <c r="A988" s="167"/>
      <c r="B988" s="183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8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</row>
    <row r="989" ht="21.0" customHeight="1">
      <c r="A989" s="167"/>
      <c r="B989" s="183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8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</row>
    <row r="990" ht="21.0" customHeight="1">
      <c r="A990" s="167"/>
      <c r="B990" s="183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8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</row>
    <row r="991" ht="21.0" customHeight="1">
      <c r="A991" s="167"/>
      <c r="B991" s="183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8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</row>
    <row r="992" ht="21.0" customHeight="1">
      <c r="A992" s="167"/>
      <c r="B992" s="183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8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</row>
    <row r="993" ht="21.0" customHeight="1">
      <c r="A993" s="167"/>
      <c r="B993" s="183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8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</row>
    <row r="994" ht="21.0" customHeight="1">
      <c r="A994" s="167"/>
      <c r="B994" s="183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8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</row>
    <row r="995" ht="21.0" customHeight="1">
      <c r="A995" s="167"/>
      <c r="B995" s="183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8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</row>
    <row r="996" ht="21.0" customHeight="1">
      <c r="A996" s="167"/>
      <c r="B996" s="183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8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</row>
    <row r="997" ht="21.0" customHeight="1">
      <c r="A997" s="167"/>
      <c r="B997" s="183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8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</row>
    <row r="998" ht="21.0" customHeight="1">
      <c r="A998" s="167"/>
      <c r="B998" s="183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8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</row>
    <row r="999" ht="21.0" customHeight="1">
      <c r="A999" s="167"/>
      <c r="B999" s="183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8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</row>
    <row r="1000" ht="21.0" customHeight="1">
      <c r="A1000" s="167"/>
      <c r="B1000" s="183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8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</row>
  </sheetData>
  <mergeCells count="18">
    <mergeCell ref="A1:L1"/>
    <mergeCell ref="A3:D3"/>
    <mergeCell ref="E3:L3"/>
    <mergeCell ref="A4:D4"/>
    <mergeCell ref="E4:L4"/>
    <mergeCell ref="A5:D5"/>
    <mergeCell ref="E5:L5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/>
  <pageMargins bottom="0.3937007874015748" footer="0.0" header="0.0" left="0.4724409448818898" right="0.4724409448818898" top="0.3937007874015748"/>
  <pageSetup paperSize="9" scale="8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59.38"/>
    <col customWidth="1" min="2" max="2" width="18.63"/>
    <col customWidth="1" min="3" max="3" width="82.38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18</v>
      </c>
      <c r="B3" s="4"/>
      <c r="C3" s="5" t="s">
        <v>2</v>
      </c>
    </row>
    <row r="4" ht="14.25" customHeight="1">
      <c r="A4" s="4"/>
      <c r="B4" s="4"/>
      <c r="C4" s="6"/>
    </row>
    <row r="5" ht="14.25" customHeight="1">
      <c r="A5" s="7" t="s">
        <v>3</v>
      </c>
      <c r="B5" s="8" t="s">
        <v>4</v>
      </c>
      <c r="C5" s="40" t="s">
        <v>5</v>
      </c>
    </row>
    <row r="6" ht="14.25" customHeight="1">
      <c r="A6" s="10"/>
      <c r="B6" s="11" t="s">
        <v>6</v>
      </c>
      <c r="C6" s="41" t="s">
        <v>7</v>
      </c>
    </row>
    <row r="7" ht="14.25" customHeight="1">
      <c r="A7" s="13" t="s">
        <v>8</v>
      </c>
      <c r="B7" s="14" t="s">
        <v>4</v>
      </c>
      <c r="C7" s="20">
        <f>SUM(C11)</f>
        <v>257400</v>
      </c>
    </row>
    <row r="8" ht="14.25" customHeight="1">
      <c r="A8" s="13"/>
      <c r="B8" s="16" t="s">
        <v>6</v>
      </c>
      <c r="C8" s="13"/>
    </row>
    <row r="9" ht="14.25" customHeight="1">
      <c r="A9" s="18" t="s">
        <v>19</v>
      </c>
      <c r="B9" s="19" t="s">
        <v>10</v>
      </c>
      <c r="C9" s="20">
        <f>SUM(C11)</f>
        <v>257400</v>
      </c>
    </row>
    <row r="10" ht="14.25" customHeight="1">
      <c r="A10" s="10"/>
      <c r="B10" s="21" t="s">
        <v>6</v>
      </c>
      <c r="C10" s="21"/>
    </row>
    <row r="11" ht="14.25" customHeight="1">
      <c r="A11" s="22" t="s">
        <v>20</v>
      </c>
      <c r="B11" s="23" t="s">
        <v>10</v>
      </c>
      <c r="C11" s="24">
        <f>C15+C18+C20</f>
        <v>257400</v>
      </c>
    </row>
    <row r="12" ht="14.25" customHeight="1">
      <c r="A12" s="10"/>
      <c r="B12" s="25" t="s">
        <v>6</v>
      </c>
      <c r="C12" s="26"/>
    </row>
    <row r="13" ht="14.25" customHeight="1">
      <c r="A13" s="27" t="s">
        <v>21</v>
      </c>
      <c r="B13" s="28"/>
      <c r="C13" s="29"/>
    </row>
    <row r="14" ht="14.25" customHeight="1">
      <c r="A14" s="27" t="s">
        <v>22</v>
      </c>
      <c r="B14" s="28"/>
      <c r="C14" s="29"/>
    </row>
    <row r="15" ht="14.25" customHeight="1">
      <c r="A15" s="30" t="s">
        <v>23</v>
      </c>
      <c r="B15" s="31" t="s">
        <v>10</v>
      </c>
      <c r="C15" s="32">
        <v>127400.0</v>
      </c>
    </row>
    <row r="16" ht="14.25" customHeight="1">
      <c r="A16" s="33"/>
      <c r="B16" s="31" t="s">
        <v>6</v>
      </c>
      <c r="C16" s="32"/>
    </row>
    <row r="17" ht="14.25" customHeight="1">
      <c r="A17" s="27" t="s">
        <v>24</v>
      </c>
      <c r="B17" s="31"/>
      <c r="C17" s="32"/>
    </row>
    <row r="18" ht="14.25" customHeight="1">
      <c r="A18" s="30" t="s">
        <v>25</v>
      </c>
      <c r="B18" s="31" t="s">
        <v>10</v>
      </c>
      <c r="C18" s="32">
        <v>130000.0</v>
      </c>
    </row>
    <row r="19" ht="14.25" customHeight="1">
      <c r="A19" s="33"/>
      <c r="B19" s="31" t="s">
        <v>6</v>
      </c>
      <c r="C19" s="32"/>
    </row>
    <row r="20" ht="14.25" customHeight="1">
      <c r="A20" s="30" t="s">
        <v>26</v>
      </c>
      <c r="B20" s="31" t="s">
        <v>10</v>
      </c>
      <c r="C20" s="32">
        <v>0.0</v>
      </c>
    </row>
    <row r="21" ht="14.25" customHeight="1">
      <c r="A21" s="33"/>
      <c r="B21" s="31" t="s">
        <v>6</v>
      </c>
      <c r="C21" s="32"/>
    </row>
    <row r="22" ht="14.25" customHeight="1">
      <c r="A22" s="42" t="s">
        <v>8</v>
      </c>
      <c r="B22" s="35"/>
      <c r="C22" s="43">
        <f>C7</f>
        <v>257400</v>
      </c>
    </row>
    <row r="23" ht="14.25" customHeight="1">
      <c r="A23" s="10"/>
      <c r="B23" s="35"/>
      <c r="C23" s="35"/>
    </row>
    <row r="24" ht="14.25" customHeight="1">
      <c r="A24" s="34" t="s">
        <v>16</v>
      </c>
      <c r="B24" s="35"/>
      <c r="C24" s="35">
        <f>C22</f>
        <v>257400</v>
      </c>
    </row>
    <row r="25" ht="14.25" customHeight="1">
      <c r="A25" s="10"/>
      <c r="B25" s="35"/>
      <c r="C25" s="35"/>
    </row>
    <row r="26" ht="14.25" customHeight="1">
      <c r="A26" s="36"/>
      <c r="B26" s="36"/>
      <c r="C26" s="37"/>
    </row>
    <row r="27" ht="14.25" customHeight="1">
      <c r="A27" s="38" t="s">
        <v>17</v>
      </c>
      <c r="B27" s="36"/>
      <c r="C27" s="37"/>
    </row>
    <row r="28" ht="14.25" customHeight="1">
      <c r="A28" s="36"/>
      <c r="B28" s="36"/>
      <c r="C28" s="37"/>
    </row>
    <row r="29" ht="14.25" customHeight="1">
      <c r="A29" s="36"/>
      <c r="B29" s="36"/>
      <c r="C29" s="37"/>
    </row>
    <row r="30" ht="14.25" customHeight="1">
      <c r="A30" s="36"/>
      <c r="B30" s="36"/>
      <c r="C30" s="37"/>
    </row>
    <row r="31" ht="14.25" customHeight="1">
      <c r="A31" s="36"/>
      <c r="B31" s="36"/>
      <c r="C31" s="37"/>
    </row>
    <row r="32" ht="14.25" customHeight="1">
      <c r="A32" s="44" t="s">
        <v>0</v>
      </c>
    </row>
    <row r="33" ht="14.25" customHeight="1">
      <c r="A33" s="45" t="s">
        <v>1</v>
      </c>
      <c r="B33" s="45"/>
      <c r="C33" s="45"/>
    </row>
    <row r="34" ht="14.25" customHeight="1">
      <c r="A34" s="46" t="s">
        <v>18</v>
      </c>
      <c r="B34" s="46"/>
      <c r="C34" s="5" t="s">
        <v>2</v>
      </c>
    </row>
    <row r="35" ht="14.25" customHeight="1">
      <c r="A35" s="47" t="s">
        <v>3</v>
      </c>
      <c r="B35" s="48" t="s">
        <v>4</v>
      </c>
      <c r="C35" s="40" t="s">
        <v>5</v>
      </c>
    </row>
    <row r="36" ht="14.25" customHeight="1">
      <c r="A36" s="10"/>
      <c r="B36" s="49" t="s">
        <v>6</v>
      </c>
      <c r="C36" s="41" t="s">
        <v>7</v>
      </c>
    </row>
    <row r="37" ht="14.25" customHeight="1">
      <c r="A37" s="13" t="s">
        <v>8</v>
      </c>
      <c r="B37" s="50" t="s">
        <v>10</v>
      </c>
      <c r="C37" s="19">
        <f>C41+C80+C86</f>
        <v>314300</v>
      </c>
    </row>
    <row r="38" ht="14.25" customHeight="1">
      <c r="A38" s="13"/>
      <c r="B38" s="51" t="s">
        <v>6</v>
      </c>
      <c r="C38" s="52"/>
    </row>
    <row r="39" ht="14.25" customHeight="1">
      <c r="A39" s="18" t="s">
        <v>27</v>
      </c>
      <c r="B39" s="50" t="s">
        <v>10</v>
      </c>
      <c r="C39" s="53">
        <f>SUM(C37)</f>
        <v>314300</v>
      </c>
    </row>
    <row r="40" ht="14.25" customHeight="1">
      <c r="A40" s="10"/>
      <c r="B40" s="51" t="s">
        <v>6</v>
      </c>
      <c r="C40" s="21"/>
    </row>
    <row r="41" ht="14.25" customHeight="1">
      <c r="A41" s="22" t="s">
        <v>28</v>
      </c>
      <c r="B41" s="54" t="s">
        <v>10</v>
      </c>
      <c r="C41" s="24">
        <f>SUM(C45:C79)</f>
        <v>198300</v>
      </c>
    </row>
    <row r="42" ht="14.25" customHeight="1">
      <c r="A42" s="10"/>
      <c r="B42" s="55" t="s">
        <v>6</v>
      </c>
      <c r="C42" s="56"/>
    </row>
    <row r="43" ht="14.25" customHeight="1">
      <c r="A43" s="27" t="s">
        <v>29</v>
      </c>
      <c r="B43" s="57"/>
      <c r="C43" s="29"/>
    </row>
    <row r="44" ht="14.25" customHeight="1">
      <c r="A44" s="27" t="s">
        <v>30</v>
      </c>
      <c r="B44" s="58"/>
      <c r="C44" s="29"/>
    </row>
    <row r="45" ht="14.25" customHeight="1">
      <c r="A45" s="30" t="s">
        <v>31</v>
      </c>
      <c r="B45" s="58" t="s">
        <v>10</v>
      </c>
      <c r="C45" s="32">
        <v>41400.0</v>
      </c>
    </row>
    <row r="46" ht="14.25" customHeight="1">
      <c r="A46" s="30"/>
      <c r="B46" s="58" t="s">
        <v>6</v>
      </c>
      <c r="C46" s="32"/>
    </row>
    <row r="47" ht="14.25" customHeight="1">
      <c r="A47" s="30" t="s">
        <v>32</v>
      </c>
      <c r="B47" s="58" t="s">
        <v>10</v>
      </c>
      <c r="C47" s="32">
        <v>0.0</v>
      </c>
    </row>
    <row r="48" ht="14.25" customHeight="1">
      <c r="A48" s="30" t="s">
        <v>33</v>
      </c>
      <c r="B48" s="58" t="s">
        <v>6</v>
      </c>
      <c r="C48" s="32"/>
    </row>
    <row r="49" ht="14.25" customHeight="1">
      <c r="A49" s="30"/>
      <c r="B49" s="58"/>
      <c r="C49" s="32"/>
    </row>
    <row r="50" ht="14.25" customHeight="1">
      <c r="A50" s="30" t="s">
        <v>34</v>
      </c>
      <c r="B50" s="58" t="s">
        <v>10</v>
      </c>
      <c r="C50" s="32">
        <v>20000.0</v>
      </c>
    </row>
    <row r="51" ht="14.25" customHeight="1">
      <c r="A51" s="30"/>
      <c r="B51" s="58" t="s">
        <v>6</v>
      </c>
      <c r="C51" s="32"/>
    </row>
    <row r="52" ht="14.25" customHeight="1">
      <c r="A52" s="30" t="s">
        <v>35</v>
      </c>
      <c r="B52" s="58" t="s">
        <v>10</v>
      </c>
      <c r="C52" s="32">
        <v>0.0</v>
      </c>
    </row>
    <row r="53" ht="14.25" customHeight="1">
      <c r="A53" s="30" t="s">
        <v>36</v>
      </c>
      <c r="B53" s="58" t="s">
        <v>6</v>
      </c>
      <c r="C53" s="32"/>
    </row>
    <row r="54" ht="14.25" customHeight="1">
      <c r="A54" s="30"/>
      <c r="B54" s="58"/>
      <c r="C54" s="32"/>
    </row>
    <row r="55" ht="14.25" customHeight="1">
      <c r="A55" s="30" t="s">
        <v>37</v>
      </c>
      <c r="B55" s="58" t="s">
        <v>10</v>
      </c>
      <c r="C55" s="32">
        <v>0.0</v>
      </c>
    </row>
    <row r="56" ht="14.25" customHeight="1">
      <c r="A56" s="30" t="s">
        <v>36</v>
      </c>
      <c r="B56" s="58" t="s">
        <v>6</v>
      </c>
      <c r="C56" s="32"/>
    </row>
    <row r="57" ht="14.25" customHeight="1">
      <c r="A57" s="33" t="s">
        <v>38</v>
      </c>
      <c r="B57" s="58" t="s">
        <v>10</v>
      </c>
      <c r="C57" s="32">
        <v>0.0</v>
      </c>
    </row>
    <row r="58" ht="14.25" customHeight="1">
      <c r="A58" s="33"/>
      <c r="B58" s="58" t="s">
        <v>6</v>
      </c>
      <c r="C58" s="32"/>
    </row>
    <row r="59" ht="14.25" customHeight="1">
      <c r="A59" s="30" t="s">
        <v>39</v>
      </c>
      <c r="B59" s="58" t="s">
        <v>10</v>
      </c>
      <c r="C59" s="32">
        <v>0.0</v>
      </c>
    </row>
    <row r="60" ht="14.25" customHeight="1">
      <c r="A60" s="30"/>
      <c r="B60" s="58" t="s">
        <v>6</v>
      </c>
      <c r="C60" s="32"/>
    </row>
    <row r="61" ht="14.25" customHeight="1">
      <c r="A61" s="27" t="s">
        <v>40</v>
      </c>
      <c r="B61" s="57"/>
      <c r="C61" s="29"/>
    </row>
    <row r="62" ht="14.25" customHeight="1">
      <c r="A62" s="30" t="s">
        <v>41</v>
      </c>
      <c r="B62" s="58" t="s">
        <v>10</v>
      </c>
      <c r="C62" s="32">
        <v>50000.0</v>
      </c>
    </row>
    <row r="63" ht="14.25" customHeight="1">
      <c r="A63" s="30"/>
      <c r="B63" s="58" t="s">
        <v>6</v>
      </c>
      <c r="C63" s="32"/>
    </row>
    <row r="64" ht="14.25" customHeight="1">
      <c r="A64" s="30" t="s">
        <v>42</v>
      </c>
      <c r="B64" s="58" t="s">
        <v>10</v>
      </c>
      <c r="C64" s="32">
        <v>10000.0</v>
      </c>
    </row>
    <row r="65" ht="14.25" customHeight="1">
      <c r="A65" s="30"/>
      <c r="B65" s="58" t="s">
        <v>6</v>
      </c>
      <c r="C65" s="32"/>
    </row>
    <row r="66" ht="14.25" customHeight="1">
      <c r="A66" s="30" t="s">
        <v>43</v>
      </c>
      <c r="B66" s="58" t="s">
        <v>10</v>
      </c>
      <c r="C66" s="32">
        <v>25000.0</v>
      </c>
    </row>
    <row r="67" ht="14.25" customHeight="1">
      <c r="A67" s="30"/>
      <c r="B67" s="58" t="s">
        <v>6</v>
      </c>
      <c r="C67" s="32"/>
    </row>
    <row r="68" ht="14.25" customHeight="1">
      <c r="A68" s="59"/>
      <c r="B68" s="36"/>
      <c r="C68" s="37"/>
    </row>
    <row r="69" ht="14.25" customHeight="1">
      <c r="A69" s="59"/>
      <c r="B69" s="36"/>
      <c r="C69" s="60"/>
    </row>
    <row r="70" ht="14.25" customHeight="1">
      <c r="A70" s="30" t="s">
        <v>44</v>
      </c>
      <c r="B70" s="58" t="s">
        <v>10</v>
      </c>
      <c r="C70" s="29">
        <v>0.0</v>
      </c>
    </row>
    <row r="71" ht="14.25" customHeight="1">
      <c r="A71" s="30" t="s">
        <v>45</v>
      </c>
      <c r="B71" s="58" t="s">
        <v>6</v>
      </c>
      <c r="C71" s="32"/>
    </row>
    <row r="72" ht="14.25" customHeight="1">
      <c r="A72" s="30" t="s">
        <v>46</v>
      </c>
      <c r="B72" s="58" t="s">
        <v>10</v>
      </c>
      <c r="C72" s="32">
        <v>40000.0</v>
      </c>
    </row>
    <row r="73" ht="14.25" customHeight="1">
      <c r="A73" s="30"/>
      <c r="B73" s="58" t="s">
        <v>6</v>
      </c>
      <c r="C73" s="32"/>
    </row>
    <row r="74" ht="20.25" customHeight="1">
      <c r="A74" s="30" t="s">
        <v>47</v>
      </c>
      <c r="B74" s="58" t="s">
        <v>10</v>
      </c>
      <c r="C74" s="32">
        <v>8400.0</v>
      </c>
    </row>
    <row r="75" ht="14.25" customHeight="1">
      <c r="A75" s="30"/>
      <c r="B75" s="58" t="s">
        <v>6</v>
      </c>
      <c r="C75" s="32"/>
    </row>
    <row r="76" ht="20.25" customHeight="1">
      <c r="A76" s="30" t="s">
        <v>48</v>
      </c>
      <c r="B76" s="58" t="s">
        <v>10</v>
      </c>
      <c r="C76" s="32">
        <v>3500.0</v>
      </c>
    </row>
    <row r="77" ht="14.25" customHeight="1">
      <c r="A77" s="61"/>
      <c r="B77" s="62" t="s">
        <v>6</v>
      </c>
      <c r="C77" s="63"/>
    </row>
    <row r="78" ht="14.25" customHeight="1">
      <c r="A78" s="30" t="s">
        <v>49</v>
      </c>
      <c r="B78" s="58" t="s">
        <v>10</v>
      </c>
      <c r="C78" s="32">
        <v>0.0</v>
      </c>
    </row>
    <row r="79" ht="14.25" customHeight="1">
      <c r="A79" s="61"/>
      <c r="B79" s="62" t="s">
        <v>6</v>
      </c>
      <c r="C79" s="63"/>
    </row>
    <row r="80" ht="14.25" customHeight="1">
      <c r="A80" s="64" t="s">
        <v>50</v>
      </c>
      <c r="B80" s="65" t="s">
        <v>10</v>
      </c>
      <c r="C80" s="24">
        <f>C82+C84</f>
        <v>116000</v>
      </c>
    </row>
    <row r="81" ht="14.25" customHeight="1">
      <c r="A81" s="10"/>
      <c r="B81" s="66" t="s">
        <v>6</v>
      </c>
      <c r="C81" s="67"/>
    </row>
    <row r="82" ht="14.25" customHeight="1">
      <c r="A82" s="30" t="s">
        <v>51</v>
      </c>
      <c r="B82" s="58" t="s">
        <v>10</v>
      </c>
      <c r="C82" s="29">
        <v>0.0</v>
      </c>
    </row>
    <row r="83" ht="14.25" customHeight="1">
      <c r="A83" s="30" t="s">
        <v>52</v>
      </c>
      <c r="B83" s="58" t="s">
        <v>6</v>
      </c>
      <c r="C83" s="32"/>
    </row>
    <row r="84" ht="14.25" customHeight="1">
      <c r="A84" s="30" t="s">
        <v>53</v>
      </c>
      <c r="B84" s="58" t="s">
        <v>10</v>
      </c>
      <c r="C84" s="29">
        <v>116000.0</v>
      </c>
    </row>
    <row r="85" ht="14.25" customHeight="1">
      <c r="A85" s="30" t="s">
        <v>54</v>
      </c>
      <c r="B85" s="58" t="s">
        <v>6</v>
      </c>
      <c r="C85" s="32"/>
    </row>
    <row r="86" ht="14.25" customHeight="1">
      <c r="A86" s="68" t="s">
        <v>55</v>
      </c>
      <c r="B86" s="69"/>
      <c r="C86" s="70">
        <v>0.0</v>
      </c>
    </row>
    <row r="87" ht="19.5" customHeight="1">
      <c r="A87" s="71" t="s">
        <v>56</v>
      </c>
      <c r="B87" s="72"/>
      <c r="C87" s="73"/>
    </row>
    <row r="88" ht="19.5" customHeight="1">
      <c r="A88" s="74" t="s">
        <v>57</v>
      </c>
      <c r="B88" s="62"/>
      <c r="C88" s="63"/>
    </row>
    <row r="89" ht="14.25" customHeight="1">
      <c r="A89" s="75" t="s">
        <v>58</v>
      </c>
      <c r="B89" s="54" t="s">
        <v>10</v>
      </c>
      <c r="C89" s="76">
        <v>0.0</v>
      </c>
    </row>
    <row r="90" ht="14.25" customHeight="1">
      <c r="A90" s="75" t="s">
        <v>59</v>
      </c>
      <c r="B90" s="77" t="s">
        <v>6</v>
      </c>
      <c r="C90" s="78"/>
    </row>
    <row r="91" ht="14.25" customHeight="1">
      <c r="A91" s="79" t="s">
        <v>60</v>
      </c>
      <c r="B91" s="80"/>
      <c r="C91" s="81">
        <f>C41+C80+C86</f>
        <v>314300</v>
      </c>
    </row>
    <row r="92" ht="14.25" customHeight="1">
      <c r="A92" s="82"/>
      <c r="B92" s="83"/>
      <c r="C92" s="84"/>
    </row>
    <row r="93" ht="14.25" customHeight="1">
      <c r="A93" s="34" t="s">
        <v>16</v>
      </c>
      <c r="B93" s="85"/>
      <c r="C93" s="35">
        <f>C91</f>
        <v>314300</v>
      </c>
    </row>
    <row r="94" ht="14.25" customHeight="1">
      <c r="A94" s="10"/>
      <c r="B94" s="85"/>
      <c r="C94" s="35"/>
    </row>
    <row r="95" ht="14.25" customHeight="1">
      <c r="C95" s="39"/>
    </row>
    <row r="96" ht="14.25" customHeight="1">
      <c r="A96" s="38" t="s">
        <v>17</v>
      </c>
      <c r="C96" s="39"/>
    </row>
    <row r="97" ht="14.25" customHeight="1">
      <c r="C97" s="39"/>
    </row>
    <row r="98" ht="14.25" customHeight="1">
      <c r="C98" s="39"/>
    </row>
    <row r="99" ht="14.25" customHeight="1">
      <c r="C99" s="39"/>
    </row>
    <row r="100" ht="14.25" customHeight="1">
      <c r="C100" s="39"/>
    </row>
    <row r="101" ht="14.25" customHeight="1">
      <c r="C101" s="39"/>
    </row>
    <row r="102" ht="14.25" customHeight="1"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12">
    <mergeCell ref="A35:A36"/>
    <mergeCell ref="A39:A40"/>
    <mergeCell ref="A41:A42"/>
    <mergeCell ref="A80:A81"/>
    <mergeCell ref="A93:A94"/>
    <mergeCell ref="A1:C1"/>
    <mergeCell ref="A5:A6"/>
    <mergeCell ref="A9:A10"/>
    <mergeCell ref="A11:A12"/>
    <mergeCell ref="A22:A23"/>
    <mergeCell ref="A24:A25"/>
    <mergeCell ref="A32:C32"/>
  </mergeCells>
  <printOptions horizontalCentered="1"/>
  <pageMargins bottom="0.3937007874015748" footer="0.0" header="0.0" left="0.1968503937007874" right="0.1968503937007874" top="0.3937007874015748"/>
  <pageSetup paperSize="9" orientation="landscape"/>
  <headerFooter>
    <oddHeader>&amp;Rแบบ สงม. 2     (สำนักงานเขต)  </oddHeader>
  </headerFooter>
  <rowBreaks count="2" manualBreakCount="2">
    <brk id="67" man="1"/>
    <brk id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55.5"/>
    <col customWidth="1" min="2" max="2" width="17.88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3"/>
    </row>
    <row r="3" ht="14.25" customHeight="1">
      <c r="A3" s="4" t="s">
        <v>61</v>
      </c>
      <c r="B3" s="4"/>
      <c r="C3" s="5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</v>
      </c>
    </row>
    <row r="6" ht="14.25" customHeight="1">
      <c r="A6" s="87" t="s">
        <v>8</v>
      </c>
      <c r="B6" s="19" t="s">
        <v>10</v>
      </c>
      <c r="C6" s="20">
        <f>SUM(C10)</f>
        <v>309330</v>
      </c>
    </row>
    <row r="7" ht="14.25" customHeight="1">
      <c r="A7" s="87"/>
      <c r="B7" s="21" t="s">
        <v>6</v>
      </c>
      <c r="C7" s="13"/>
    </row>
    <row r="8" ht="14.25" customHeight="1">
      <c r="A8" s="88" t="s">
        <v>62</v>
      </c>
      <c r="B8" s="19" t="s">
        <v>10</v>
      </c>
      <c r="C8" s="20">
        <f>SUM(C10)</f>
        <v>309330</v>
      </c>
    </row>
    <row r="9" ht="14.25" customHeight="1">
      <c r="A9" s="10"/>
      <c r="B9" s="21" t="s">
        <v>6</v>
      </c>
      <c r="C9" s="21"/>
    </row>
    <row r="10" ht="14.25" customHeight="1">
      <c r="A10" s="89" t="s">
        <v>63</v>
      </c>
      <c r="B10" s="23" t="s">
        <v>10</v>
      </c>
      <c r="C10" s="24">
        <f>SUM(C14:C29)</f>
        <v>309330</v>
      </c>
    </row>
    <row r="11" ht="14.25" customHeight="1">
      <c r="A11" s="10"/>
      <c r="B11" s="25" t="s">
        <v>6</v>
      </c>
      <c r="C11" s="26"/>
    </row>
    <row r="12" ht="14.25" customHeight="1">
      <c r="A12" s="90" t="s">
        <v>64</v>
      </c>
      <c r="B12" s="28"/>
      <c r="C12" s="29"/>
    </row>
    <row r="13" ht="14.25" customHeight="1">
      <c r="A13" s="90" t="s">
        <v>65</v>
      </c>
      <c r="B13" s="28"/>
      <c r="C13" s="29"/>
    </row>
    <row r="14" ht="14.25" customHeight="1">
      <c r="A14" s="91" t="s">
        <v>23</v>
      </c>
      <c r="B14" s="31" t="s">
        <v>10</v>
      </c>
      <c r="C14" s="32">
        <v>167000.0</v>
      </c>
    </row>
    <row r="15" ht="14.25" customHeight="1">
      <c r="A15" s="92"/>
      <c r="B15" s="31" t="s">
        <v>6</v>
      </c>
      <c r="C15" s="32"/>
    </row>
    <row r="16" ht="14.25" customHeight="1">
      <c r="A16" s="90" t="s">
        <v>66</v>
      </c>
      <c r="B16" s="31"/>
      <c r="C16" s="32"/>
    </row>
    <row r="17" ht="14.25" customHeight="1">
      <c r="A17" s="91" t="s">
        <v>31</v>
      </c>
      <c r="B17" s="31" t="s">
        <v>10</v>
      </c>
      <c r="C17" s="32">
        <v>9170.0</v>
      </c>
    </row>
    <row r="18" ht="14.25" customHeight="1">
      <c r="A18" s="91"/>
      <c r="B18" s="31" t="s">
        <v>6</v>
      </c>
      <c r="C18" s="32"/>
    </row>
    <row r="19" ht="14.25" customHeight="1">
      <c r="A19" s="91" t="s">
        <v>34</v>
      </c>
      <c r="B19" s="31" t="s">
        <v>10</v>
      </c>
      <c r="C19" s="32">
        <v>15400.0</v>
      </c>
    </row>
    <row r="20" ht="14.25" customHeight="1">
      <c r="A20" s="91"/>
      <c r="B20" s="31" t="s">
        <v>6</v>
      </c>
      <c r="C20" s="32"/>
    </row>
    <row r="21" ht="14.25" customHeight="1">
      <c r="A21" s="93" t="s">
        <v>67</v>
      </c>
      <c r="B21" s="31" t="s">
        <v>10</v>
      </c>
      <c r="C21" s="32">
        <v>0.0</v>
      </c>
    </row>
    <row r="22" ht="14.25" customHeight="1">
      <c r="A22" s="93" t="s">
        <v>68</v>
      </c>
      <c r="B22" s="31" t="s">
        <v>6</v>
      </c>
      <c r="C22" s="32"/>
    </row>
    <row r="23" ht="14.25" customHeight="1">
      <c r="A23" s="90" t="s">
        <v>69</v>
      </c>
      <c r="B23" s="31"/>
      <c r="C23" s="32"/>
    </row>
    <row r="24" ht="14.25" customHeight="1">
      <c r="A24" s="91" t="s">
        <v>41</v>
      </c>
      <c r="B24" s="31" t="s">
        <v>10</v>
      </c>
      <c r="C24" s="32">
        <v>111600.0</v>
      </c>
    </row>
    <row r="25" ht="14.25" customHeight="1">
      <c r="A25" s="91" t="s">
        <v>70</v>
      </c>
      <c r="B25" s="31" t="s">
        <v>6</v>
      </c>
      <c r="C25" s="32"/>
    </row>
    <row r="26" ht="14.25" customHeight="1">
      <c r="A26" s="91" t="s">
        <v>43</v>
      </c>
      <c r="B26" s="31" t="s">
        <v>10</v>
      </c>
      <c r="C26" s="32">
        <v>6160.0</v>
      </c>
    </row>
    <row r="27" ht="14.25" customHeight="1">
      <c r="A27" s="91"/>
      <c r="B27" s="31" t="s">
        <v>6</v>
      </c>
      <c r="C27" s="32"/>
    </row>
    <row r="28" ht="14.25" customHeight="1">
      <c r="A28" s="91" t="s">
        <v>71</v>
      </c>
      <c r="B28" s="31" t="s">
        <v>10</v>
      </c>
      <c r="C28" s="32">
        <v>0.0</v>
      </c>
    </row>
    <row r="29" ht="14.25" customHeight="1">
      <c r="A29" s="91" t="s">
        <v>70</v>
      </c>
      <c r="B29" s="31" t="s">
        <v>6</v>
      </c>
      <c r="C29" s="32"/>
    </row>
    <row r="30" ht="14.25" customHeight="1">
      <c r="A30" s="42" t="s">
        <v>8</v>
      </c>
      <c r="B30" s="35"/>
      <c r="C30" s="43">
        <f>SUM(C6)</f>
        <v>309330</v>
      </c>
    </row>
    <row r="31" ht="14.25" customHeight="1">
      <c r="A31" s="10"/>
      <c r="B31" s="35"/>
      <c r="C31" s="35"/>
    </row>
    <row r="32" ht="14.25" customHeight="1">
      <c r="A32" s="34" t="s">
        <v>16</v>
      </c>
      <c r="B32" s="35"/>
      <c r="C32" s="35">
        <f>C30</f>
        <v>309330</v>
      </c>
    </row>
    <row r="33" ht="14.25" customHeight="1">
      <c r="A33" s="10"/>
      <c r="B33" s="35"/>
      <c r="C33" s="35"/>
    </row>
    <row r="34" ht="32.25" customHeight="1">
      <c r="A34" s="94" t="s">
        <v>17</v>
      </c>
      <c r="B34" s="95"/>
      <c r="C34" s="96"/>
    </row>
    <row r="35" ht="14.25" customHeight="1">
      <c r="A35" s="95"/>
      <c r="B35" s="95"/>
      <c r="C35" s="96"/>
    </row>
    <row r="36" ht="14.25" customHeight="1">
      <c r="A36" s="95"/>
      <c r="B36" s="95"/>
      <c r="C36" s="96"/>
    </row>
    <row r="37" ht="14.25" customHeight="1">
      <c r="C37" s="39"/>
    </row>
    <row r="38" ht="14.25" customHeight="1">
      <c r="C38" s="39"/>
    </row>
    <row r="39" ht="14.25" customHeight="1">
      <c r="C39" s="39"/>
    </row>
    <row r="40" ht="14.25" customHeight="1">
      <c r="C40" s="39"/>
    </row>
    <row r="41" ht="14.25" customHeight="1">
      <c r="C41" s="39"/>
    </row>
    <row r="42" ht="14.25" customHeight="1">
      <c r="C42" s="39"/>
    </row>
    <row r="43" ht="14.25" customHeight="1">
      <c r="C43" s="39"/>
    </row>
    <row r="44" ht="14.25" customHeight="1">
      <c r="C44" s="39"/>
    </row>
    <row r="45" ht="14.25" customHeight="1">
      <c r="C45" s="39"/>
    </row>
    <row r="46" ht="14.25" customHeight="1">
      <c r="C46" s="39"/>
    </row>
    <row r="47" ht="14.25" customHeight="1">
      <c r="C47" s="39"/>
    </row>
    <row r="48" ht="14.25" customHeight="1">
      <c r="C48" s="39"/>
    </row>
    <row r="49" ht="14.25" customHeight="1">
      <c r="C49" s="39"/>
    </row>
    <row r="50" ht="14.25" customHeight="1">
      <c r="C50" s="39"/>
    </row>
    <row r="51" ht="14.25" customHeight="1">
      <c r="C51" s="39"/>
    </row>
    <row r="52" ht="14.25" customHeight="1">
      <c r="C52" s="39"/>
    </row>
    <row r="53" ht="14.25" customHeight="1">
      <c r="C53" s="39"/>
    </row>
    <row r="54" ht="14.25" customHeight="1">
      <c r="C54" s="39"/>
    </row>
    <row r="55" ht="14.25" customHeight="1">
      <c r="C55" s="39"/>
    </row>
    <row r="56" ht="14.25" customHeight="1">
      <c r="C56" s="39"/>
    </row>
    <row r="57" ht="14.25" customHeight="1">
      <c r="C57" s="39"/>
    </row>
    <row r="58" ht="14.25" customHeight="1">
      <c r="C58" s="39"/>
    </row>
    <row r="59" ht="14.25" customHeight="1">
      <c r="C59" s="39"/>
    </row>
    <row r="60" ht="14.25" customHeight="1">
      <c r="C60" s="39"/>
    </row>
    <row r="61" ht="14.25" customHeight="1">
      <c r="C61" s="39"/>
    </row>
    <row r="62" ht="14.25" customHeight="1">
      <c r="C62" s="39"/>
    </row>
    <row r="63" ht="14.25" customHeight="1">
      <c r="C63" s="39"/>
    </row>
    <row r="64" ht="14.25" customHeight="1">
      <c r="C64" s="39"/>
    </row>
    <row r="65" ht="14.25" customHeight="1">
      <c r="C65" s="39"/>
    </row>
    <row r="66" ht="14.25" customHeight="1">
      <c r="C66" s="39"/>
    </row>
    <row r="67" ht="14.25" customHeight="1">
      <c r="C67" s="39"/>
    </row>
    <row r="68" ht="14.25" customHeight="1">
      <c r="C68" s="39"/>
    </row>
    <row r="69" ht="14.25" customHeight="1">
      <c r="C69" s="39"/>
    </row>
    <row r="70" ht="14.25" customHeight="1">
      <c r="C70" s="39"/>
    </row>
    <row r="71" ht="14.25" customHeight="1">
      <c r="C71" s="39"/>
    </row>
    <row r="72" ht="14.25" customHeight="1">
      <c r="C72" s="39"/>
    </row>
    <row r="73" ht="14.25" customHeight="1">
      <c r="C73" s="39"/>
    </row>
    <row r="74" ht="14.25" customHeight="1">
      <c r="C74" s="39"/>
    </row>
    <row r="75" ht="14.25" customHeight="1">
      <c r="C75" s="39"/>
    </row>
    <row r="76" ht="14.25" customHeight="1">
      <c r="C76" s="39"/>
    </row>
    <row r="77" ht="14.25" customHeight="1">
      <c r="C77" s="39"/>
    </row>
    <row r="78" ht="14.25" customHeight="1">
      <c r="C78" s="39"/>
    </row>
    <row r="79" ht="14.25" customHeight="1">
      <c r="C79" s="39"/>
    </row>
    <row r="80" ht="14.25" customHeight="1">
      <c r="C80" s="39"/>
    </row>
    <row r="81" ht="14.25" customHeight="1">
      <c r="C81" s="39"/>
    </row>
    <row r="82" ht="14.25" customHeight="1">
      <c r="C82" s="39"/>
    </row>
    <row r="83" ht="14.25" customHeight="1">
      <c r="C83" s="39"/>
    </row>
    <row r="84" ht="14.25" customHeight="1">
      <c r="C84" s="39"/>
    </row>
    <row r="85" ht="14.25" customHeight="1">
      <c r="C85" s="39"/>
    </row>
    <row r="86" ht="14.25" customHeight="1">
      <c r="C86" s="39"/>
    </row>
    <row r="87" ht="14.25" customHeight="1">
      <c r="C87" s="39"/>
    </row>
    <row r="88" ht="14.25" customHeight="1">
      <c r="C88" s="39"/>
    </row>
    <row r="89" ht="14.25" customHeight="1">
      <c r="C89" s="39"/>
    </row>
    <row r="90" ht="14.25" customHeight="1">
      <c r="C90" s="39"/>
    </row>
    <row r="91" ht="14.25" customHeight="1">
      <c r="C91" s="39"/>
    </row>
    <row r="92" ht="14.25" customHeight="1">
      <c r="C92" s="39"/>
    </row>
    <row r="93" ht="14.25" customHeight="1">
      <c r="C93" s="39"/>
    </row>
    <row r="94" ht="14.25" customHeight="1">
      <c r="C94" s="39"/>
    </row>
    <row r="95" ht="14.25" customHeight="1">
      <c r="C95" s="39"/>
    </row>
    <row r="96" ht="14.25" customHeight="1">
      <c r="C96" s="39"/>
    </row>
    <row r="97" ht="14.25" customHeight="1">
      <c r="C97" s="39"/>
    </row>
    <row r="98" ht="14.25" customHeight="1">
      <c r="C98" s="39"/>
    </row>
    <row r="99" ht="14.25" customHeight="1">
      <c r="C99" s="39"/>
    </row>
    <row r="100" ht="14.25" customHeight="1">
      <c r="C100" s="39"/>
    </row>
    <row r="101" ht="14.25" customHeight="1">
      <c r="C101" s="39"/>
    </row>
    <row r="102" ht="14.25" customHeight="1"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6">
    <mergeCell ref="A1:C1"/>
    <mergeCell ref="A4:A5"/>
    <mergeCell ref="A8:A9"/>
    <mergeCell ref="A10:A11"/>
    <mergeCell ref="A30:A31"/>
    <mergeCell ref="A32:A33"/>
  </mergeCells>
  <printOptions horizontalCentered="1"/>
  <pageMargins bottom="0.3937007874015748" footer="0.0" header="0.0" left="0.1968503937007874" right="0.1968503937007874" top="0.3937007874015748"/>
  <pageSetup paperSize="9" scale="76" orientation="landscape"/>
  <headerFooter>
    <oddHeader>&amp;Rแบบ สงม. 2     (สำนักงานเขต)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55.5"/>
    <col customWidth="1" min="2" max="2" width="17.88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45"/>
      <c r="C2" s="45"/>
    </row>
    <row r="3" ht="14.25" customHeight="1">
      <c r="A3" s="4" t="s">
        <v>72</v>
      </c>
      <c r="B3" s="46"/>
      <c r="C3" s="97" t="s">
        <v>2</v>
      </c>
    </row>
    <row r="4" ht="14.25" customHeight="1">
      <c r="A4" s="7" t="s">
        <v>3</v>
      </c>
      <c r="B4" s="48" t="s">
        <v>4</v>
      </c>
      <c r="C4" s="40" t="s">
        <v>5</v>
      </c>
    </row>
    <row r="5" ht="14.25" customHeight="1">
      <c r="A5" s="10"/>
      <c r="B5" s="49" t="s">
        <v>6</v>
      </c>
      <c r="C5" s="41" t="s">
        <v>73</v>
      </c>
    </row>
    <row r="6" ht="14.25" customHeight="1">
      <c r="A6" s="87" t="s">
        <v>8</v>
      </c>
      <c r="B6" s="19" t="s">
        <v>10</v>
      </c>
      <c r="C6" s="19">
        <f>C8</f>
        <v>167000</v>
      </c>
    </row>
    <row r="7" ht="14.25" customHeight="1">
      <c r="A7" s="87"/>
      <c r="B7" s="21" t="s">
        <v>6</v>
      </c>
      <c r="C7" s="52"/>
    </row>
    <row r="8" ht="14.25" customHeight="1">
      <c r="A8" s="88" t="s">
        <v>74</v>
      </c>
      <c r="B8" s="19" t="s">
        <v>10</v>
      </c>
      <c r="C8" s="98">
        <f>SUM(C10)</f>
        <v>167000</v>
      </c>
    </row>
    <row r="9" ht="14.25" customHeight="1">
      <c r="A9" s="10"/>
      <c r="B9" s="21" t="s">
        <v>6</v>
      </c>
      <c r="C9" s="21"/>
    </row>
    <row r="10" ht="14.25" customHeight="1">
      <c r="A10" s="89" t="s">
        <v>75</v>
      </c>
      <c r="B10" s="23" t="s">
        <v>10</v>
      </c>
      <c r="C10" s="99">
        <f>SUM(C14:C29)</f>
        <v>167000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76</v>
      </c>
      <c r="B12" s="28"/>
      <c r="C12" s="28"/>
    </row>
    <row r="13" ht="14.25" customHeight="1">
      <c r="A13" s="90" t="s">
        <v>77</v>
      </c>
      <c r="B13" s="28"/>
      <c r="C13" s="28"/>
    </row>
    <row r="14" ht="14.25" customHeight="1">
      <c r="A14" s="91" t="s">
        <v>23</v>
      </c>
      <c r="B14" s="31" t="s">
        <v>10</v>
      </c>
      <c r="C14" s="31">
        <v>88800.0</v>
      </c>
    </row>
    <row r="15" ht="14.25" customHeight="1">
      <c r="A15" s="92"/>
      <c r="B15" s="31" t="s">
        <v>6</v>
      </c>
      <c r="C15" s="31"/>
    </row>
    <row r="16" ht="14.25" customHeight="1">
      <c r="A16" s="90" t="s">
        <v>78</v>
      </c>
      <c r="B16" s="31"/>
      <c r="C16" s="31"/>
    </row>
    <row r="17" ht="14.25" customHeight="1">
      <c r="A17" s="91" t="s">
        <v>31</v>
      </c>
      <c r="B17" s="31" t="s">
        <v>10</v>
      </c>
      <c r="C17" s="31">
        <v>4000.0</v>
      </c>
    </row>
    <row r="18" ht="14.25" customHeight="1">
      <c r="A18" s="91"/>
      <c r="B18" s="31" t="s">
        <v>6</v>
      </c>
      <c r="C18" s="31"/>
    </row>
    <row r="19" ht="14.25" customHeight="1">
      <c r="A19" s="91" t="s">
        <v>34</v>
      </c>
      <c r="B19" s="31" t="s">
        <v>10</v>
      </c>
      <c r="C19" s="31">
        <v>8000.0</v>
      </c>
    </row>
    <row r="20" ht="14.25" customHeight="1">
      <c r="A20" s="91"/>
      <c r="B20" s="31" t="s">
        <v>6</v>
      </c>
      <c r="C20" s="31"/>
    </row>
    <row r="21" ht="14.25" customHeight="1">
      <c r="A21" s="90" t="s">
        <v>79</v>
      </c>
      <c r="B21" s="31"/>
      <c r="C21" s="31"/>
    </row>
    <row r="22" ht="14.25" customHeight="1">
      <c r="A22" s="91" t="s">
        <v>41</v>
      </c>
      <c r="B22" s="31" t="s">
        <v>10</v>
      </c>
      <c r="C22" s="31">
        <v>54000.0</v>
      </c>
    </row>
    <row r="23" ht="14.25" customHeight="1">
      <c r="A23" s="100"/>
      <c r="B23" s="101" t="s">
        <v>6</v>
      </c>
      <c r="C23" s="101"/>
    </row>
    <row r="24" ht="14.25" customHeight="1">
      <c r="A24" s="91" t="s">
        <v>80</v>
      </c>
      <c r="B24" s="31" t="s">
        <v>10</v>
      </c>
      <c r="C24" s="31">
        <v>9800.0</v>
      </c>
    </row>
    <row r="25" ht="14.25" customHeight="1">
      <c r="A25" s="91"/>
      <c r="B25" s="31" t="s">
        <v>6</v>
      </c>
      <c r="C25" s="31"/>
    </row>
    <row r="26" ht="14.25" customHeight="1">
      <c r="A26" s="91" t="s">
        <v>43</v>
      </c>
      <c r="B26" s="31" t="s">
        <v>10</v>
      </c>
      <c r="C26" s="31">
        <v>2400.0</v>
      </c>
    </row>
    <row r="27" ht="14.25" customHeight="1">
      <c r="A27" s="91"/>
      <c r="B27" s="31" t="s">
        <v>6</v>
      </c>
      <c r="C27" s="31"/>
    </row>
    <row r="28" ht="14.25" customHeight="1">
      <c r="A28" s="91" t="s">
        <v>71</v>
      </c>
      <c r="B28" s="31" t="s">
        <v>10</v>
      </c>
      <c r="C28" s="102">
        <v>0.0</v>
      </c>
    </row>
    <row r="29" ht="14.25" customHeight="1">
      <c r="A29" s="103" t="s">
        <v>81</v>
      </c>
      <c r="B29" s="25" t="s">
        <v>6</v>
      </c>
      <c r="C29" s="25"/>
    </row>
    <row r="30" ht="14.25" customHeight="1">
      <c r="A30" s="42" t="s">
        <v>8</v>
      </c>
      <c r="B30" s="35"/>
      <c r="C30" s="43">
        <f>SUM(C6)</f>
        <v>167000</v>
      </c>
    </row>
    <row r="31" ht="14.25" customHeight="1">
      <c r="A31" s="10"/>
      <c r="B31" s="35"/>
      <c r="C31" s="35"/>
    </row>
    <row r="32" ht="14.25" customHeight="1">
      <c r="A32" s="34" t="s">
        <v>16</v>
      </c>
      <c r="B32" s="35"/>
      <c r="C32" s="35">
        <f>C30</f>
        <v>167000</v>
      </c>
    </row>
    <row r="33" ht="14.25" customHeight="1">
      <c r="A33" s="10"/>
      <c r="B33" s="35"/>
      <c r="C33" s="35"/>
    </row>
    <row r="34" ht="33.0" customHeight="1">
      <c r="A34" s="94" t="s">
        <v>17</v>
      </c>
      <c r="B34" s="36"/>
      <c r="C34" s="36"/>
    </row>
    <row r="35" ht="14.25" customHeight="1">
      <c r="A35" s="95"/>
      <c r="B35" s="36"/>
      <c r="C35" s="36"/>
    </row>
    <row r="36" ht="14.25" customHeight="1">
      <c r="A36" s="95"/>
      <c r="B36" s="36"/>
      <c r="C36" s="36"/>
    </row>
    <row r="37" ht="14.25" customHeight="1">
      <c r="A37" s="95"/>
      <c r="B37" s="36"/>
      <c r="C37" s="36"/>
    </row>
    <row r="38" ht="14.25" customHeight="1">
      <c r="B38" s="104"/>
      <c r="C38" s="104"/>
    </row>
    <row r="39" ht="14.25" customHeight="1">
      <c r="B39" s="104"/>
      <c r="C39" s="104"/>
    </row>
    <row r="40" ht="14.25" customHeight="1">
      <c r="B40" s="104"/>
      <c r="C40" s="104"/>
    </row>
    <row r="41" ht="14.25" customHeight="1">
      <c r="B41" s="104"/>
      <c r="C41" s="104"/>
    </row>
    <row r="42" ht="14.25" customHeight="1">
      <c r="B42" s="104"/>
      <c r="C42" s="104"/>
    </row>
    <row r="43" ht="14.25" customHeight="1">
      <c r="B43" s="104"/>
      <c r="C43" s="104"/>
    </row>
    <row r="44" ht="14.25" customHeight="1">
      <c r="B44" s="104"/>
      <c r="C44" s="104"/>
    </row>
    <row r="45" ht="14.25" customHeight="1">
      <c r="B45" s="104"/>
      <c r="C45" s="104"/>
    </row>
    <row r="46" ht="14.25" customHeight="1">
      <c r="B46" s="104"/>
      <c r="C46" s="104"/>
    </row>
    <row r="47" ht="14.25" customHeight="1">
      <c r="B47" s="104"/>
      <c r="C47" s="104"/>
    </row>
    <row r="48" ht="14.25" customHeight="1">
      <c r="B48" s="104"/>
      <c r="C48" s="104"/>
    </row>
    <row r="49" ht="14.25" customHeight="1">
      <c r="B49" s="104"/>
      <c r="C49" s="104"/>
    </row>
    <row r="50" ht="14.25" customHeight="1">
      <c r="B50" s="104"/>
      <c r="C50" s="104"/>
    </row>
    <row r="51" ht="14.25" customHeight="1">
      <c r="B51" s="104"/>
      <c r="C51" s="104"/>
    </row>
    <row r="52" ht="14.25" customHeight="1">
      <c r="B52" s="104"/>
      <c r="C52" s="104"/>
    </row>
    <row r="53" ht="14.25" customHeight="1">
      <c r="B53" s="104"/>
      <c r="C53" s="104"/>
    </row>
    <row r="54" ht="14.25" customHeight="1">
      <c r="B54" s="104"/>
      <c r="C54" s="104"/>
    </row>
    <row r="55" ht="14.25" customHeight="1">
      <c r="B55" s="104"/>
      <c r="C55" s="104"/>
    </row>
    <row r="56" ht="14.25" customHeight="1">
      <c r="B56" s="104"/>
      <c r="C56" s="104"/>
    </row>
    <row r="57" ht="14.25" customHeight="1">
      <c r="B57" s="104"/>
      <c r="C57" s="104"/>
    </row>
    <row r="58" ht="14.25" customHeight="1">
      <c r="B58" s="104"/>
      <c r="C58" s="104"/>
    </row>
    <row r="59" ht="14.25" customHeight="1">
      <c r="B59" s="104"/>
      <c r="C59" s="104"/>
    </row>
    <row r="60" ht="14.25" customHeight="1">
      <c r="B60" s="104"/>
      <c r="C60" s="104"/>
    </row>
    <row r="61" ht="14.25" customHeight="1">
      <c r="B61" s="104"/>
      <c r="C61" s="104"/>
    </row>
    <row r="62" ht="14.25" customHeight="1">
      <c r="B62" s="104"/>
      <c r="C62" s="104"/>
    </row>
    <row r="63" ht="14.25" customHeight="1">
      <c r="B63" s="104"/>
      <c r="C63" s="104"/>
    </row>
    <row r="64" ht="14.25" customHeight="1">
      <c r="B64" s="104"/>
      <c r="C64" s="104"/>
    </row>
    <row r="65" ht="14.25" customHeight="1">
      <c r="B65" s="104"/>
      <c r="C65" s="104"/>
    </row>
    <row r="66" ht="14.25" customHeight="1">
      <c r="B66" s="104"/>
      <c r="C66" s="104"/>
    </row>
    <row r="67" ht="14.25" customHeight="1">
      <c r="B67" s="104"/>
      <c r="C67" s="104"/>
    </row>
    <row r="68" ht="14.25" customHeight="1">
      <c r="B68" s="104"/>
      <c r="C68" s="104"/>
    </row>
    <row r="69" ht="14.25" customHeight="1">
      <c r="B69" s="104"/>
      <c r="C69" s="104"/>
    </row>
    <row r="70" ht="14.25" customHeight="1">
      <c r="B70" s="104"/>
      <c r="C70" s="104"/>
    </row>
    <row r="71" ht="14.25" customHeight="1">
      <c r="B71" s="104"/>
      <c r="C71" s="104"/>
    </row>
    <row r="72" ht="14.25" customHeight="1">
      <c r="B72" s="104"/>
      <c r="C72" s="104"/>
    </row>
    <row r="73" ht="14.25" customHeight="1">
      <c r="B73" s="104"/>
      <c r="C73" s="104"/>
    </row>
    <row r="74" ht="14.25" customHeight="1">
      <c r="B74" s="104"/>
      <c r="C74" s="104"/>
    </row>
    <row r="75" ht="14.25" customHeight="1">
      <c r="B75" s="104"/>
      <c r="C75" s="104"/>
    </row>
    <row r="76" ht="14.25" customHeight="1">
      <c r="B76" s="104"/>
      <c r="C76" s="104"/>
    </row>
    <row r="77" ht="14.25" customHeight="1">
      <c r="B77" s="104"/>
      <c r="C77" s="104"/>
    </row>
    <row r="78" ht="14.25" customHeight="1">
      <c r="B78" s="104"/>
      <c r="C78" s="104"/>
    </row>
    <row r="79" ht="14.25" customHeight="1">
      <c r="B79" s="104"/>
      <c r="C79" s="104"/>
    </row>
    <row r="80" ht="14.25" customHeight="1">
      <c r="B80" s="104"/>
      <c r="C80" s="104"/>
    </row>
    <row r="81" ht="14.25" customHeight="1">
      <c r="B81" s="104"/>
      <c r="C81" s="104"/>
    </row>
    <row r="82" ht="14.25" customHeight="1">
      <c r="B82" s="104"/>
      <c r="C82" s="104"/>
    </row>
    <row r="83" ht="14.25" customHeight="1">
      <c r="B83" s="104"/>
      <c r="C83" s="104"/>
    </row>
    <row r="84" ht="14.25" customHeight="1">
      <c r="B84" s="104"/>
      <c r="C84" s="104"/>
    </row>
    <row r="85" ht="14.25" customHeight="1">
      <c r="B85" s="104"/>
      <c r="C85" s="104"/>
    </row>
    <row r="86" ht="14.25" customHeight="1">
      <c r="B86" s="104"/>
      <c r="C86" s="104"/>
    </row>
    <row r="87" ht="14.25" customHeight="1">
      <c r="B87" s="104"/>
      <c r="C87" s="104"/>
    </row>
    <row r="88" ht="14.25" customHeight="1">
      <c r="B88" s="104"/>
      <c r="C88" s="104"/>
    </row>
    <row r="89" ht="14.25" customHeight="1">
      <c r="B89" s="104"/>
      <c r="C89" s="104"/>
    </row>
    <row r="90" ht="14.25" customHeight="1">
      <c r="B90" s="104"/>
      <c r="C90" s="104"/>
    </row>
    <row r="91" ht="14.25" customHeight="1">
      <c r="B91" s="104"/>
      <c r="C91" s="104"/>
    </row>
    <row r="92" ht="14.25" customHeight="1">
      <c r="B92" s="104"/>
      <c r="C92" s="104"/>
    </row>
    <row r="93" ht="14.25" customHeight="1">
      <c r="B93" s="104"/>
      <c r="C93" s="104"/>
    </row>
    <row r="94" ht="14.25" customHeight="1">
      <c r="B94" s="104"/>
      <c r="C94" s="104"/>
    </row>
    <row r="95" ht="14.25" customHeight="1">
      <c r="B95" s="104"/>
      <c r="C95" s="104"/>
    </row>
    <row r="96" ht="14.25" customHeight="1">
      <c r="B96" s="104"/>
      <c r="C96" s="104"/>
    </row>
    <row r="97" ht="14.25" customHeight="1">
      <c r="B97" s="104"/>
      <c r="C97" s="104"/>
    </row>
    <row r="98" ht="14.25" customHeight="1">
      <c r="B98" s="104"/>
      <c r="C98" s="104"/>
    </row>
    <row r="99" ht="14.25" customHeight="1">
      <c r="B99" s="104"/>
      <c r="C99" s="104"/>
    </row>
    <row r="100" ht="14.25" customHeight="1">
      <c r="B100" s="104"/>
      <c r="C100" s="104"/>
    </row>
    <row r="101" ht="14.25" customHeight="1">
      <c r="B101" s="104"/>
      <c r="C101" s="104"/>
    </row>
    <row r="102" ht="14.25" customHeight="1">
      <c r="B102" s="104"/>
      <c r="C102" s="104"/>
    </row>
    <row r="103" ht="14.25" customHeight="1">
      <c r="B103" s="104"/>
      <c r="C103" s="104"/>
    </row>
    <row r="104" ht="14.25" customHeight="1">
      <c r="B104" s="104"/>
      <c r="C104" s="104"/>
    </row>
    <row r="105" ht="14.25" customHeight="1">
      <c r="B105" s="104"/>
      <c r="C105" s="104"/>
    </row>
    <row r="106" ht="14.25" customHeight="1">
      <c r="B106" s="104"/>
      <c r="C106" s="104"/>
    </row>
    <row r="107" ht="14.25" customHeight="1">
      <c r="B107" s="104"/>
      <c r="C107" s="104"/>
    </row>
    <row r="108" ht="14.25" customHeight="1">
      <c r="B108" s="104"/>
      <c r="C108" s="104"/>
    </row>
    <row r="109" ht="14.25" customHeight="1">
      <c r="B109" s="104"/>
      <c r="C109" s="104"/>
    </row>
    <row r="110" ht="14.25" customHeight="1">
      <c r="B110" s="104"/>
      <c r="C110" s="104"/>
    </row>
    <row r="111" ht="14.25" customHeight="1">
      <c r="B111" s="104"/>
      <c r="C111" s="104"/>
    </row>
    <row r="112" ht="14.25" customHeight="1">
      <c r="B112" s="104"/>
      <c r="C112" s="104"/>
    </row>
    <row r="113" ht="14.25" customHeight="1">
      <c r="B113" s="104"/>
      <c r="C113" s="104"/>
    </row>
    <row r="114" ht="14.25" customHeight="1">
      <c r="B114" s="104"/>
      <c r="C114" s="104"/>
    </row>
    <row r="115" ht="14.25" customHeight="1">
      <c r="B115" s="104"/>
      <c r="C115" s="104"/>
    </row>
    <row r="116" ht="14.25" customHeight="1">
      <c r="B116" s="104"/>
      <c r="C116" s="104"/>
    </row>
    <row r="117" ht="14.25" customHeight="1">
      <c r="B117" s="104"/>
      <c r="C117" s="104"/>
    </row>
    <row r="118" ht="14.25" customHeight="1">
      <c r="B118" s="104"/>
      <c r="C118" s="104"/>
    </row>
    <row r="119" ht="14.25" customHeight="1">
      <c r="B119" s="104"/>
      <c r="C119" s="104"/>
    </row>
    <row r="120" ht="14.25" customHeight="1">
      <c r="B120" s="104"/>
      <c r="C120" s="104"/>
    </row>
    <row r="121" ht="14.25" customHeight="1">
      <c r="B121" s="104"/>
      <c r="C121" s="104"/>
    </row>
    <row r="122" ht="14.25" customHeight="1">
      <c r="B122" s="104"/>
      <c r="C122" s="104"/>
    </row>
    <row r="123" ht="14.25" customHeight="1">
      <c r="B123" s="104"/>
      <c r="C123" s="104"/>
    </row>
    <row r="124" ht="14.25" customHeight="1">
      <c r="B124" s="104"/>
      <c r="C124" s="104"/>
    </row>
    <row r="125" ht="14.25" customHeight="1">
      <c r="B125" s="104"/>
      <c r="C125" s="104"/>
    </row>
    <row r="126" ht="14.25" customHeight="1">
      <c r="B126" s="104"/>
      <c r="C126" s="104"/>
    </row>
    <row r="127" ht="14.25" customHeight="1">
      <c r="B127" s="104"/>
      <c r="C127" s="104"/>
    </row>
    <row r="128" ht="14.25" customHeight="1">
      <c r="B128" s="104"/>
      <c r="C128" s="104"/>
    </row>
    <row r="129" ht="14.25" customHeight="1">
      <c r="B129" s="104"/>
      <c r="C129" s="104"/>
    </row>
    <row r="130" ht="14.25" customHeight="1">
      <c r="B130" s="104"/>
      <c r="C130" s="104"/>
    </row>
    <row r="131" ht="14.25" customHeight="1">
      <c r="B131" s="104"/>
      <c r="C131" s="104"/>
    </row>
    <row r="132" ht="14.25" customHeight="1">
      <c r="B132" s="104"/>
      <c r="C132" s="104"/>
    </row>
    <row r="133" ht="14.25" customHeight="1">
      <c r="B133" s="104"/>
      <c r="C133" s="104"/>
    </row>
    <row r="134" ht="14.25" customHeight="1">
      <c r="B134" s="104"/>
      <c r="C134" s="104"/>
    </row>
    <row r="135" ht="14.25" customHeight="1">
      <c r="B135" s="104"/>
      <c r="C135" s="104"/>
    </row>
    <row r="136" ht="14.25" customHeight="1">
      <c r="B136" s="104"/>
      <c r="C136" s="104"/>
    </row>
    <row r="137" ht="14.25" customHeight="1">
      <c r="B137" s="104"/>
      <c r="C137" s="104"/>
    </row>
    <row r="138" ht="14.25" customHeight="1">
      <c r="B138" s="104"/>
      <c r="C138" s="104"/>
    </row>
    <row r="139" ht="14.25" customHeight="1">
      <c r="B139" s="104"/>
      <c r="C139" s="104"/>
    </row>
    <row r="140" ht="14.25" customHeight="1">
      <c r="B140" s="104"/>
      <c r="C140" s="104"/>
    </row>
    <row r="141" ht="14.25" customHeight="1">
      <c r="B141" s="104"/>
      <c r="C141" s="104"/>
    </row>
    <row r="142" ht="14.25" customHeight="1">
      <c r="B142" s="104"/>
      <c r="C142" s="104"/>
    </row>
    <row r="143" ht="14.25" customHeight="1">
      <c r="B143" s="104"/>
      <c r="C143" s="104"/>
    </row>
    <row r="144" ht="14.25" customHeight="1">
      <c r="B144" s="104"/>
      <c r="C144" s="104"/>
    </row>
    <row r="145" ht="14.25" customHeight="1">
      <c r="B145" s="104"/>
      <c r="C145" s="104"/>
    </row>
    <row r="146" ht="14.25" customHeight="1">
      <c r="B146" s="104"/>
      <c r="C146" s="104"/>
    </row>
    <row r="147" ht="14.25" customHeight="1">
      <c r="B147" s="104"/>
      <c r="C147" s="104"/>
    </row>
    <row r="148" ht="14.25" customHeight="1">
      <c r="B148" s="104"/>
      <c r="C148" s="104"/>
    </row>
    <row r="149" ht="14.25" customHeight="1">
      <c r="B149" s="104"/>
      <c r="C149" s="104"/>
    </row>
    <row r="150" ht="14.25" customHeight="1">
      <c r="B150" s="104"/>
      <c r="C150" s="104"/>
    </row>
    <row r="151" ht="14.25" customHeight="1">
      <c r="B151" s="104"/>
      <c r="C151" s="104"/>
    </row>
    <row r="152" ht="14.25" customHeight="1">
      <c r="B152" s="104"/>
      <c r="C152" s="104"/>
    </row>
    <row r="153" ht="14.25" customHeight="1">
      <c r="B153" s="104"/>
      <c r="C153" s="104"/>
    </row>
    <row r="154" ht="14.25" customHeight="1">
      <c r="B154" s="104"/>
      <c r="C154" s="104"/>
    </row>
    <row r="155" ht="14.25" customHeight="1">
      <c r="B155" s="104"/>
      <c r="C155" s="104"/>
    </row>
    <row r="156" ht="14.25" customHeight="1">
      <c r="B156" s="104"/>
      <c r="C156" s="104"/>
    </row>
    <row r="157" ht="14.25" customHeight="1">
      <c r="B157" s="104"/>
      <c r="C157" s="104"/>
    </row>
    <row r="158" ht="14.25" customHeight="1">
      <c r="B158" s="104"/>
      <c r="C158" s="104"/>
    </row>
    <row r="159" ht="14.25" customHeight="1">
      <c r="B159" s="104"/>
      <c r="C159" s="104"/>
    </row>
    <row r="160" ht="14.25" customHeight="1">
      <c r="B160" s="104"/>
      <c r="C160" s="104"/>
    </row>
    <row r="161" ht="14.25" customHeight="1">
      <c r="B161" s="104"/>
      <c r="C161" s="104"/>
    </row>
    <row r="162" ht="14.25" customHeight="1">
      <c r="B162" s="104"/>
      <c r="C162" s="104"/>
    </row>
    <row r="163" ht="14.25" customHeight="1">
      <c r="B163" s="104"/>
      <c r="C163" s="104"/>
    </row>
    <row r="164" ht="14.25" customHeight="1">
      <c r="B164" s="104"/>
      <c r="C164" s="104"/>
    </row>
    <row r="165" ht="14.25" customHeight="1">
      <c r="B165" s="104"/>
      <c r="C165" s="104"/>
    </row>
    <row r="166" ht="14.25" customHeight="1">
      <c r="B166" s="104"/>
      <c r="C166" s="104"/>
    </row>
    <row r="167" ht="14.25" customHeight="1">
      <c r="B167" s="104"/>
      <c r="C167" s="104"/>
    </row>
    <row r="168" ht="14.25" customHeight="1">
      <c r="B168" s="104"/>
      <c r="C168" s="104"/>
    </row>
    <row r="169" ht="14.25" customHeight="1">
      <c r="B169" s="104"/>
      <c r="C169" s="104"/>
    </row>
    <row r="170" ht="14.25" customHeight="1">
      <c r="B170" s="104"/>
      <c r="C170" s="104"/>
    </row>
    <row r="171" ht="14.25" customHeight="1">
      <c r="B171" s="104"/>
      <c r="C171" s="104"/>
    </row>
    <row r="172" ht="14.25" customHeight="1">
      <c r="B172" s="104"/>
      <c r="C172" s="104"/>
    </row>
    <row r="173" ht="14.25" customHeight="1">
      <c r="B173" s="104"/>
      <c r="C173" s="104"/>
    </row>
    <row r="174" ht="14.25" customHeight="1">
      <c r="B174" s="104"/>
      <c r="C174" s="104"/>
    </row>
    <row r="175" ht="14.25" customHeight="1">
      <c r="B175" s="104"/>
      <c r="C175" s="104"/>
    </row>
    <row r="176" ht="14.25" customHeight="1">
      <c r="B176" s="104"/>
      <c r="C176" s="104"/>
    </row>
    <row r="177" ht="14.25" customHeight="1">
      <c r="B177" s="104"/>
      <c r="C177" s="104"/>
    </row>
    <row r="178" ht="14.25" customHeight="1">
      <c r="B178" s="104"/>
      <c r="C178" s="104"/>
    </row>
    <row r="179" ht="14.25" customHeight="1">
      <c r="B179" s="104"/>
      <c r="C179" s="104"/>
    </row>
    <row r="180" ht="14.25" customHeight="1">
      <c r="B180" s="104"/>
      <c r="C180" s="104"/>
    </row>
    <row r="181" ht="14.25" customHeight="1">
      <c r="B181" s="104"/>
      <c r="C181" s="104"/>
    </row>
    <row r="182" ht="14.25" customHeight="1">
      <c r="B182" s="104"/>
      <c r="C182" s="104"/>
    </row>
    <row r="183" ht="14.25" customHeight="1">
      <c r="B183" s="104"/>
      <c r="C183" s="104"/>
    </row>
    <row r="184" ht="14.25" customHeight="1">
      <c r="B184" s="104"/>
      <c r="C184" s="104"/>
    </row>
    <row r="185" ht="14.25" customHeight="1">
      <c r="B185" s="104"/>
      <c r="C185" s="104"/>
    </row>
    <row r="186" ht="14.25" customHeight="1">
      <c r="B186" s="104"/>
      <c r="C186" s="104"/>
    </row>
    <row r="187" ht="14.25" customHeight="1">
      <c r="B187" s="104"/>
      <c r="C187" s="104"/>
    </row>
    <row r="188" ht="14.25" customHeight="1">
      <c r="B188" s="104"/>
      <c r="C188" s="104"/>
    </row>
    <row r="189" ht="14.25" customHeight="1">
      <c r="B189" s="104"/>
      <c r="C189" s="104"/>
    </row>
    <row r="190" ht="14.25" customHeight="1">
      <c r="B190" s="104"/>
      <c r="C190" s="104"/>
    </row>
    <row r="191" ht="14.25" customHeight="1">
      <c r="B191" s="104"/>
      <c r="C191" s="104"/>
    </row>
    <row r="192" ht="14.25" customHeight="1">
      <c r="B192" s="104"/>
      <c r="C192" s="104"/>
    </row>
    <row r="193" ht="14.25" customHeight="1">
      <c r="B193" s="104"/>
      <c r="C193" s="104"/>
    </row>
    <row r="194" ht="14.25" customHeight="1">
      <c r="B194" s="104"/>
      <c r="C194" s="104"/>
    </row>
    <row r="195" ht="14.25" customHeight="1">
      <c r="B195" s="104"/>
      <c r="C195" s="104"/>
    </row>
    <row r="196" ht="14.25" customHeight="1">
      <c r="B196" s="104"/>
      <c r="C196" s="104"/>
    </row>
    <row r="197" ht="14.25" customHeight="1">
      <c r="B197" s="104"/>
      <c r="C197" s="104"/>
    </row>
    <row r="198" ht="14.25" customHeight="1">
      <c r="B198" s="104"/>
      <c r="C198" s="104"/>
    </row>
    <row r="199" ht="14.25" customHeight="1">
      <c r="B199" s="104"/>
      <c r="C199" s="104"/>
    </row>
    <row r="200" ht="14.25" customHeight="1">
      <c r="B200" s="104"/>
      <c r="C200" s="104"/>
    </row>
    <row r="201" ht="14.25" customHeight="1">
      <c r="B201" s="104"/>
      <c r="C201" s="104"/>
    </row>
    <row r="202" ht="14.25" customHeight="1">
      <c r="B202" s="104"/>
      <c r="C202" s="104"/>
    </row>
    <row r="203" ht="14.25" customHeight="1">
      <c r="B203" s="104"/>
      <c r="C203" s="104"/>
    </row>
    <row r="204" ht="14.25" customHeight="1">
      <c r="B204" s="104"/>
      <c r="C204" s="104"/>
    </row>
    <row r="205" ht="14.25" customHeight="1">
      <c r="B205" s="104"/>
      <c r="C205" s="104"/>
    </row>
    <row r="206" ht="14.25" customHeight="1">
      <c r="B206" s="104"/>
      <c r="C206" s="104"/>
    </row>
    <row r="207" ht="14.25" customHeight="1">
      <c r="B207" s="104"/>
      <c r="C207" s="104"/>
    </row>
    <row r="208" ht="14.25" customHeight="1">
      <c r="B208" s="104"/>
      <c r="C208" s="104"/>
    </row>
    <row r="209" ht="14.25" customHeight="1">
      <c r="B209" s="104"/>
      <c r="C209" s="104"/>
    </row>
    <row r="210" ht="14.25" customHeight="1">
      <c r="B210" s="104"/>
      <c r="C210" s="104"/>
    </row>
    <row r="211" ht="14.25" customHeight="1">
      <c r="B211" s="104"/>
      <c r="C211" s="104"/>
    </row>
    <row r="212" ht="14.25" customHeight="1">
      <c r="B212" s="104"/>
      <c r="C212" s="104"/>
    </row>
    <row r="213" ht="14.25" customHeight="1">
      <c r="B213" s="104"/>
      <c r="C213" s="104"/>
    </row>
    <row r="214" ht="14.25" customHeight="1">
      <c r="B214" s="104"/>
      <c r="C214" s="104"/>
    </row>
    <row r="215" ht="14.25" customHeight="1">
      <c r="B215" s="104"/>
      <c r="C215" s="104"/>
    </row>
    <row r="216" ht="14.25" customHeight="1">
      <c r="B216" s="104"/>
      <c r="C216" s="104"/>
    </row>
    <row r="217" ht="14.25" customHeight="1">
      <c r="B217" s="104"/>
      <c r="C217" s="104"/>
    </row>
    <row r="218" ht="14.25" customHeight="1">
      <c r="B218" s="104"/>
      <c r="C218" s="104"/>
    </row>
    <row r="219" ht="14.25" customHeight="1">
      <c r="B219" s="104"/>
      <c r="C219" s="104"/>
    </row>
    <row r="220" ht="14.25" customHeight="1">
      <c r="B220" s="104"/>
      <c r="C220" s="104"/>
    </row>
    <row r="221" ht="14.25" customHeight="1">
      <c r="B221" s="104"/>
      <c r="C221" s="104"/>
    </row>
    <row r="222" ht="14.25" customHeight="1">
      <c r="B222" s="104"/>
      <c r="C222" s="104"/>
    </row>
    <row r="223" ht="14.25" customHeight="1">
      <c r="B223" s="104"/>
      <c r="C223" s="104"/>
    </row>
    <row r="224" ht="14.25" customHeight="1">
      <c r="B224" s="104"/>
      <c r="C224" s="104"/>
    </row>
    <row r="225" ht="14.25" customHeight="1">
      <c r="B225" s="104"/>
      <c r="C225" s="104"/>
    </row>
    <row r="226" ht="14.25" customHeight="1">
      <c r="B226" s="104"/>
      <c r="C226" s="104"/>
    </row>
    <row r="227" ht="14.25" customHeight="1">
      <c r="B227" s="104"/>
      <c r="C227" s="104"/>
    </row>
    <row r="228" ht="14.25" customHeight="1">
      <c r="B228" s="104"/>
      <c r="C228" s="104"/>
    </row>
    <row r="229" ht="14.25" customHeight="1">
      <c r="B229" s="104"/>
      <c r="C229" s="104"/>
    </row>
    <row r="230" ht="14.25" customHeight="1">
      <c r="B230" s="104"/>
      <c r="C230" s="104"/>
    </row>
    <row r="231" ht="14.25" customHeight="1">
      <c r="B231" s="104"/>
      <c r="C231" s="104"/>
    </row>
    <row r="232" ht="14.25" customHeight="1">
      <c r="B232" s="104"/>
      <c r="C232" s="104"/>
    </row>
    <row r="233" ht="14.25" customHeight="1">
      <c r="B233" s="104"/>
      <c r="C233" s="104"/>
    </row>
    <row r="234" ht="14.25" customHeight="1">
      <c r="B234" s="104"/>
      <c r="C234" s="104"/>
    </row>
    <row r="235" ht="14.25" customHeight="1">
      <c r="B235" s="104"/>
      <c r="C235" s="104"/>
    </row>
    <row r="236" ht="14.25" customHeight="1">
      <c r="B236" s="104"/>
      <c r="C236" s="104"/>
    </row>
    <row r="237" ht="14.25" customHeight="1">
      <c r="B237" s="104"/>
      <c r="C237" s="104"/>
    </row>
    <row r="238" ht="14.25" customHeight="1">
      <c r="B238" s="104"/>
      <c r="C238" s="104"/>
    </row>
    <row r="239" ht="14.25" customHeight="1">
      <c r="B239" s="104"/>
      <c r="C239" s="104"/>
    </row>
    <row r="240" ht="14.25" customHeight="1">
      <c r="B240" s="104"/>
      <c r="C240" s="104"/>
    </row>
    <row r="241" ht="14.25" customHeight="1">
      <c r="B241" s="104"/>
      <c r="C241" s="104"/>
    </row>
    <row r="242" ht="14.25" customHeight="1">
      <c r="B242" s="104"/>
      <c r="C242" s="104"/>
    </row>
    <row r="243" ht="14.25" customHeight="1">
      <c r="B243" s="104"/>
      <c r="C243" s="104"/>
    </row>
    <row r="244" ht="14.25" customHeight="1">
      <c r="B244" s="104"/>
      <c r="C244" s="104"/>
    </row>
    <row r="245" ht="14.25" customHeight="1">
      <c r="B245" s="104"/>
      <c r="C245" s="104"/>
    </row>
    <row r="246" ht="14.25" customHeight="1">
      <c r="B246" s="104"/>
      <c r="C246" s="104"/>
    </row>
    <row r="247" ht="14.25" customHeight="1">
      <c r="B247" s="104"/>
      <c r="C247" s="104"/>
    </row>
    <row r="248" ht="14.25" customHeight="1">
      <c r="B248" s="104"/>
      <c r="C248" s="104"/>
    </row>
    <row r="249" ht="14.25" customHeight="1">
      <c r="B249" s="104"/>
      <c r="C249" s="104"/>
    </row>
    <row r="250" ht="14.25" customHeight="1">
      <c r="B250" s="104"/>
      <c r="C250" s="104"/>
    </row>
    <row r="251" ht="14.25" customHeight="1">
      <c r="B251" s="104"/>
      <c r="C251" s="104"/>
    </row>
    <row r="252" ht="14.25" customHeight="1">
      <c r="B252" s="104"/>
      <c r="C252" s="104"/>
    </row>
    <row r="253" ht="14.25" customHeight="1">
      <c r="B253" s="104"/>
      <c r="C253" s="104"/>
    </row>
    <row r="254" ht="14.25" customHeight="1">
      <c r="B254" s="104"/>
      <c r="C254" s="104"/>
    </row>
    <row r="255" ht="14.25" customHeight="1">
      <c r="B255" s="104"/>
      <c r="C255" s="104"/>
    </row>
    <row r="256" ht="14.25" customHeight="1">
      <c r="B256" s="104"/>
      <c r="C256" s="104"/>
    </row>
    <row r="257" ht="14.25" customHeight="1">
      <c r="B257" s="104"/>
      <c r="C257" s="104"/>
    </row>
    <row r="258" ht="14.25" customHeight="1">
      <c r="B258" s="104"/>
      <c r="C258" s="104"/>
    </row>
    <row r="259" ht="14.25" customHeight="1">
      <c r="B259" s="104"/>
      <c r="C259" s="104"/>
    </row>
    <row r="260" ht="14.25" customHeight="1">
      <c r="B260" s="104"/>
      <c r="C260" s="104"/>
    </row>
    <row r="261" ht="14.25" customHeight="1">
      <c r="B261" s="104"/>
      <c r="C261" s="104"/>
    </row>
    <row r="262" ht="14.25" customHeight="1">
      <c r="B262" s="104"/>
      <c r="C262" s="104"/>
    </row>
    <row r="263" ht="14.25" customHeight="1">
      <c r="B263" s="104"/>
      <c r="C263" s="104"/>
    </row>
    <row r="264" ht="14.25" customHeight="1">
      <c r="B264" s="104"/>
      <c r="C264" s="104"/>
    </row>
    <row r="265" ht="14.25" customHeight="1">
      <c r="B265" s="104"/>
      <c r="C265" s="104"/>
    </row>
    <row r="266" ht="14.25" customHeight="1">
      <c r="B266" s="104"/>
      <c r="C266" s="104"/>
    </row>
    <row r="267" ht="14.25" customHeight="1">
      <c r="B267" s="104"/>
      <c r="C267" s="104"/>
    </row>
    <row r="268" ht="14.25" customHeight="1">
      <c r="B268" s="104"/>
      <c r="C268" s="104"/>
    </row>
    <row r="269" ht="14.25" customHeight="1">
      <c r="B269" s="104"/>
      <c r="C269" s="104"/>
    </row>
    <row r="270" ht="14.25" customHeight="1">
      <c r="B270" s="104"/>
      <c r="C270" s="104"/>
    </row>
    <row r="271" ht="14.25" customHeight="1">
      <c r="B271" s="104"/>
      <c r="C271" s="104"/>
    </row>
    <row r="272" ht="14.25" customHeight="1">
      <c r="B272" s="104"/>
      <c r="C272" s="104"/>
    </row>
    <row r="273" ht="14.25" customHeight="1">
      <c r="B273" s="104"/>
      <c r="C273" s="104"/>
    </row>
    <row r="274" ht="14.25" customHeight="1">
      <c r="B274" s="104"/>
      <c r="C274" s="104"/>
    </row>
    <row r="275" ht="14.25" customHeight="1">
      <c r="B275" s="104"/>
      <c r="C275" s="104"/>
    </row>
    <row r="276" ht="14.25" customHeight="1">
      <c r="B276" s="104"/>
      <c r="C276" s="104"/>
    </row>
    <row r="277" ht="14.25" customHeight="1">
      <c r="B277" s="104"/>
      <c r="C277" s="104"/>
    </row>
    <row r="278" ht="14.25" customHeight="1">
      <c r="B278" s="104"/>
      <c r="C278" s="104"/>
    </row>
    <row r="279" ht="14.25" customHeight="1">
      <c r="B279" s="104"/>
      <c r="C279" s="104"/>
    </row>
    <row r="280" ht="14.25" customHeight="1">
      <c r="B280" s="104"/>
      <c r="C280" s="104"/>
    </row>
    <row r="281" ht="14.25" customHeight="1">
      <c r="B281" s="104"/>
      <c r="C281" s="104"/>
    </row>
    <row r="282" ht="14.25" customHeight="1">
      <c r="B282" s="104"/>
      <c r="C282" s="104"/>
    </row>
    <row r="283" ht="14.25" customHeight="1">
      <c r="B283" s="104"/>
      <c r="C283" s="104"/>
    </row>
    <row r="284" ht="14.25" customHeight="1">
      <c r="B284" s="104"/>
      <c r="C284" s="104"/>
    </row>
    <row r="285" ht="14.25" customHeight="1">
      <c r="B285" s="104"/>
      <c r="C285" s="104"/>
    </row>
    <row r="286" ht="14.25" customHeight="1">
      <c r="B286" s="104"/>
      <c r="C286" s="104"/>
    </row>
    <row r="287" ht="14.25" customHeight="1">
      <c r="B287" s="104"/>
      <c r="C287" s="104"/>
    </row>
    <row r="288" ht="14.25" customHeight="1">
      <c r="B288" s="104"/>
      <c r="C288" s="104"/>
    </row>
    <row r="289" ht="14.25" customHeight="1">
      <c r="B289" s="104"/>
      <c r="C289" s="104"/>
    </row>
    <row r="290" ht="14.25" customHeight="1">
      <c r="B290" s="104"/>
      <c r="C290" s="104"/>
    </row>
    <row r="291" ht="14.25" customHeight="1">
      <c r="B291" s="104"/>
      <c r="C291" s="104"/>
    </row>
    <row r="292" ht="14.25" customHeight="1">
      <c r="B292" s="104"/>
      <c r="C292" s="104"/>
    </row>
    <row r="293" ht="14.25" customHeight="1">
      <c r="B293" s="104"/>
      <c r="C293" s="104"/>
    </row>
    <row r="294" ht="14.25" customHeight="1">
      <c r="B294" s="104"/>
      <c r="C294" s="104"/>
    </row>
    <row r="295" ht="14.25" customHeight="1">
      <c r="B295" s="104"/>
      <c r="C295" s="104"/>
    </row>
    <row r="296" ht="14.25" customHeight="1">
      <c r="B296" s="104"/>
      <c r="C296" s="104"/>
    </row>
    <row r="297" ht="14.25" customHeight="1">
      <c r="B297" s="104"/>
      <c r="C297" s="104"/>
    </row>
    <row r="298" ht="14.25" customHeight="1">
      <c r="B298" s="104"/>
      <c r="C298" s="104"/>
    </row>
    <row r="299" ht="14.25" customHeight="1">
      <c r="B299" s="104"/>
      <c r="C299" s="104"/>
    </row>
    <row r="300" ht="14.25" customHeight="1">
      <c r="B300" s="104"/>
      <c r="C300" s="104"/>
    </row>
    <row r="301" ht="14.25" customHeight="1">
      <c r="B301" s="104"/>
      <c r="C301" s="104"/>
    </row>
    <row r="302" ht="14.25" customHeight="1">
      <c r="B302" s="104"/>
      <c r="C302" s="104"/>
    </row>
    <row r="303" ht="14.25" customHeight="1">
      <c r="B303" s="104"/>
      <c r="C303" s="104"/>
    </row>
    <row r="304" ht="14.25" customHeight="1">
      <c r="B304" s="104"/>
      <c r="C304" s="104"/>
    </row>
    <row r="305" ht="14.25" customHeight="1">
      <c r="B305" s="104"/>
      <c r="C305" s="104"/>
    </row>
    <row r="306" ht="14.25" customHeight="1">
      <c r="B306" s="104"/>
      <c r="C306" s="104"/>
    </row>
    <row r="307" ht="14.25" customHeight="1">
      <c r="B307" s="104"/>
      <c r="C307" s="104"/>
    </row>
    <row r="308" ht="14.25" customHeight="1">
      <c r="B308" s="104"/>
      <c r="C308" s="104"/>
    </row>
    <row r="309" ht="14.25" customHeight="1">
      <c r="B309" s="104"/>
      <c r="C309" s="104"/>
    </row>
    <row r="310" ht="14.25" customHeight="1">
      <c r="B310" s="104"/>
      <c r="C310" s="104"/>
    </row>
    <row r="311" ht="14.25" customHeight="1">
      <c r="B311" s="104"/>
      <c r="C311" s="104"/>
    </row>
    <row r="312" ht="14.25" customHeight="1">
      <c r="B312" s="104"/>
      <c r="C312" s="104"/>
    </row>
    <row r="313" ht="14.25" customHeight="1">
      <c r="B313" s="104"/>
      <c r="C313" s="104"/>
    </row>
    <row r="314" ht="14.25" customHeight="1">
      <c r="B314" s="104"/>
      <c r="C314" s="104"/>
    </row>
    <row r="315" ht="14.25" customHeight="1">
      <c r="B315" s="104"/>
      <c r="C315" s="104"/>
    </row>
    <row r="316" ht="14.25" customHeight="1">
      <c r="B316" s="104"/>
      <c r="C316" s="104"/>
    </row>
    <row r="317" ht="14.25" customHeight="1">
      <c r="B317" s="104"/>
      <c r="C317" s="104"/>
    </row>
    <row r="318" ht="14.25" customHeight="1">
      <c r="B318" s="104"/>
      <c r="C318" s="104"/>
    </row>
    <row r="319" ht="14.25" customHeight="1">
      <c r="B319" s="104"/>
      <c r="C319" s="104"/>
    </row>
    <row r="320" ht="14.25" customHeight="1">
      <c r="B320" s="104"/>
      <c r="C320" s="104"/>
    </row>
    <row r="321" ht="14.25" customHeight="1">
      <c r="B321" s="104"/>
      <c r="C321" s="104"/>
    </row>
    <row r="322" ht="14.25" customHeight="1">
      <c r="B322" s="104"/>
      <c r="C322" s="104"/>
    </row>
    <row r="323" ht="14.25" customHeight="1">
      <c r="B323" s="104"/>
      <c r="C323" s="104"/>
    </row>
    <row r="324" ht="14.25" customHeight="1">
      <c r="B324" s="104"/>
      <c r="C324" s="104"/>
    </row>
    <row r="325" ht="14.25" customHeight="1">
      <c r="B325" s="104"/>
      <c r="C325" s="104"/>
    </row>
    <row r="326" ht="14.25" customHeight="1">
      <c r="B326" s="104"/>
      <c r="C326" s="104"/>
    </row>
    <row r="327" ht="14.25" customHeight="1">
      <c r="B327" s="104"/>
      <c r="C327" s="104"/>
    </row>
    <row r="328" ht="14.25" customHeight="1">
      <c r="B328" s="104"/>
      <c r="C328" s="104"/>
    </row>
    <row r="329" ht="14.25" customHeight="1">
      <c r="B329" s="104"/>
      <c r="C329" s="104"/>
    </row>
    <row r="330" ht="14.25" customHeight="1">
      <c r="B330" s="104"/>
      <c r="C330" s="104"/>
    </row>
    <row r="331" ht="14.25" customHeight="1">
      <c r="B331" s="104"/>
      <c r="C331" s="104"/>
    </row>
    <row r="332" ht="14.25" customHeight="1">
      <c r="B332" s="104"/>
      <c r="C332" s="104"/>
    </row>
    <row r="333" ht="14.25" customHeight="1">
      <c r="B333" s="104"/>
      <c r="C333" s="104"/>
    </row>
    <row r="334" ht="14.25" customHeight="1">
      <c r="B334" s="104"/>
      <c r="C334" s="104"/>
    </row>
    <row r="335" ht="14.25" customHeight="1">
      <c r="B335" s="104"/>
      <c r="C335" s="104"/>
    </row>
    <row r="336" ht="14.25" customHeight="1">
      <c r="B336" s="104"/>
      <c r="C336" s="104"/>
    </row>
    <row r="337" ht="14.25" customHeight="1">
      <c r="B337" s="104"/>
      <c r="C337" s="104"/>
    </row>
    <row r="338" ht="14.25" customHeight="1">
      <c r="B338" s="104"/>
      <c r="C338" s="104"/>
    </row>
    <row r="339" ht="14.25" customHeight="1">
      <c r="B339" s="104"/>
      <c r="C339" s="104"/>
    </row>
    <row r="340" ht="14.25" customHeight="1">
      <c r="B340" s="104"/>
      <c r="C340" s="104"/>
    </row>
    <row r="341" ht="14.25" customHeight="1">
      <c r="B341" s="104"/>
      <c r="C341" s="104"/>
    </row>
    <row r="342" ht="14.25" customHeight="1">
      <c r="B342" s="104"/>
      <c r="C342" s="104"/>
    </row>
    <row r="343" ht="14.25" customHeight="1">
      <c r="B343" s="104"/>
      <c r="C343" s="104"/>
    </row>
    <row r="344" ht="14.25" customHeight="1">
      <c r="B344" s="104"/>
      <c r="C344" s="104"/>
    </row>
    <row r="345" ht="14.25" customHeight="1">
      <c r="B345" s="104"/>
      <c r="C345" s="104"/>
    </row>
    <row r="346" ht="14.25" customHeight="1">
      <c r="B346" s="104"/>
      <c r="C346" s="104"/>
    </row>
    <row r="347" ht="14.25" customHeight="1">
      <c r="B347" s="104"/>
      <c r="C347" s="104"/>
    </row>
    <row r="348" ht="14.25" customHeight="1">
      <c r="B348" s="104"/>
      <c r="C348" s="104"/>
    </row>
    <row r="349" ht="14.25" customHeight="1">
      <c r="B349" s="104"/>
      <c r="C349" s="104"/>
    </row>
    <row r="350" ht="14.25" customHeight="1">
      <c r="B350" s="104"/>
      <c r="C350" s="104"/>
    </row>
    <row r="351" ht="14.25" customHeight="1">
      <c r="B351" s="104"/>
      <c r="C351" s="104"/>
    </row>
    <row r="352" ht="14.25" customHeight="1">
      <c r="B352" s="104"/>
      <c r="C352" s="104"/>
    </row>
    <row r="353" ht="14.25" customHeight="1">
      <c r="B353" s="104"/>
      <c r="C353" s="104"/>
    </row>
    <row r="354" ht="14.25" customHeight="1">
      <c r="B354" s="104"/>
      <c r="C354" s="104"/>
    </row>
    <row r="355" ht="14.25" customHeight="1">
      <c r="B355" s="104"/>
      <c r="C355" s="104"/>
    </row>
    <row r="356" ht="14.25" customHeight="1">
      <c r="B356" s="104"/>
      <c r="C356" s="104"/>
    </row>
    <row r="357" ht="14.25" customHeight="1">
      <c r="B357" s="104"/>
      <c r="C357" s="104"/>
    </row>
    <row r="358" ht="14.25" customHeight="1">
      <c r="B358" s="104"/>
      <c r="C358" s="104"/>
    </row>
    <row r="359" ht="14.25" customHeight="1">
      <c r="B359" s="104"/>
      <c r="C359" s="104"/>
    </row>
    <row r="360" ht="14.25" customHeight="1">
      <c r="B360" s="104"/>
      <c r="C360" s="104"/>
    </row>
    <row r="361" ht="14.25" customHeight="1">
      <c r="B361" s="104"/>
      <c r="C361" s="104"/>
    </row>
    <row r="362" ht="14.25" customHeight="1">
      <c r="B362" s="104"/>
      <c r="C362" s="104"/>
    </row>
    <row r="363" ht="14.25" customHeight="1">
      <c r="B363" s="104"/>
      <c r="C363" s="104"/>
    </row>
    <row r="364" ht="14.25" customHeight="1">
      <c r="B364" s="104"/>
      <c r="C364" s="104"/>
    </row>
    <row r="365" ht="14.25" customHeight="1">
      <c r="B365" s="104"/>
      <c r="C365" s="104"/>
    </row>
    <row r="366" ht="14.25" customHeight="1">
      <c r="B366" s="104"/>
      <c r="C366" s="104"/>
    </row>
    <row r="367" ht="14.25" customHeight="1">
      <c r="B367" s="104"/>
      <c r="C367" s="104"/>
    </row>
    <row r="368" ht="14.25" customHeight="1">
      <c r="B368" s="104"/>
      <c r="C368" s="104"/>
    </row>
    <row r="369" ht="14.25" customHeight="1">
      <c r="B369" s="104"/>
      <c r="C369" s="104"/>
    </row>
    <row r="370" ht="14.25" customHeight="1">
      <c r="B370" s="104"/>
      <c r="C370" s="104"/>
    </row>
    <row r="371" ht="14.25" customHeight="1">
      <c r="B371" s="104"/>
      <c r="C371" s="104"/>
    </row>
    <row r="372" ht="14.25" customHeight="1">
      <c r="B372" s="104"/>
      <c r="C372" s="104"/>
    </row>
    <row r="373" ht="14.25" customHeight="1">
      <c r="B373" s="104"/>
      <c r="C373" s="104"/>
    </row>
    <row r="374" ht="14.25" customHeight="1">
      <c r="B374" s="104"/>
      <c r="C374" s="104"/>
    </row>
    <row r="375" ht="14.25" customHeight="1">
      <c r="B375" s="104"/>
      <c r="C375" s="104"/>
    </row>
    <row r="376" ht="14.25" customHeight="1">
      <c r="B376" s="104"/>
      <c r="C376" s="104"/>
    </row>
    <row r="377" ht="14.25" customHeight="1">
      <c r="B377" s="104"/>
      <c r="C377" s="104"/>
    </row>
    <row r="378" ht="14.25" customHeight="1">
      <c r="B378" s="104"/>
      <c r="C378" s="104"/>
    </row>
    <row r="379" ht="14.25" customHeight="1">
      <c r="B379" s="104"/>
      <c r="C379" s="104"/>
    </row>
    <row r="380" ht="14.25" customHeight="1">
      <c r="B380" s="104"/>
      <c r="C380" s="104"/>
    </row>
    <row r="381" ht="14.25" customHeight="1">
      <c r="B381" s="104"/>
      <c r="C381" s="104"/>
    </row>
    <row r="382" ht="14.25" customHeight="1">
      <c r="B382" s="104"/>
      <c r="C382" s="104"/>
    </row>
    <row r="383" ht="14.25" customHeight="1">
      <c r="B383" s="104"/>
      <c r="C383" s="104"/>
    </row>
    <row r="384" ht="14.25" customHeight="1">
      <c r="B384" s="104"/>
      <c r="C384" s="104"/>
    </row>
    <row r="385" ht="14.25" customHeight="1">
      <c r="B385" s="104"/>
      <c r="C385" s="104"/>
    </row>
    <row r="386" ht="14.25" customHeight="1">
      <c r="B386" s="104"/>
      <c r="C386" s="104"/>
    </row>
    <row r="387" ht="14.25" customHeight="1">
      <c r="B387" s="104"/>
      <c r="C387" s="104"/>
    </row>
    <row r="388" ht="14.25" customHeight="1">
      <c r="B388" s="104"/>
      <c r="C388" s="104"/>
    </row>
    <row r="389" ht="14.25" customHeight="1">
      <c r="B389" s="104"/>
      <c r="C389" s="104"/>
    </row>
    <row r="390" ht="14.25" customHeight="1">
      <c r="B390" s="104"/>
      <c r="C390" s="104"/>
    </row>
    <row r="391" ht="14.25" customHeight="1">
      <c r="B391" s="104"/>
      <c r="C391" s="104"/>
    </row>
    <row r="392" ht="14.25" customHeight="1">
      <c r="B392" s="104"/>
      <c r="C392" s="104"/>
    </row>
    <row r="393" ht="14.25" customHeight="1">
      <c r="B393" s="104"/>
      <c r="C393" s="104"/>
    </row>
    <row r="394" ht="14.25" customHeight="1">
      <c r="B394" s="104"/>
      <c r="C394" s="104"/>
    </row>
    <row r="395" ht="14.25" customHeight="1">
      <c r="B395" s="104"/>
      <c r="C395" s="104"/>
    </row>
    <row r="396" ht="14.25" customHeight="1">
      <c r="B396" s="104"/>
      <c r="C396" s="104"/>
    </row>
    <row r="397" ht="14.25" customHeight="1">
      <c r="B397" s="104"/>
      <c r="C397" s="104"/>
    </row>
    <row r="398" ht="14.25" customHeight="1">
      <c r="B398" s="104"/>
      <c r="C398" s="104"/>
    </row>
    <row r="399" ht="14.25" customHeight="1">
      <c r="B399" s="104"/>
      <c r="C399" s="104"/>
    </row>
    <row r="400" ht="14.25" customHeight="1">
      <c r="B400" s="104"/>
      <c r="C400" s="104"/>
    </row>
    <row r="401" ht="14.25" customHeight="1">
      <c r="B401" s="104"/>
      <c r="C401" s="104"/>
    </row>
    <row r="402" ht="14.25" customHeight="1">
      <c r="B402" s="104"/>
      <c r="C402" s="104"/>
    </row>
    <row r="403" ht="14.25" customHeight="1">
      <c r="B403" s="104"/>
      <c r="C403" s="104"/>
    </row>
    <row r="404" ht="14.25" customHeight="1">
      <c r="B404" s="104"/>
      <c r="C404" s="104"/>
    </row>
    <row r="405" ht="14.25" customHeight="1">
      <c r="B405" s="104"/>
      <c r="C405" s="104"/>
    </row>
    <row r="406" ht="14.25" customHeight="1">
      <c r="B406" s="104"/>
      <c r="C406" s="104"/>
    </row>
    <row r="407" ht="14.25" customHeight="1">
      <c r="B407" s="104"/>
      <c r="C407" s="104"/>
    </row>
    <row r="408" ht="14.25" customHeight="1">
      <c r="B408" s="104"/>
      <c r="C408" s="104"/>
    </row>
    <row r="409" ht="14.25" customHeight="1">
      <c r="B409" s="104"/>
      <c r="C409" s="104"/>
    </row>
    <row r="410" ht="14.25" customHeight="1">
      <c r="B410" s="104"/>
      <c r="C410" s="104"/>
    </row>
    <row r="411" ht="14.25" customHeight="1">
      <c r="B411" s="104"/>
      <c r="C411" s="104"/>
    </row>
    <row r="412" ht="14.25" customHeight="1">
      <c r="B412" s="104"/>
      <c r="C412" s="104"/>
    </row>
    <row r="413" ht="14.25" customHeight="1">
      <c r="B413" s="104"/>
      <c r="C413" s="104"/>
    </row>
    <row r="414" ht="14.25" customHeight="1">
      <c r="B414" s="104"/>
      <c r="C414" s="104"/>
    </row>
    <row r="415" ht="14.25" customHeight="1">
      <c r="B415" s="104"/>
      <c r="C415" s="104"/>
    </row>
    <row r="416" ht="14.25" customHeight="1">
      <c r="B416" s="104"/>
      <c r="C416" s="104"/>
    </row>
    <row r="417" ht="14.25" customHeight="1">
      <c r="B417" s="104"/>
      <c r="C417" s="104"/>
    </row>
    <row r="418" ht="14.25" customHeight="1">
      <c r="B418" s="104"/>
      <c r="C418" s="104"/>
    </row>
    <row r="419" ht="14.25" customHeight="1">
      <c r="B419" s="104"/>
      <c r="C419" s="104"/>
    </row>
    <row r="420" ht="14.25" customHeight="1">
      <c r="B420" s="104"/>
      <c r="C420" s="104"/>
    </row>
    <row r="421" ht="14.25" customHeight="1">
      <c r="B421" s="104"/>
      <c r="C421" s="104"/>
    </row>
    <row r="422" ht="14.25" customHeight="1">
      <c r="B422" s="104"/>
      <c r="C422" s="104"/>
    </row>
    <row r="423" ht="14.25" customHeight="1">
      <c r="B423" s="104"/>
      <c r="C423" s="104"/>
    </row>
    <row r="424" ht="14.25" customHeight="1">
      <c r="B424" s="104"/>
      <c r="C424" s="104"/>
    </row>
    <row r="425" ht="14.25" customHeight="1">
      <c r="B425" s="104"/>
      <c r="C425" s="104"/>
    </row>
    <row r="426" ht="14.25" customHeight="1">
      <c r="B426" s="104"/>
      <c r="C426" s="104"/>
    </row>
    <row r="427" ht="14.25" customHeight="1">
      <c r="B427" s="104"/>
      <c r="C427" s="104"/>
    </row>
    <row r="428" ht="14.25" customHeight="1">
      <c r="B428" s="104"/>
      <c r="C428" s="104"/>
    </row>
    <row r="429" ht="14.25" customHeight="1">
      <c r="B429" s="104"/>
      <c r="C429" s="104"/>
    </row>
    <row r="430" ht="14.25" customHeight="1">
      <c r="B430" s="104"/>
      <c r="C430" s="104"/>
    </row>
    <row r="431" ht="14.25" customHeight="1">
      <c r="B431" s="104"/>
      <c r="C431" s="104"/>
    </row>
    <row r="432" ht="14.25" customHeight="1">
      <c r="B432" s="104"/>
      <c r="C432" s="104"/>
    </row>
    <row r="433" ht="14.25" customHeight="1">
      <c r="B433" s="104"/>
      <c r="C433" s="104"/>
    </row>
    <row r="434" ht="14.25" customHeight="1">
      <c r="B434" s="104"/>
      <c r="C434" s="104"/>
    </row>
    <row r="435" ht="14.25" customHeight="1">
      <c r="B435" s="104"/>
      <c r="C435" s="104"/>
    </row>
    <row r="436" ht="14.25" customHeight="1">
      <c r="B436" s="104"/>
      <c r="C436" s="104"/>
    </row>
    <row r="437" ht="14.25" customHeight="1">
      <c r="B437" s="104"/>
      <c r="C437" s="104"/>
    </row>
    <row r="438" ht="14.25" customHeight="1">
      <c r="B438" s="104"/>
      <c r="C438" s="104"/>
    </row>
    <row r="439" ht="14.25" customHeight="1">
      <c r="B439" s="104"/>
      <c r="C439" s="104"/>
    </row>
    <row r="440" ht="14.25" customHeight="1">
      <c r="B440" s="104"/>
      <c r="C440" s="104"/>
    </row>
    <row r="441" ht="14.25" customHeight="1">
      <c r="B441" s="104"/>
      <c r="C441" s="104"/>
    </row>
    <row r="442" ht="14.25" customHeight="1">
      <c r="B442" s="104"/>
      <c r="C442" s="104"/>
    </row>
    <row r="443" ht="14.25" customHeight="1">
      <c r="B443" s="104"/>
      <c r="C443" s="104"/>
    </row>
    <row r="444" ht="14.25" customHeight="1">
      <c r="B444" s="104"/>
      <c r="C444" s="104"/>
    </row>
    <row r="445" ht="14.25" customHeight="1">
      <c r="B445" s="104"/>
      <c r="C445" s="104"/>
    </row>
    <row r="446" ht="14.25" customHeight="1">
      <c r="B446" s="104"/>
      <c r="C446" s="104"/>
    </row>
    <row r="447" ht="14.25" customHeight="1">
      <c r="B447" s="104"/>
      <c r="C447" s="104"/>
    </row>
    <row r="448" ht="14.25" customHeight="1">
      <c r="B448" s="104"/>
      <c r="C448" s="104"/>
    </row>
    <row r="449" ht="14.25" customHeight="1">
      <c r="B449" s="104"/>
      <c r="C449" s="104"/>
    </row>
    <row r="450" ht="14.25" customHeight="1">
      <c r="B450" s="104"/>
      <c r="C450" s="104"/>
    </row>
    <row r="451" ht="14.25" customHeight="1">
      <c r="B451" s="104"/>
      <c r="C451" s="104"/>
    </row>
    <row r="452" ht="14.25" customHeight="1">
      <c r="B452" s="104"/>
      <c r="C452" s="104"/>
    </row>
    <row r="453" ht="14.25" customHeight="1">
      <c r="B453" s="104"/>
      <c r="C453" s="104"/>
    </row>
    <row r="454" ht="14.25" customHeight="1">
      <c r="B454" s="104"/>
      <c r="C454" s="104"/>
    </row>
    <row r="455" ht="14.25" customHeight="1">
      <c r="B455" s="104"/>
      <c r="C455" s="104"/>
    </row>
    <row r="456" ht="14.25" customHeight="1">
      <c r="B456" s="104"/>
      <c r="C456" s="104"/>
    </row>
    <row r="457" ht="14.25" customHeight="1">
      <c r="B457" s="104"/>
      <c r="C457" s="104"/>
    </row>
    <row r="458" ht="14.25" customHeight="1">
      <c r="B458" s="104"/>
      <c r="C458" s="104"/>
    </row>
    <row r="459" ht="14.25" customHeight="1">
      <c r="B459" s="104"/>
      <c r="C459" s="104"/>
    </row>
    <row r="460" ht="14.25" customHeight="1">
      <c r="B460" s="104"/>
      <c r="C460" s="104"/>
    </row>
    <row r="461" ht="14.25" customHeight="1">
      <c r="B461" s="104"/>
      <c r="C461" s="104"/>
    </row>
    <row r="462" ht="14.25" customHeight="1">
      <c r="B462" s="104"/>
      <c r="C462" s="104"/>
    </row>
    <row r="463" ht="14.25" customHeight="1">
      <c r="B463" s="104"/>
      <c r="C463" s="104"/>
    </row>
    <row r="464" ht="14.25" customHeight="1">
      <c r="B464" s="104"/>
      <c r="C464" s="104"/>
    </row>
    <row r="465" ht="14.25" customHeight="1">
      <c r="B465" s="104"/>
      <c r="C465" s="104"/>
    </row>
    <row r="466" ht="14.25" customHeight="1">
      <c r="B466" s="104"/>
      <c r="C466" s="104"/>
    </row>
    <row r="467" ht="14.25" customHeight="1">
      <c r="B467" s="104"/>
      <c r="C467" s="104"/>
    </row>
    <row r="468" ht="14.25" customHeight="1">
      <c r="B468" s="104"/>
      <c r="C468" s="104"/>
    </row>
    <row r="469" ht="14.25" customHeight="1">
      <c r="B469" s="104"/>
      <c r="C469" s="104"/>
    </row>
    <row r="470" ht="14.25" customHeight="1">
      <c r="B470" s="104"/>
      <c r="C470" s="104"/>
    </row>
    <row r="471" ht="14.25" customHeight="1">
      <c r="B471" s="104"/>
      <c r="C471" s="104"/>
    </row>
    <row r="472" ht="14.25" customHeight="1">
      <c r="B472" s="104"/>
      <c r="C472" s="104"/>
    </row>
    <row r="473" ht="14.25" customHeight="1">
      <c r="B473" s="104"/>
      <c r="C473" s="104"/>
    </row>
    <row r="474" ht="14.25" customHeight="1">
      <c r="B474" s="104"/>
      <c r="C474" s="104"/>
    </row>
    <row r="475" ht="14.25" customHeight="1">
      <c r="B475" s="104"/>
      <c r="C475" s="104"/>
    </row>
    <row r="476" ht="14.25" customHeight="1">
      <c r="B476" s="104"/>
      <c r="C476" s="104"/>
    </row>
    <row r="477" ht="14.25" customHeight="1">
      <c r="B477" s="104"/>
      <c r="C477" s="104"/>
    </row>
    <row r="478" ht="14.25" customHeight="1">
      <c r="B478" s="104"/>
      <c r="C478" s="104"/>
    </row>
    <row r="479" ht="14.25" customHeight="1">
      <c r="B479" s="104"/>
      <c r="C479" s="104"/>
    </row>
    <row r="480" ht="14.25" customHeight="1">
      <c r="B480" s="104"/>
      <c r="C480" s="104"/>
    </row>
    <row r="481" ht="14.25" customHeight="1">
      <c r="B481" s="104"/>
      <c r="C481" s="104"/>
    </row>
    <row r="482" ht="14.25" customHeight="1">
      <c r="B482" s="104"/>
      <c r="C482" s="104"/>
    </row>
    <row r="483" ht="14.25" customHeight="1">
      <c r="B483" s="104"/>
      <c r="C483" s="104"/>
    </row>
    <row r="484" ht="14.25" customHeight="1">
      <c r="B484" s="104"/>
      <c r="C484" s="104"/>
    </row>
    <row r="485" ht="14.25" customHeight="1">
      <c r="B485" s="104"/>
      <c r="C485" s="104"/>
    </row>
    <row r="486" ht="14.25" customHeight="1">
      <c r="B486" s="104"/>
      <c r="C486" s="104"/>
    </row>
    <row r="487" ht="14.25" customHeight="1">
      <c r="B487" s="104"/>
      <c r="C487" s="104"/>
    </row>
    <row r="488" ht="14.25" customHeight="1">
      <c r="B488" s="104"/>
      <c r="C488" s="104"/>
    </row>
    <row r="489" ht="14.25" customHeight="1">
      <c r="B489" s="104"/>
      <c r="C489" s="104"/>
    </row>
    <row r="490" ht="14.25" customHeight="1">
      <c r="B490" s="104"/>
      <c r="C490" s="104"/>
    </row>
    <row r="491" ht="14.25" customHeight="1">
      <c r="B491" s="104"/>
      <c r="C491" s="104"/>
    </row>
    <row r="492" ht="14.25" customHeight="1">
      <c r="B492" s="104"/>
      <c r="C492" s="104"/>
    </row>
    <row r="493" ht="14.25" customHeight="1">
      <c r="B493" s="104"/>
      <c r="C493" s="104"/>
    </row>
    <row r="494" ht="14.25" customHeight="1">
      <c r="B494" s="104"/>
      <c r="C494" s="104"/>
    </row>
    <row r="495" ht="14.25" customHeight="1">
      <c r="B495" s="104"/>
      <c r="C495" s="104"/>
    </row>
    <row r="496" ht="14.25" customHeight="1">
      <c r="B496" s="104"/>
      <c r="C496" s="104"/>
    </row>
    <row r="497" ht="14.25" customHeight="1">
      <c r="B497" s="104"/>
      <c r="C497" s="104"/>
    </row>
    <row r="498" ht="14.25" customHeight="1">
      <c r="B498" s="104"/>
      <c r="C498" s="104"/>
    </row>
    <row r="499" ht="14.25" customHeight="1">
      <c r="B499" s="104"/>
      <c r="C499" s="104"/>
    </row>
    <row r="500" ht="14.25" customHeight="1">
      <c r="B500" s="104"/>
      <c r="C500" s="104"/>
    </row>
    <row r="501" ht="14.25" customHeight="1">
      <c r="B501" s="104"/>
      <c r="C501" s="104"/>
    </row>
    <row r="502" ht="14.25" customHeight="1">
      <c r="B502" s="104"/>
      <c r="C502" s="104"/>
    </row>
    <row r="503" ht="14.25" customHeight="1">
      <c r="B503" s="104"/>
      <c r="C503" s="104"/>
    </row>
    <row r="504" ht="14.25" customHeight="1">
      <c r="B504" s="104"/>
      <c r="C504" s="104"/>
    </row>
    <row r="505" ht="14.25" customHeight="1">
      <c r="B505" s="104"/>
      <c r="C505" s="104"/>
    </row>
    <row r="506" ht="14.25" customHeight="1">
      <c r="B506" s="104"/>
      <c r="C506" s="104"/>
    </row>
    <row r="507" ht="14.25" customHeight="1">
      <c r="B507" s="104"/>
      <c r="C507" s="104"/>
    </row>
    <row r="508" ht="14.25" customHeight="1">
      <c r="B508" s="104"/>
      <c r="C508" s="104"/>
    </row>
    <row r="509" ht="14.25" customHeight="1">
      <c r="B509" s="104"/>
      <c r="C509" s="104"/>
    </row>
    <row r="510" ht="14.25" customHeight="1">
      <c r="B510" s="104"/>
      <c r="C510" s="104"/>
    </row>
    <row r="511" ht="14.25" customHeight="1">
      <c r="B511" s="104"/>
      <c r="C511" s="104"/>
    </row>
    <row r="512" ht="14.25" customHeight="1">
      <c r="B512" s="104"/>
      <c r="C512" s="104"/>
    </row>
    <row r="513" ht="14.25" customHeight="1">
      <c r="B513" s="104"/>
      <c r="C513" s="104"/>
    </row>
    <row r="514" ht="14.25" customHeight="1">
      <c r="B514" s="104"/>
      <c r="C514" s="104"/>
    </row>
    <row r="515" ht="14.25" customHeight="1">
      <c r="B515" s="104"/>
      <c r="C515" s="104"/>
    </row>
    <row r="516" ht="14.25" customHeight="1">
      <c r="B516" s="104"/>
      <c r="C516" s="104"/>
    </row>
    <row r="517" ht="14.25" customHeight="1">
      <c r="B517" s="104"/>
      <c r="C517" s="104"/>
    </row>
    <row r="518" ht="14.25" customHeight="1">
      <c r="B518" s="104"/>
      <c r="C518" s="104"/>
    </row>
    <row r="519" ht="14.25" customHeight="1">
      <c r="B519" s="104"/>
      <c r="C519" s="104"/>
    </row>
    <row r="520" ht="14.25" customHeight="1">
      <c r="B520" s="104"/>
      <c r="C520" s="104"/>
    </row>
    <row r="521" ht="14.25" customHeight="1">
      <c r="B521" s="104"/>
      <c r="C521" s="104"/>
    </row>
    <row r="522" ht="14.25" customHeight="1">
      <c r="B522" s="104"/>
      <c r="C522" s="104"/>
    </row>
    <row r="523" ht="14.25" customHeight="1">
      <c r="B523" s="104"/>
      <c r="C523" s="104"/>
    </row>
    <row r="524" ht="14.25" customHeight="1">
      <c r="B524" s="104"/>
      <c r="C524" s="104"/>
    </row>
    <row r="525" ht="14.25" customHeight="1">
      <c r="B525" s="104"/>
      <c r="C525" s="104"/>
    </row>
    <row r="526" ht="14.25" customHeight="1">
      <c r="B526" s="104"/>
      <c r="C526" s="104"/>
    </row>
    <row r="527" ht="14.25" customHeight="1">
      <c r="B527" s="104"/>
      <c r="C527" s="104"/>
    </row>
    <row r="528" ht="14.25" customHeight="1">
      <c r="B528" s="104"/>
      <c r="C528" s="104"/>
    </row>
    <row r="529" ht="14.25" customHeight="1">
      <c r="B529" s="104"/>
      <c r="C529" s="104"/>
    </row>
    <row r="530" ht="14.25" customHeight="1">
      <c r="B530" s="104"/>
      <c r="C530" s="104"/>
    </row>
    <row r="531" ht="14.25" customHeight="1">
      <c r="B531" s="104"/>
      <c r="C531" s="104"/>
    </row>
    <row r="532" ht="14.25" customHeight="1">
      <c r="B532" s="104"/>
      <c r="C532" s="104"/>
    </row>
    <row r="533" ht="14.25" customHeight="1">
      <c r="B533" s="104"/>
      <c r="C533" s="104"/>
    </row>
    <row r="534" ht="14.25" customHeight="1">
      <c r="B534" s="104"/>
      <c r="C534" s="104"/>
    </row>
    <row r="535" ht="14.25" customHeight="1">
      <c r="B535" s="104"/>
      <c r="C535" s="104"/>
    </row>
    <row r="536" ht="14.25" customHeight="1">
      <c r="B536" s="104"/>
      <c r="C536" s="104"/>
    </row>
    <row r="537" ht="14.25" customHeight="1">
      <c r="B537" s="104"/>
      <c r="C537" s="104"/>
    </row>
    <row r="538" ht="14.25" customHeight="1">
      <c r="B538" s="104"/>
      <c r="C538" s="104"/>
    </row>
    <row r="539" ht="14.25" customHeight="1">
      <c r="B539" s="104"/>
      <c r="C539" s="104"/>
    </row>
    <row r="540" ht="14.25" customHeight="1">
      <c r="B540" s="104"/>
      <c r="C540" s="104"/>
    </row>
    <row r="541" ht="14.25" customHeight="1">
      <c r="B541" s="104"/>
      <c r="C541" s="104"/>
    </row>
    <row r="542" ht="14.25" customHeight="1">
      <c r="B542" s="104"/>
      <c r="C542" s="104"/>
    </row>
    <row r="543" ht="14.25" customHeight="1">
      <c r="B543" s="104"/>
      <c r="C543" s="104"/>
    </row>
    <row r="544" ht="14.25" customHeight="1">
      <c r="B544" s="104"/>
      <c r="C544" s="104"/>
    </row>
    <row r="545" ht="14.25" customHeight="1">
      <c r="B545" s="104"/>
      <c r="C545" s="104"/>
    </row>
    <row r="546" ht="14.25" customHeight="1">
      <c r="B546" s="104"/>
      <c r="C546" s="104"/>
    </row>
    <row r="547" ht="14.25" customHeight="1">
      <c r="B547" s="104"/>
      <c r="C547" s="104"/>
    </row>
    <row r="548" ht="14.25" customHeight="1">
      <c r="B548" s="104"/>
      <c r="C548" s="104"/>
    </row>
    <row r="549" ht="14.25" customHeight="1">
      <c r="B549" s="104"/>
      <c r="C549" s="104"/>
    </row>
    <row r="550" ht="14.25" customHeight="1">
      <c r="B550" s="104"/>
      <c r="C550" s="104"/>
    </row>
    <row r="551" ht="14.25" customHeight="1">
      <c r="B551" s="104"/>
      <c r="C551" s="104"/>
    </row>
    <row r="552" ht="14.25" customHeight="1">
      <c r="B552" s="104"/>
      <c r="C552" s="104"/>
    </row>
    <row r="553" ht="14.25" customHeight="1">
      <c r="B553" s="104"/>
      <c r="C553" s="104"/>
    </row>
    <row r="554" ht="14.25" customHeight="1">
      <c r="B554" s="104"/>
      <c r="C554" s="104"/>
    </row>
    <row r="555" ht="14.25" customHeight="1">
      <c r="B555" s="104"/>
      <c r="C555" s="104"/>
    </row>
    <row r="556" ht="14.25" customHeight="1">
      <c r="B556" s="104"/>
      <c r="C556" s="104"/>
    </row>
    <row r="557" ht="14.25" customHeight="1">
      <c r="B557" s="104"/>
      <c r="C557" s="104"/>
    </row>
    <row r="558" ht="14.25" customHeight="1">
      <c r="B558" s="104"/>
      <c r="C558" s="104"/>
    </row>
    <row r="559" ht="14.25" customHeight="1">
      <c r="B559" s="104"/>
      <c r="C559" s="104"/>
    </row>
    <row r="560" ht="14.25" customHeight="1">
      <c r="B560" s="104"/>
      <c r="C560" s="104"/>
    </row>
    <row r="561" ht="14.25" customHeight="1">
      <c r="B561" s="104"/>
      <c r="C561" s="104"/>
    </row>
    <row r="562" ht="14.25" customHeight="1">
      <c r="B562" s="104"/>
      <c r="C562" s="104"/>
    </row>
    <row r="563" ht="14.25" customHeight="1">
      <c r="B563" s="104"/>
      <c r="C563" s="104"/>
    </row>
    <row r="564" ht="14.25" customHeight="1">
      <c r="B564" s="104"/>
      <c r="C564" s="104"/>
    </row>
    <row r="565" ht="14.25" customHeight="1">
      <c r="B565" s="104"/>
      <c r="C565" s="104"/>
    </row>
    <row r="566" ht="14.25" customHeight="1">
      <c r="B566" s="104"/>
      <c r="C566" s="104"/>
    </row>
    <row r="567" ht="14.25" customHeight="1">
      <c r="B567" s="104"/>
      <c r="C567" s="104"/>
    </row>
    <row r="568" ht="14.25" customHeight="1">
      <c r="B568" s="104"/>
      <c r="C568" s="104"/>
    </row>
    <row r="569" ht="14.25" customHeight="1">
      <c r="B569" s="104"/>
      <c r="C569" s="104"/>
    </row>
    <row r="570" ht="14.25" customHeight="1">
      <c r="B570" s="104"/>
      <c r="C570" s="104"/>
    </row>
    <row r="571" ht="14.25" customHeight="1">
      <c r="B571" s="104"/>
      <c r="C571" s="104"/>
    </row>
    <row r="572" ht="14.25" customHeight="1">
      <c r="B572" s="104"/>
      <c r="C572" s="104"/>
    </row>
    <row r="573" ht="14.25" customHeight="1">
      <c r="B573" s="104"/>
      <c r="C573" s="104"/>
    </row>
    <row r="574" ht="14.25" customHeight="1">
      <c r="B574" s="104"/>
      <c r="C574" s="104"/>
    </row>
    <row r="575" ht="14.25" customHeight="1">
      <c r="B575" s="104"/>
      <c r="C575" s="104"/>
    </row>
    <row r="576" ht="14.25" customHeight="1">
      <c r="B576" s="104"/>
      <c r="C576" s="104"/>
    </row>
    <row r="577" ht="14.25" customHeight="1">
      <c r="B577" s="104"/>
      <c r="C577" s="104"/>
    </row>
    <row r="578" ht="14.25" customHeight="1">
      <c r="B578" s="104"/>
      <c r="C578" s="104"/>
    </row>
    <row r="579" ht="14.25" customHeight="1">
      <c r="B579" s="104"/>
      <c r="C579" s="104"/>
    </row>
    <row r="580" ht="14.25" customHeight="1">
      <c r="B580" s="104"/>
      <c r="C580" s="104"/>
    </row>
    <row r="581" ht="14.25" customHeight="1">
      <c r="B581" s="104"/>
      <c r="C581" s="104"/>
    </row>
    <row r="582" ht="14.25" customHeight="1">
      <c r="B582" s="104"/>
      <c r="C582" s="104"/>
    </row>
    <row r="583" ht="14.25" customHeight="1">
      <c r="B583" s="104"/>
      <c r="C583" s="104"/>
    </row>
    <row r="584" ht="14.25" customHeight="1">
      <c r="B584" s="104"/>
      <c r="C584" s="104"/>
    </row>
    <row r="585" ht="14.25" customHeight="1">
      <c r="B585" s="104"/>
      <c r="C585" s="104"/>
    </row>
    <row r="586" ht="14.25" customHeight="1">
      <c r="B586" s="104"/>
      <c r="C586" s="104"/>
    </row>
    <row r="587" ht="14.25" customHeight="1">
      <c r="B587" s="104"/>
      <c r="C587" s="104"/>
    </row>
    <row r="588" ht="14.25" customHeight="1">
      <c r="B588" s="104"/>
      <c r="C588" s="104"/>
    </row>
    <row r="589" ht="14.25" customHeight="1">
      <c r="B589" s="104"/>
      <c r="C589" s="104"/>
    </row>
    <row r="590" ht="14.25" customHeight="1">
      <c r="B590" s="104"/>
      <c r="C590" s="104"/>
    </row>
    <row r="591" ht="14.25" customHeight="1">
      <c r="B591" s="104"/>
      <c r="C591" s="104"/>
    </row>
    <row r="592" ht="14.25" customHeight="1">
      <c r="B592" s="104"/>
      <c r="C592" s="104"/>
    </row>
    <row r="593" ht="14.25" customHeight="1">
      <c r="B593" s="104"/>
      <c r="C593" s="104"/>
    </row>
    <row r="594" ht="14.25" customHeight="1">
      <c r="B594" s="104"/>
      <c r="C594" s="104"/>
    </row>
    <row r="595" ht="14.25" customHeight="1">
      <c r="B595" s="104"/>
      <c r="C595" s="104"/>
    </row>
    <row r="596" ht="14.25" customHeight="1">
      <c r="B596" s="104"/>
      <c r="C596" s="104"/>
    </row>
    <row r="597" ht="14.25" customHeight="1">
      <c r="B597" s="104"/>
      <c r="C597" s="104"/>
    </row>
    <row r="598" ht="14.25" customHeight="1">
      <c r="B598" s="104"/>
      <c r="C598" s="104"/>
    </row>
    <row r="599" ht="14.25" customHeight="1">
      <c r="B599" s="104"/>
      <c r="C599" s="104"/>
    </row>
    <row r="600" ht="14.25" customHeight="1">
      <c r="B600" s="104"/>
      <c r="C600" s="104"/>
    </row>
    <row r="601" ht="14.25" customHeight="1">
      <c r="B601" s="104"/>
      <c r="C601" s="104"/>
    </row>
    <row r="602" ht="14.25" customHeight="1">
      <c r="B602" s="104"/>
      <c r="C602" s="104"/>
    </row>
    <row r="603" ht="14.25" customHeight="1">
      <c r="B603" s="104"/>
      <c r="C603" s="104"/>
    </row>
    <row r="604" ht="14.25" customHeight="1">
      <c r="B604" s="104"/>
      <c r="C604" s="104"/>
    </row>
    <row r="605" ht="14.25" customHeight="1">
      <c r="B605" s="104"/>
      <c r="C605" s="104"/>
    </row>
    <row r="606" ht="14.25" customHeight="1">
      <c r="B606" s="104"/>
      <c r="C606" s="104"/>
    </row>
    <row r="607" ht="14.25" customHeight="1">
      <c r="B607" s="104"/>
      <c r="C607" s="104"/>
    </row>
    <row r="608" ht="14.25" customHeight="1">
      <c r="B608" s="104"/>
      <c r="C608" s="104"/>
    </row>
    <row r="609" ht="14.25" customHeight="1">
      <c r="B609" s="104"/>
      <c r="C609" s="104"/>
    </row>
    <row r="610" ht="14.25" customHeight="1">
      <c r="B610" s="104"/>
      <c r="C610" s="104"/>
    </row>
    <row r="611" ht="14.25" customHeight="1">
      <c r="B611" s="104"/>
      <c r="C611" s="104"/>
    </row>
    <row r="612" ht="14.25" customHeight="1">
      <c r="B612" s="104"/>
      <c r="C612" s="104"/>
    </row>
    <row r="613" ht="14.25" customHeight="1">
      <c r="B613" s="104"/>
      <c r="C613" s="104"/>
    </row>
    <row r="614" ht="14.25" customHeight="1">
      <c r="B614" s="104"/>
      <c r="C614" s="104"/>
    </row>
    <row r="615" ht="14.25" customHeight="1">
      <c r="B615" s="104"/>
      <c r="C615" s="104"/>
    </row>
    <row r="616" ht="14.25" customHeight="1">
      <c r="B616" s="104"/>
      <c r="C616" s="104"/>
    </row>
    <row r="617" ht="14.25" customHeight="1">
      <c r="B617" s="104"/>
      <c r="C617" s="104"/>
    </row>
    <row r="618" ht="14.25" customHeight="1">
      <c r="B618" s="104"/>
      <c r="C618" s="104"/>
    </row>
    <row r="619" ht="14.25" customHeight="1">
      <c r="B619" s="104"/>
      <c r="C619" s="104"/>
    </row>
    <row r="620" ht="14.25" customHeight="1">
      <c r="B620" s="104"/>
      <c r="C620" s="104"/>
    </row>
    <row r="621" ht="14.25" customHeight="1">
      <c r="B621" s="104"/>
      <c r="C621" s="104"/>
    </row>
    <row r="622" ht="14.25" customHeight="1">
      <c r="B622" s="104"/>
      <c r="C622" s="104"/>
    </row>
    <row r="623" ht="14.25" customHeight="1">
      <c r="B623" s="104"/>
      <c r="C623" s="104"/>
    </row>
    <row r="624" ht="14.25" customHeight="1">
      <c r="B624" s="104"/>
      <c r="C624" s="104"/>
    </row>
    <row r="625" ht="14.25" customHeight="1">
      <c r="B625" s="104"/>
      <c r="C625" s="104"/>
    </row>
    <row r="626" ht="14.25" customHeight="1">
      <c r="B626" s="104"/>
      <c r="C626" s="104"/>
    </row>
    <row r="627" ht="14.25" customHeight="1">
      <c r="B627" s="104"/>
      <c r="C627" s="104"/>
    </row>
    <row r="628" ht="14.25" customHeight="1">
      <c r="B628" s="104"/>
      <c r="C628" s="104"/>
    </row>
    <row r="629" ht="14.25" customHeight="1">
      <c r="B629" s="104"/>
      <c r="C629" s="104"/>
    </row>
    <row r="630" ht="14.25" customHeight="1">
      <c r="B630" s="104"/>
      <c r="C630" s="104"/>
    </row>
    <row r="631" ht="14.25" customHeight="1">
      <c r="B631" s="104"/>
      <c r="C631" s="104"/>
    </row>
    <row r="632" ht="14.25" customHeight="1">
      <c r="B632" s="104"/>
      <c r="C632" s="104"/>
    </row>
    <row r="633" ht="14.25" customHeight="1">
      <c r="B633" s="104"/>
      <c r="C633" s="104"/>
    </row>
    <row r="634" ht="14.25" customHeight="1">
      <c r="B634" s="104"/>
      <c r="C634" s="104"/>
    </row>
    <row r="635" ht="14.25" customHeight="1">
      <c r="B635" s="104"/>
      <c r="C635" s="104"/>
    </row>
    <row r="636" ht="14.25" customHeight="1">
      <c r="B636" s="104"/>
      <c r="C636" s="104"/>
    </row>
    <row r="637" ht="14.25" customHeight="1">
      <c r="B637" s="104"/>
      <c r="C637" s="104"/>
    </row>
    <row r="638" ht="14.25" customHeight="1">
      <c r="B638" s="104"/>
      <c r="C638" s="104"/>
    </row>
    <row r="639" ht="14.25" customHeight="1">
      <c r="B639" s="104"/>
      <c r="C639" s="104"/>
    </row>
    <row r="640" ht="14.25" customHeight="1">
      <c r="B640" s="104"/>
      <c r="C640" s="104"/>
    </row>
    <row r="641" ht="14.25" customHeight="1">
      <c r="B641" s="104"/>
      <c r="C641" s="104"/>
    </row>
    <row r="642" ht="14.25" customHeight="1">
      <c r="B642" s="104"/>
      <c r="C642" s="104"/>
    </row>
    <row r="643" ht="14.25" customHeight="1">
      <c r="B643" s="104"/>
      <c r="C643" s="104"/>
    </row>
    <row r="644" ht="14.25" customHeight="1">
      <c r="B644" s="104"/>
      <c r="C644" s="104"/>
    </row>
    <row r="645" ht="14.25" customHeight="1">
      <c r="B645" s="104"/>
      <c r="C645" s="104"/>
    </row>
    <row r="646" ht="14.25" customHeight="1">
      <c r="B646" s="104"/>
      <c r="C646" s="104"/>
    </row>
    <row r="647" ht="14.25" customHeight="1">
      <c r="B647" s="104"/>
      <c r="C647" s="104"/>
    </row>
    <row r="648" ht="14.25" customHeight="1">
      <c r="B648" s="104"/>
      <c r="C648" s="104"/>
    </row>
    <row r="649" ht="14.25" customHeight="1">
      <c r="B649" s="104"/>
      <c r="C649" s="104"/>
    </row>
    <row r="650" ht="14.25" customHeight="1">
      <c r="B650" s="104"/>
      <c r="C650" s="104"/>
    </row>
    <row r="651" ht="14.25" customHeight="1">
      <c r="B651" s="104"/>
      <c r="C651" s="104"/>
    </row>
    <row r="652" ht="14.25" customHeight="1">
      <c r="B652" s="104"/>
      <c r="C652" s="104"/>
    </row>
    <row r="653" ht="14.25" customHeight="1">
      <c r="B653" s="104"/>
      <c r="C653" s="104"/>
    </row>
    <row r="654" ht="14.25" customHeight="1">
      <c r="B654" s="104"/>
      <c r="C654" s="104"/>
    </row>
    <row r="655" ht="14.25" customHeight="1">
      <c r="B655" s="104"/>
      <c r="C655" s="104"/>
    </row>
    <row r="656" ht="14.25" customHeight="1">
      <c r="B656" s="104"/>
      <c r="C656" s="104"/>
    </row>
    <row r="657" ht="14.25" customHeight="1">
      <c r="B657" s="104"/>
      <c r="C657" s="104"/>
    </row>
    <row r="658" ht="14.25" customHeight="1">
      <c r="B658" s="104"/>
      <c r="C658" s="104"/>
    </row>
    <row r="659" ht="14.25" customHeight="1">
      <c r="B659" s="104"/>
      <c r="C659" s="104"/>
    </row>
    <row r="660" ht="14.25" customHeight="1">
      <c r="B660" s="104"/>
      <c r="C660" s="104"/>
    </row>
    <row r="661" ht="14.25" customHeight="1">
      <c r="B661" s="104"/>
      <c r="C661" s="104"/>
    </row>
    <row r="662" ht="14.25" customHeight="1">
      <c r="B662" s="104"/>
      <c r="C662" s="104"/>
    </row>
    <row r="663" ht="14.25" customHeight="1">
      <c r="B663" s="104"/>
      <c r="C663" s="104"/>
    </row>
    <row r="664" ht="14.25" customHeight="1">
      <c r="B664" s="104"/>
      <c r="C664" s="104"/>
    </row>
    <row r="665" ht="14.25" customHeight="1">
      <c r="B665" s="104"/>
      <c r="C665" s="104"/>
    </row>
    <row r="666" ht="14.25" customHeight="1">
      <c r="B666" s="104"/>
      <c r="C666" s="104"/>
    </row>
    <row r="667" ht="14.25" customHeight="1">
      <c r="B667" s="104"/>
      <c r="C667" s="104"/>
    </row>
    <row r="668" ht="14.25" customHeight="1">
      <c r="B668" s="104"/>
      <c r="C668" s="104"/>
    </row>
    <row r="669" ht="14.25" customHeight="1">
      <c r="B669" s="104"/>
      <c r="C669" s="104"/>
    </row>
    <row r="670" ht="14.25" customHeight="1">
      <c r="B670" s="104"/>
      <c r="C670" s="104"/>
    </row>
    <row r="671" ht="14.25" customHeight="1">
      <c r="B671" s="104"/>
      <c r="C671" s="104"/>
    </row>
    <row r="672" ht="14.25" customHeight="1">
      <c r="B672" s="104"/>
      <c r="C672" s="104"/>
    </row>
    <row r="673" ht="14.25" customHeight="1">
      <c r="B673" s="104"/>
      <c r="C673" s="104"/>
    </row>
    <row r="674" ht="14.25" customHeight="1">
      <c r="B674" s="104"/>
      <c r="C674" s="104"/>
    </row>
    <row r="675" ht="14.25" customHeight="1">
      <c r="B675" s="104"/>
      <c r="C675" s="104"/>
    </row>
    <row r="676" ht="14.25" customHeight="1">
      <c r="B676" s="104"/>
      <c r="C676" s="104"/>
    </row>
    <row r="677" ht="14.25" customHeight="1">
      <c r="B677" s="104"/>
      <c r="C677" s="104"/>
    </row>
    <row r="678" ht="14.25" customHeight="1">
      <c r="B678" s="104"/>
      <c r="C678" s="104"/>
    </row>
    <row r="679" ht="14.25" customHeight="1">
      <c r="B679" s="104"/>
      <c r="C679" s="104"/>
    </row>
    <row r="680" ht="14.25" customHeight="1">
      <c r="B680" s="104"/>
      <c r="C680" s="104"/>
    </row>
    <row r="681" ht="14.25" customHeight="1">
      <c r="B681" s="104"/>
      <c r="C681" s="104"/>
    </row>
    <row r="682" ht="14.25" customHeight="1">
      <c r="B682" s="104"/>
      <c r="C682" s="104"/>
    </row>
    <row r="683" ht="14.25" customHeight="1">
      <c r="B683" s="104"/>
      <c r="C683" s="104"/>
    </row>
    <row r="684" ht="14.25" customHeight="1">
      <c r="B684" s="104"/>
      <c r="C684" s="104"/>
    </row>
    <row r="685" ht="14.25" customHeight="1">
      <c r="B685" s="104"/>
      <c r="C685" s="104"/>
    </row>
    <row r="686" ht="14.25" customHeight="1">
      <c r="B686" s="104"/>
      <c r="C686" s="104"/>
    </row>
    <row r="687" ht="14.25" customHeight="1">
      <c r="B687" s="104"/>
      <c r="C687" s="104"/>
    </row>
    <row r="688" ht="14.25" customHeight="1">
      <c r="B688" s="104"/>
      <c r="C688" s="104"/>
    </row>
    <row r="689" ht="14.25" customHeight="1">
      <c r="B689" s="104"/>
      <c r="C689" s="104"/>
    </row>
    <row r="690" ht="14.25" customHeight="1">
      <c r="B690" s="104"/>
      <c r="C690" s="104"/>
    </row>
    <row r="691" ht="14.25" customHeight="1">
      <c r="B691" s="104"/>
      <c r="C691" s="104"/>
    </row>
    <row r="692" ht="14.25" customHeight="1">
      <c r="B692" s="104"/>
      <c r="C692" s="104"/>
    </row>
    <row r="693" ht="14.25" customHeight="1">
      <c r="B693" s="104"/>
      <c r="C693" s="104"/>
    </row>
    <row r="694" ht="14.25" customHeight="1">
      <c r="B694" s="104"/>
      <c r="C694" s="104"/>
    </row>
    <row r="695" ht="14.25" customHeight="1">
      <c r="B695" s="104"/>
      <c r="C695" s="104"/>
    </row>
    <row r="696" ht="14.25" customHeight="1">
      <c r="B696" s="104"/>
      <c r="C696" s="104"/>
    </row>
    <row r="697" ht="14.25" customHeight="1">
      <c r="B697" s="104"/>
      <c r="C697" s="104"/>
    </row>
    <row r="698" ht="14.25" customHeight="1">
      <c r="B698" s="104"/>
      <c r="C698" s="104"/>
    </row>
    <row r="699" ht="14.25" customHeight="1">
      <c r="B699" s="104"/>
      <c r="C699" s="104"/>
    </row>
    <row r="700" ht="14.25" customHeight="1">
      <c r="B700" s="104"/>
      <c r="C700" s="104"/>
    </row>
    <row r="701" ht="14.25" customHeight="1">
      <c r="B701" s="104"/>
      <c r="C701" s="104"/>
    </row>
    <row r="702" ht="14.25" customHeight="1">
      <c r="B702" s="104"/>
      <c r="C702" s="104"/>
    </row>
    <row r="703" ht="14.25" customHeight="1">
      <c r="B703" s="104"/>
      <c r="C703" s="104"/>
    </row>
    <row r="704" ht="14.25" customHeight="1">
      <c r="B704" s="104"/>
      <c r="C704" s="104"/>
    </row>
    <row r="705" ht="14.25" customHeight="1">
      <c r="B705" s="104"/>
      <c r="C705" s="104"/>
    </row>
    <row r="706" ht="14.25" customHeight="1">
      <c r="B706" s="104"/>
      <c r="C706" s="104"/>
    </row>
    <row r="707" ht="14.25" customHeight="1">
      <c r="B707" s="104"/>
      <c r="C707" s="104"/>
    </row>
    <row r="708" ht="14.25" customHeight="1">
      <c r="B708" s="104"/>
      <c r="C708" s="104"/>
    </row>
    <row r="709" ht="14.25" customHeight="1">
      <c r="B709" s="104"/>
      <c r="C709" s="104"/>
    </row>
    <row r="710" ht="14.25" customHeight="1">
      <c r="B710" s="104"/>
      <c r="C710" s="104"/>
    </row>
    <row r="711" ht="14.25" customHeight="1">
      <c r="B711" s="104"/>
      <c r="C711" s="104"/>
    </row>
    <row r="712" ht="14.25" customHeight="1">
      <c r="B712" s="104"/>
      <c r="C712" s="104"/>
    </row>
    <row r="713" ht="14.25" customHeight="1">
      <c r="B713" s="104"/>
      <c r="C713" s="104"/>
    </row>
    <row r="714" ht="14.25" customHeight="1">
      <c r="B714" s="104"/>
      <c r="C714" s="104"/>
    </row>
    <row r="715" ht="14.25" customHeight="1">
      <c r="B715" s="104"/>
      <c r="C715" s="104"/>
    </row>
    <row r="716" ht="14.25" customHeight="1">
      <c r="B716" s="104"/>
      <c r="C716" s="104"/>
    </row>
    <row r="717" ht="14.25" customHeight="1">
      <c r="B717" s="104"/>
      <c r="C717" s="104"/>
    </row>
    <row r="718" ht="14.25" customHeight="1">
      <c r="B718" s="104"/>
      <c r="C718" s="104"/>
    </row>
    <row r="719" ht="14.25" customHeight="1">
      <c r="B719" s="104"/>
      <c r="C719" s="104"/>
    </row>
    <row r="720" ht="14.25" customHeight="1">
      <c r="B720" s="104"/>
      <c r="C720" s="104"/>
    </row>
    <row r="721" ht="14.25" customHeight="1">
      <c r="B721" s="104"/>
      <c r="C721" s="104"/>
    </row>
    <row r="722" ht="14.25" customHeight="1">
      <c r="B722" s="104"/>
      <c r="C722" s="104"/>
    </row>
    <row r="723" ht="14.25" customHeight="1">
      <c r="B723" s="104"/>
      <c r="C723" s="104"/>
    </row>
    <row r="724" ht="14.25" customHeight="1">
      <c r="B724" s="104"/>
      <c r="C724" s="104"/>
    </row>
    <row r="725" ht="14.25" customHeight="1">
      <c r="B725" s="104"/>
      <c r="C725" s="104"/>
    </row>
    <row r="726" ht="14.25" customHeight="1">
      <c r="B726" s="104"/>
      <c r="C726" s="104"/>
    </row>
    <row r="727" ht="14.25" customHeight="1">
      <c r="B727" s="104"/>
      <c r="C727" s="104"/>
    </row>
    <row r="728" ht="14.25" customHeight="1">
      <c r="B728" s="104"/>
      <c r="C728" s="104"/>
    </row>
    <row r="729" ht="14.25" customHeight="1">
      <c r="B729" s="104"/>
      <c r="C729" s="104"/>
    </row>
    <row r="730" ht="14.25" customHeight="1">
      <c r="B730" s="104"/>
      <c r="C730" s="104"/>
    </row>
    <row r="731" ht="14.25" customHeight="1">
      <c r="B731" s="104"/>
      <c r="C731" s="104"/>
    </row>
    <row r="732" ht="14.25" customHeight="1">
      <c r="B732" s="104"/>
      <c r="C732" s="104"/>
    </row>
    <row r="733" ht="14.25" customHeight="1">
      <c r="B733" s="104"/>
      <c r="C733" s="104"/>
    </row>
    <row r="734" ht="14.25" customHeight="1">
      <c r="B734" s="104"/>
      <c r="C734" s="104"/>
    </row>
    <row r="735" ht="14.25" customHeight="1">
      <c r="B735" s="104"/>
      <c r="C735" s="104"/>
    </row>
    <row r="736" ht="14.25" customHeight="1">
      <c r="B736" s="104"/>
      <c r="C736" s="104"/>
    </row>
    <row r="737" ht="14.25" customHeight="1">
      <c r="B737" s="104"/>
      <c r="C737" s="104"/>
    </row>
    <row r="738" ht="14.25" customHeight="1">
      <c r="B738" s="104"/>
      <c r="C738" s="104"/>
    </row>
    <row r="739" ht="14.25" customHeight="1">
      <c r="B739" s="104"/>
      <c r="C739" s="104"/>
    </row>
    <row r="740" ht="14.25" customHeight="1">
      <c r="B740" s="104"/>
      <c r="C740" s="104"/>
    </row>
    <row r="741" ht="14.25" customHeight="1">
      <c r="B741" s="104"/>
      <c r="C741" s="104"/>
    </row>
    <row r="742" ht="14.25" customHeight="1">
      <c r="B742" s="104"/>
      <c r="C742" s="104"/>
    </row>
    <row r="743" ht="14.25" customHeight="1">
      <c r="B743" s="104"/>
      <c r="C743" s="104"/>
    </row>
    <row r="744" ht="14.25" customHeight="1">
      <c r="B744" s="104"/>
      <c r="C744" s="104"/>
    </row>
    <row r="745" ht="14.25" customHeight="1">
      <c r="B745" s="104"/>
      <c r="C745" s="104"/>
    </row>
    <row r="746" ht="14.25" customHeight="1">
      <c r="B746" s="104"/>
      <c r="C746" s="104"/>
    </row>
    <row r="747" ht="14.25" customHeight="1">
      <c r="B747" s="104"/>
      <c r="C747" s="104"/>
    </row>
    <row r="748" ht="14.25" customHeight="1">
      <c r="B748" s="104"/>
      <c r="C748" s="104"/>
    </row>
    <row r="749" ht="14.25" customHeight="1">
      <c r="B749" s="104"/>
      <c r="C749" s="104"/>
    </row>
    <row r="750" ht="14.25" customHeight="1">
      <c r="B750" s="104"/>
      <c r="C750" s="104"/>
    </row>
    <row r="751" ht="14.25" customHeight="1">
      <c r="B751" s="104"/>
      <c r="C751" s="104"/>
    </row>
    <row r="752" ht="14.25" customHeight="1">
      <c r="B752" s="104"/>
      <c r="C752" s="104"/>
    </row>
    <row r="753" ht="14.25" customHeight="1">
      <c r="B753" s="104"/>
      <c r="C753" s="104"/>
    </row>
    <row r="754" ht="14.25" customHeight="1">
      <c r="B754" s="104"/>
      <c r="C754" s="104"/>
    </row>
    <row r="755" ht="14.25" customHeight="1">
      <c r="B755" s="104"/>
      <c r="C755" s="104"/>
    </row>
    <row r="756" ht="14.25" customHeight="1">
      <c r="B756" s="104"/>
      <c r="C756" s="104"/>
    </row>
    <row r="757" ht="14.25" customHeight="1">
      <c r="B757" s="104"/>
      <c r="C757" s="104"/>
    </row>
    <row r="758" ht="14.25" customHeight="1">
      <c r="B758" s="104"/>
      <c r="C758" s="104"/>
    </row>
    <row r="759" ht="14.25" customHeight="1">
      <c r="B759" s="104"/>
      <c r="C759" s="104"/>
    </row>
    <row r="760" ht="14.25" customHeight="1">
      <c r="B760" s="104"/>
      <c r="C760" s="104"/>
    </row>
    <row r="761" ht="14.25" customHeight="1">
      <c r="B761" s="104"/>
      <c r="C761" s="104"/>
    </row>
    <row r="762" ht="14.25" customHeight="1">
      <c r="B762" s="104"/>
      <c r="C762" s="104"/>
    </row>
    <row r="763" ht="14.25" customHeight="1">
      <c r="B763" s="104"/>
      <c r="C763" s="104"/>
    </row>
    <row r="764" ht="14.25" customHeight="1">
      <c r="B764" s="104"/>
      <c r="C764" s="104"/>
    </row>
    <row r="765" ht="14.25" customHeight="1">
      <c r="B765" s="104"/>
      <c r="C765" s="104"/>
    </row>
    <row r="766" ht="14.25" customHeight="1">
      <c r="B766" s="104"/>
      <c r="C766" s="104"/>
    </row>
    <row r="767" ht="14.25" customHeight="1">
      <c r="B767" s="104"/>
      <c r="C767" s="104"/>
    </row>
    <row r="768" ht="14.25" customHeight="1">
      <c r="B768" s="104"/>
      <c r="C768" s="104"/>
    </row>
    <row r="769" ht="14.25" customHeight="1">
      <c r="B769" s="104"/>
      <c r="C769" s="104"/>
    </row>
    <row r="770" ht="14.25" customHeight="1">
      <c r="B770" s="104"/>
      <c r="C770" s="104"/>
    </row>
    <row r="771" ht="14.25" customHeight="1">
      <c r="B771" s="104"/>
      <c r="C771" s="104"/>
    </row>
    <row r="772" ht="14.25" customHeight="1">
      <c r="B772" s="104"/>
      <c r="C772" s="104"/>
    </row>
    <row r="773" ht="14.25" customHeight="1">
      <c r="B773" s="104"/>
      <c r="C773" s="104"/>
    </row>
    <row r="774" ht="14.25" customHeight="1">
      <c r="B774" s="104"/>
      <c r="C774" s="104"/>
    </row>
    <row r="775" ht="14.25" customHeight="1">
      <c r="B775" s="104"/>
      <c r="C775" s="104"/>
    </row>
    <row r="776" ht="14.25" customHeight="1">
      <c r="B776" s="104"/>
      <c r="C776" s="104"/>
    </row>
    <row r="777" ht="14.25" customHeight="1">
      <c r="B777" s="104"/>
      <c r="C777" s="104"/>
    </row>
    <row r="778" ht="14.25" customHeight="1">
      <c r="B778" s="104"/>
      <c r="C778" s="104"/>
    </row>
    <row r="779" ht="14.25" customHeight="1">
      <c r="B779" s="104"/>
      <c r="C779" s="104"/>
    </row>
    <row r="780" ht="14.25" customHeight="1">
      <c r="B780" s="104"/>
      <c r="C780" s="104"/>
    </row>
    <row r="781" ht="14.25" customHeight="1">
      <c r="B781" s="104"/>
      <c r="C781" s="104"/>
    </row>
    <row r="782" ht="14.25" customHeight="1">
      <c r="B782" s="104"/>
      <c r="C782" s="104"/>
    </row>
    <row r="783" ht="14.25" customHeight="1">
      <c r="B783" s="104"/>
      <c r="C783" s="104"/>
    </row>
    <row r="784" ht="14.25" customHeight="1">
      <c r="B784" s="104"/>
      <c r="C784" s="104"/>
    </row>
    <row r="785" ht="14.25" customHeight="1">
      <c r="B785" s="104"/>
      <c r="C785" s="104"/>
    </row>
    <row r="786" ht="14.25" customHeight="1">
      <c r="B786" s="104"/>
      <c r="C786" s="104"/>
    </row>
    <row r="787" ht="14.25" customHeight="1">
      <c r="B787" s="104"/>
      <c r="C787" s="104"/>
    </row>
    <row r="788" ht="14.25" customHeight="1">
      <c r="B788" s="104"/>
      <c r="C788" s="104"/>
    </row>
    <row r="789" ht="14.25" customHeight="1">
      <c r="B789" s="104"/>
      <c r="C789" s="104"/>
    </row>
    <row r="790" ht="14.25" customHeight="1">
      <c r="B790" s="104"/>
      <c r="C790" s="104"/>
    </row>
    <row r="791" ht="14.25" customHeight="1">
      <c r="B791" s="104"/>
      <c r="C791" s="104"/>
    </row>
    <row r="792" ht="14.25" customHeight="1">
      <c r="B792" s="104"/>
      <c r="C792" s="104"/>
    </row>
    <row r="793" ht="14.25" customHeight="1">
      <c r="B793" s="104"/>
      <c r="C793" s="104"/>
    </row>
    <row r="794" ht="14.25" customHeight="1">
      <c r="B794" s="104"/>
      <c r="C794" s="104"/>
    </row>
    <row r="795" ht="14.25" customHeight="1">
      <c r="B795" s="104"/>
      <c r="C795" s="104"/>
    </row>
    <row r="796" ht="14.25" customHeight="1">
      <c r="B796" s="104"/>
      <c r="C796" s="104"/>
    </row>
    <row r="797" ht="14.25" customHeight="1">
      <c r="B797" s="104"/>
      <c r="C797" s="104"/>
    </row>
    <row r="798" ht="14.25" customHeight="1">
      <c r="B798" s="104"/>
      <c r="C798" s="104"/>
    </row>
    <row r="799" ht="14.25" customHeight="1">
      <c r="B799" s="104"/>
      <c r="C799" s="104"/>
    </row>
    <row r="800" ht="14.25" customHeight="1">
      <c r="B800" s="104"/>
      <c r="C800" s="104"/>
    </row>
    <row r="801" ht="14.25" customHeight="1">
      <c r="B801" s="104"/>
      <c r="C801" s="104"/>
    </row>
    <row r="802" ht="14.25" customHeight="1">
      <c r="B802" s="104"/>
      <c r="C802" s="104"/>
    </row>
    <row r="803" ht="14.25" customHeight="1">
      <c r="B803" s="104"/>
      <c r="C803" s="104"/>
    </row>
    <row r="804" ht="14.25" customHeight="1">
      <c r="B804" s="104"/>
      <c r="C804" s="104"/>
    </row>
    <row r="805" ht="14.25" customHeight="1">
      <c r="B805" s="104"/>
      <c r="C805" s="104"/>
    </row>
    <row r="806" ht="14.25" customHeight="1">
      <c r="B806" s="104"/>
      <c r="C806" s="104"/>
    </row>
    <row r="807" ht="14.25" customHeight="1">
      <c r="B807" s="104"/>
      <c r="C807" s="104"/>
    </row>
    <row r="808" ht="14.25" customHeight="1">
      <c r="B808" s="104"/>
      <c r="C808" s="104"/>
    </row>
    <row r="809" ht="14.25" customHeight="1">
      <c r="B809" s="104"/>
      <c r="C809" s="104"/>
    </row>
    <row r="810" ht="14.25" customHeight="1">
      <c r="B810" s="104"/>
      <c r="C810" s="104"/>
    </row>
    <row r="811" ht="14.25" customHeight="1">
      <c r="B811" s="104"/>
      <c r="C811" s="104"/>
    </row>
    <row r="812" ht="14.25" customHeight="1">
      <c r="B812" s="104"/>
      <c r="C812" s="104"/>
    </row>
    <row r="813" ht="14.25" customHeight="1">
      <c r="B813" s="104"/>
      <c r="C813" s="104"/>
    </row>
    <row r="814" ht="14.25" customHeight="1">
      <c r="B814" s="104"/>
      <c r="C814" s="104"/>
    </row>
    <row r="815" ht="14.25" customHeight="1">
      <c r="B815" s="104"/>
      <c r="C815" s="104"/>
    </row>
    <row r="816" ht="14.25" customHeight="1">
      <c r="B816" s="104"/>
      <c r="C816" s="104"/>
    </row>
    <row r="817" ht="14.25" customHeight="1">
      <c r="B817" s="104"/>
      <c r="C817" s="104"/>
    </row>
    <row r="818" ht="14.25" customHeight="1">
      <c r="B818" s="104"/>
      <c r="C818" s="104"/>
    </row>
    <row r="819" ht="14.25" customHeight="1">
      <c r="B819" s="104"/>
      <c r="C819" s="104"/>
    </row>
    <row r="820" ht="14.25" customHeight="1">
      <c r="B820" s="104"/>
      <c r="C820" s="104"/>
    </row>
    <row r="821" ht="14.25" customHeight="1">
      <c r="B821" s="104"/>
      <c r="C821" s="104"/>
    </row>
    <row r="822" ht="14.25" customHeight="1">
      <c r="B822" s="104"/>
      <c r="C822" s="104"/>
    </row>
    <row r="823" ht="14.25" customHeight="1">
      <c r="B823" s="104"/>
      <c r="C823" s="104"/>
    </row>
    <row r="824" ht="14.25" customHeight="1">
      <c r="B824" s="104"/>
      <c r="C824" s="104"/>
    </row>
    <row r="825" ht="14.25" customHeight="1">
      <c r="B825" s="104"/>
      <c r="C825" s="104"/>
    </row>
    <row r="826" ht="14.25" customHeight="1">
      <c r="B826" s="104"/>
      <c r="C826" s="104"/>
    </row>
    <row r="827" ht="14.25" customHeight="1">
      <c r="B827" s="104"/>
      <c r="C827" s="104"/>
    </row>
    <row r="828" ht="14.25" customHeight="1">
      <c r="B828" s="104"/>
      <c r="C828" s="104"/>
    </row>
    <row r="829" ht="14.25" customHeight="1">
      <c r="B829" s="104"/>
      <c r="C829" s="104"/>
    </row>
    <row r="830" ht="14.25" customHeight="1">
      <c r="B830" s="104"/>
      <c r="C830" s="104"/>
    </row>
    <row r="831" ht="14.25" customHeight="1">
      <c r="B831" s="104"/>
      <c r="C831" s="104"/>
    </row>
    <row r="832" ht="14.25" customHeight="1">
      <c r="B832" s="104"/>
      <c r="C832" s="104"/>
    </row>
    <row r="833" ht="14.25" customHeight="1">
      <c r="B833" s="104"/>
      <c r="C833" s="104"/>
    </row>
    <row r="834" ht="14.25" customHeight="1">
      <c r="B834" s="104"/>
      <c r="C834" s="104"/>
    </row>
    <row r="835" ht="14.25" customHeight="1">
      <c r="B835" s="104"/>
      <c r="C835" s="104"/>
    </row>
    <row r="836" ht="14.25" customHeight="1">
      <c r="B836" s="104"/>
      <c r="C836" s="104"/>
    </row>
    <row r="837" ht="14.25" customHeight="1">
      <c r="B837" s="104"/>
      <c r="C837" s="104"/>
    </row>
    <row r="838" ht="14.25" customHeight="1">
      <c r="B838" s="104"/>
      <c r="C838" s="104"/>
    </row>
    <row r="839" ht="14.25" customHeight="1">
      <c r="B839" s="104"/>
      <c r="C839" s="104"/>
    </row>
    <row r="840" ht="14.25" customHeight="1">
      <c r="B840" s="104"/>
      <c r="C840" s="104"/>
    </row>
    <row r="841" ht="14.25" customHeight="1">
      <c r="B841" s="104"/>
      <c r="C841" s="104"/>
    </row>
    <row r="842" ht="14.25" customHeight="1">
      <c r="B842" s="104"/>
      <c r="C842" s="104"/>
    </row>
    <row r="843" ht="14.25" customHeight="1">
      <c r="B843" s="104"/>
      <c r="C843" s="104"/>
    </row>
    <row r="844" ht="14.25" customHeight="1">
      <c r="B844" s="104"/>
      <c r="C844" s="104"/>
    </row>
    <row r="845" ht="14.25" customHeight="1">
      <c r="B845" s="104"/>
      <c r="C845" s="104"/>
    </row>
    <row r="846" ht="14.25" customHeight="1">
      <c r="B846" s="104"/>
      <c r="C846" s="104"/>
    </row>
    <row r="847" ht="14.25" customHeight="1">
      <c r="B847" s="104"/>
      <c r="C847" s="104"/>
    </row>
    <row r="848" ht="14.25" customHeight="1">
      <c r="B848" s="104"/>
      <c r="C848" s="104"/>
    </row>
    <row r="849" ht="14.25" customHeight="1">
      <c r="B849" s="104"/>
      <c r="C849" s="104"/>
    </row>
    <row r="850" ht="14.25" customHeight="1">
      <c r="B850" s="104"/>
      <c r="C850" s="104"/>
    </row>
    <row r="851" ht="14.25" customHeight="1">
      <c r="B851" s="104"/>
      <c r="C851" s="104"/>
    </row>
    <row r="852" ht="14.25" customHeight="1">
      <c r="B852" s="104"/>
      <c r="C852" s="104"/>
    </row>
    <row r="853" ht="14.25" customHeight="1">
      <c r="B853" s="104"/>
      <c r="C853" s="104"/>
    </row>
    <row r="854" ht="14.25" customHeight="1">
      <c r="B854" s="104"/>
      <c r="C854" s="104"/>
    </row>
    <row r="855" ht="14.25" customHeight="1">
      <c r="B855" s="104"/>
      <c r="C855" s="104"/>
    </row>
    <row r="856" ht="14.25" customHeight="1">
      <c r="B856" s="104"/>
      <c r="C856" s="104"/>
    </row>
    <row r="857" ht="14.25" customHeight="1">
      <c r="B857" s="104"/>
      <c r="C857" s="104"/>
    </row>
    <row r="858" ht="14.25" customHeight="1">
      <c r="B858" s="104"/>
      <c r="C858" s="104"/>
    </row>
    <row r="859" ht="14.25" customHeight="1">
      <c r="B859" s="104"/>
      <c r="C859" s="104"/>
    </row>
    <row r="860" ht="14.25" customHeight="1">
      <c r="B860" s="104"/>
      <c r="C860" s="104"/>
    </row>
    <row r="861" ht="14.25" customHeight="1">
      <c r="B861" s="104"/>
      <c r="C861" s="104"/>
    </row>
    <row r="862" ht="14.25" customHeight="1">
      <c r="B862" s="104"/>
      <c r="C862" s="104"/>
    </row>
    <row r="863" ht="14.25" customHeight="1">
      <c r="B863" s="104"/>
      <c r="C863" s="104"/>
    </row>
    <row r="864" ht="14.25" customHeight="1">
      <c r="B864" s="104"/>
      <c r="C864" s="104"/>
    </row>
    <row r="865" ht="14.25" customHeight="1">
      <c r="B865" s="104"/>
      <c r="C865" s="104"/>
    </row>
    <row r="866" ht="14.25" customHeight="1">
      <c r="B866" s="104"/>
      <c r="C866" s="104"/>
    </row>
    <row r="867" ht="14.25" customHeight="1">
      <c r="B867" s="104"/>
      <c r="C867" s="104"/>
    </row>
    <row r="868" ht="14.25" customHeight="1">
      <c r="B868" s="104"/>
      <c r="C868" s="104"/>
    </row>
    <row r="869" ht="14.25" customHeight="1">
      <c r="B869" s="104"/>
      <c r="C869" s="104"/>
    </row>
    <row r="870" ht="14.25" customHeight="1">
      <c r="B870" s="104"/>
      <c r="C870" s="104"/>
    </row>
    <row r="871" ht="14.25" customHeight="1">
      <c r="B871" s="104"/>
      <c r="C871" s="104"/>
    </row>
    <row r="872" ht="14.25" customHeight="1">
      <c r="B872" s="104"/>
      <c r="C872" s="104"/>
    </row>
    <row r="873" ht="14.25" customHeight="1">
      <c r="B873" s="104"/>
      <c r="C873" s="104"/>
    </row>
    <row r="874" ht="14.25" customHeight="1">
      <c r="B874" s="104"/>
      <c r="C874" s="104"/>
    </row>
    <row r="875" ht="14.25" customHeight="1">
      <c r="B875" s="104"/>
      <c r="C875" s="104"/>
    </row>
    <row r="876" ht="14.25" customHeight="1">
      <c r="B876" s="104"/>
      <c r="C876" s="104"/>
    </row>
    <row r="877" ht="14.25" customHeight="1">
      <c r="B877" s="104"/>
      <c r="C877" s="104"/>
    </row>
    <row r="878" ht="14.25" customHeight="1">
      <c r="B878" s="104"/>
      <c r="C878" s="104"/>
    </row>
    <row r="879" ht="14.25" customHeight="1">
      <c r="B879" s="104"/>
      <c r="C879" s="104"/>
    </row>
    <row r="880" ht="14.25" customHeight="1">
      <c r="B880" s="104"/>
      <c r="C880" s="104"/>
    </row>
    <row r="881" ht="14.25" customHeight="1">
      <c r="B881" s="104"/>
      <c r="C881" s="104"/>
    </row>
    <row r="882" ht="14.25" customHeight="1">
      <c r="B882" s="104"/>
      <c r="C882" s="104"/>
    </row>
    <row r="883" ht="14.25" customHeight="1">
      <c r="B883" s="104"/>
      <c r="C883" s="104"/>
    </row>
    <row r="884" ht="14.25" customHeight="1">
      <c r="B884" s="104"/>
      <c r="C884" s="104"/>
    </row>
    <row r="885" ht="14.25" customHeight="1">
      <c r="B885" s="104"/>
      <c r="C885" s="104"/>
    </row>
    <row r="886" ht="14.25" customHeight="1">
      <c r="B886" s="104"/>
      <c r="C886" s="104"/>
    </row>
    <row r="887" ht="14.25" customHeight="1">
      <c r="B887" s="104"/>
      <c r="C887" s="104"/>
    </row>
    <row r="888" ht="14.25" customHeight="1">
      <c r="B888" s="104"/>
      <c r="C888" s="104"/>
    </row>
    <row r="889" ht="14.25" customHeight="1">
      <c r="B889" s="104"/>
      <c r="C889" s="104"/>
    </row>
    <row r="890" ht="14.25" customHeight="1">
      <c r="B890" s="104"/>
      <c r="C890" s="104"/>
    </row>
    <row r="891" ht="14.25" customHeight="1">
      <c r="B891" s="104"/>
      <c r="C891" s="104"/>
    </row>
    <row r="892" ht="14.25" customHeight="1">
      <c r="B892" s="104"/>
      <c r="C892" s="104"/>
    </row>
    <row r="893" ht="14.25" customHeight="1">
      <c r="B893" s="104"/>
      <c r="C893" s="104"/>
    </row>
    <row r="894" ht="14.25" customHeight="1">
      <c r="B894" s="104"/>
      <c r="C894" s="104"/>
    </row>
    <row r="895" ht="14.25" customHeight="1">
      <c r="B895" s="104"/>
      <c r="C895" s="104"/>
    </row>
    <row r="896" ht="14.25" customHeight="1">
      <c r="B896" s="104"/>
      <c r="C896" s="104"/>
    </row>
    <row r="897" ht="14.25" customHeight="1">
      <c r="B897" s="104"/>
      <c r="C897" s="104"/>
    </row>
    <row r="898" ht="14.25" customHeight="1">
      <c r="B898" s="104"/>
      <c r="C898" s="104"/>
    </row>
    <row r="899" ht="14.25" customHeight="1">
      <c r="B899" s="104"/>
      <c r="C899" s="104"/>
    </row>
    <row r="900" ht="14.25" customHeight="1">
      <c r="B900" s="104"/>
      <c r="C900" s="104"/>
    </row>
    <row r="901" ht="14.25" customHeight="1">
      <c r="B901" s="104"/>
      <c r="C901" s="104"/>
    </row>
    <row r="902" ht="14.25" customHeight="1">
      <c r="B902" s="104"/>
      <c r="C902" s="104"/>
    </row>
    <row r="903" ht="14.25" customHeight="1">
      <c r="B903" s="104"/>
      <c r="C903" s="104"/>
    </row>
    <row r="904" ht="14.25" customHeight="1">
      <c r="B904" s="104"/>
      <c r="C904" s="104"/>
    </row>
    <row r="905" ht="14.25" customHeight="1">
      <c r="B905" s="104"/>
      <c r="C905" s="104"/>
    </row>
    <row r="906" ht="14.25" customHeight="1">
      <c r="B906" s="104"/>
      <c r="C906" s="104"/>
    </row>
    <row r="907" ht="14.25" customHeight="1">
      <c r="B907" s="104"/>
      <c r="C907" s="104"/>
    </row>
    <row r="908" ht="14.25" customHeight="1">
      <c r="B908" s="104"/>
      <c r="C908" s="104"/>
    </row>
    <row r="909" ht="14.25" customHeight="1">
      <c r="B909" s="104"/>
      <c r="C909" s="104"/>
    </row>
    <row r="910" ht="14.25" customHeight="1">
      <c r="B910" s="104"/>
      <c r="C910" s="104"/>
    </row>
    <row r="911" ht="14.25" customHeight="1">
      <c r="B911" s="104"/>
      <c r="C911" s="104"/>
    </row>
    <row r="912" ht="14.25" customHeight="1">
      <c r="B912" s="104"/>
      <c r="C912" s="104"/>
    </row>
    <row r="913" ht="14.25" customHeight="1">
      <c r="B913" s="104"/>
      <c r="C913" s="104"/>
    </row>
    <row r="914" ht="14.25" customHeight="1">
      <c r="B914" s="104"/>
      <c r="C914" s="104"/>
    </row>
    <row r="915" ht="14.25" customHeight="1">
      <c r="B915" s="104"/>
      <c r="C915" s="104"/>
    </row>
    <row r="916" ht="14.25" customHeight="1">
      <c r="B916" s="104"/>
      <c r="C916" s="104"/>
    </row>
    <row r="917" ht="14.25" customHeight="1">
      <c r="B917" s="104"/>
      <c r="C917" s="104"/>
    </row>
    <row r="918" ht="14.25" customHeight="1">
      <c r="B918" s="104"/>
      <c r="C918" s="104"/>
    </row>
    <row r="919" ht="14.25" customHeight="1">
      <c r="B919" s="104"/>
      <c r="C919" s="104"/>
    </row>
    <row r="920" ht="14.25" customHeight="1">
      <c r="B920" s="104"/>
      <c r="C920" s="104"/>
    </row>
    <row r="921" ht="14.25" customHeight="1">
      <c r="B921" s="104"/>
      <c r="C921" s="104"/>
    </row>
    <row r="922" ht="14.25" customHeight="1">
      <c r="B922" s="104"/>
      <c r="C922" s="104"/>
    </row>
    <row r="923" ht="14.25" customHeight="1">
      <c r="B923" s="104"/>
      <c r="C923" s="104"/>
    </row>
    <row r="924" ht="14.25" customHeight="1">
      <c r="B924" s="104"/>
      <c r="C924" s="104"/>
    </row>
    <row r="925" ht="14.25" customHeight="1">
      <c r="B925" s="104"/>
      <c r="C925" s="104"/>
    </row>
    <row r="926" ht="14.25" customHeight="1">
      <c r="B926" s="104"/>
      <c r="C926" s="104"/>
    </row>
    <row r="927" ht="14.25" customHeight="1">
      <c r="B927" s="104"/>
      <c r="C927" s="104"/>
    </row>
    <row r="928" ht="14.25" customHeight="1">
      <c r="B928" s="104"/>
      <c r="C928" s="104"/>
    </row>
    <row r="929" ht="14.25" customHeight="1">
      <c r="B929" s="104"/>
      <c r="C929" s="104"/>
    </row>
    <row r="930" ht="14.25" customHeight="1">
      <c r="B930" s="104"/>
      <c r="C930" s="104"/>
    </row>
    <row r="931" ht="14.25" customHeight="1">
      <c r="B931" s="104"/>
      <c r="C931" s="104"/>
    </row>
    <row r="932" ht="14.25" customHeight="1">
      <c r="B932" s="104"/>
      <c r="C932" s="104"/>
    </row>
    <row r="933" ht="14.25" customHeight="1">
      <c r="B933" s="104"/>
      <c r="C933" s="104"/>
    </row>
    <row r="934" ht="14.25" customHeight="1">
      <c r="B934" s="104"/>
      <c r="C934" s="104"/>
    </row>
    <row r="935" ht="14.25" customHeight="1">
      <c r="B935" s="104"/>
      <c r="C935" s="104"/>
    </row>
    <row r="936" ht="14.25" customHeight="1">
      <c r="B936" s="104"/>
      <c r="C936" s="104"/>
    </row>
    <row r="937" ht="14.25" customHeight="1">
      <c r="B937" s="104"/>
      <c r="C937" s="104"/>
    </row>
    <row r="938" ht="14.25" customHeight="1">
      <c r="B938" s="104"/>
      <c r="C938" s="104"/>
    </row>
    <row r="939" ht="14.25" customHeight="1">
      <c r="B939" s="104"/>
      <c r="C939" s="104"/>
    </row>
    <row r="940" ht="14.25" customHeight="1">
      <c r="B940" s="104"/>
      <c r="C940" s="104"/>
    </row>
    <row r="941" ht="14.25" customHeight="1">
      <c r="B941" s="104"/>
      <c r="C941" s="104"/>
    </row>
    <row r="942" ht="14.25" customHeight="1">
      <c r="B942" s="104"/>
      <c r="C942" s="104"/>
    </row>
    <row r="943" ht="14.25" customHeight="1">
      <c r="B943" s="104"/>
      <c r="C943" s="104"/>
    </row>
    <row r="944" ht="14.25" customHeight="1">
      <c r="B944" s="104"/>
      <c r="C944" s="104"/>
    </row>
    <row r="945" ht="14.25" customHeight="1">
      <c r="B945" s="104"/>
      <c r="C945" s="104"/>
    </row>
    <row r="946" ht="14.25" customHeight="1">
      <c r="B946" s="104"/>
      <c r="C946" s="104"/>
    </row>
    <row r="947" ht="14.25" customHeight="1">
      <c r="B947" s="104"/>
      <c r="C947" s="104"/>
    </row>
    <row r="948" ht="14.25" customHeight="1">
      <c r="B948" s="104"/>
      <c r="C948" s="104"/>
    </row>
    <row r="949" ht="14.25" customHeight="1">
      <c r="B949" s="104"/>
      <c r="C949" s="104"/>
    </row>
    <row r="950" ht="14.25" customHeight="1">
      <c r="B950" s="104"/>
      <c r="C950" s="104"/>
    </row>
    <row r="951" ht="14.25" customHeight="1">
      <c r="B951" s="104"/>
      <c r="C951" s="104"/>
    </row>
    <row r="952" ht="14.25" customHeight="1">
      <c r="B952" s="104"/>
      <c r="C952" s="104"/>
    </row>
    <row r="953" ht="14.25" customHeight="1">
      <c r="B953" s="104"/>
      <c r="C953" s="104"/>
    </row>
    <row r="954" ht="14.25" customHeight="1">
      <c r="B954" s="104"/>
      <c r="C954" s="104"/>
    </row>
    <row r="955" ht="14.25" customHeight="1">
      <c r="B955" s="104"/>
      <c r="C955" s="104"/>
    </row>
    <row r="956" ht="14.25" customHeight="1">
      <c r="B956" s="104"/>
      <c r="C956" s="104"/>
    </row>
    <row r="957" ht="14.25" customHeight="1">
      <c r="B957" s="104"/>
      <c r="C957" s="104"/>
    </row>
    <row r="958" ht="14.25" customHeight="1">
      <c r="B958" s="104"/>
      <c r="C958" s="104"/>
    </row>
    <row r="959" ht="14.25" customHeight="1">
      <c r="B959" s="104"/>
      <c r="C959" s="104"/>
    </row>
    <row r="960" ht="14.25" customHeight="1">
      <c r="B960" s="104"/>
      <c r="C960" s="104"/>
    </row>
    <row r="961" ht="14.25" customHeight="1">
      <c r="B961" s="104"/>
      <c r="C961" s="104"/>
    </row>
    <row r="962" ht="14.25" customHeight="1">
      <c r="B962" s="104"/>
      <c r="C962" s="104"/>
    </row>
    <row r="963" ht="14.25" customHeight="1">
      <c r="B963" s="104"/>
      <c r="C963" s="104"/>
    </row>
    <row r="964" ht="14.25" customHeight="1">
      <c r="B964" s="104"/>
      <c r="C964" s="104"/>
    </row>
    <row r="965" ht="14.25" customHeight="1">
      <c r="B965" s="104"/>
      <c r="C965" s="104"/>
    </row>
    <row r="966" ht="14.25" customHeight="1">
      <c r="B966" s="104"/>
      <c r="C966" s="104"/>
    </row>
    <row r="967" ht="14.25" customHeight="1">
      <c r="B967" s="104"/>
      <c r="C967" s="104"/>
    </row>
    <row r="968" ht="14.25" customHeight="1">
      <c r="B968" s="104"/>
      <c r="C968" s="104"/>
    </row>
    <row r="969" ht="14.25" customHeight="1">
      <c r="B969" s="104"/>
      <c r="C969" s="104"/>
    </row>
    <row r="970" ht="14.25" customHeight="1">
      <c r="B970" s="104"/>
      <c r="C970" s="104"/>
    </row>
    <row r="971" ht="14.25" customHeight="1">
      <c r="B971" s="104"/>
      <c r="C971" s="104"/>
    </row>
    <row r="972" ht="14.25" customHeight="1">
      <c r="B972" s="104"/>
      <c r="C972" s="104"/>
    </row>
    <row r="973" ht="14.25" customHeight="1">
      <c r="B973" s="104"/>
      <c r="C973" s="104"/>
    </row>
    <row r="974" ht="14.25" customHeight="1">
      <c r="B974" s="104"/>
      <c r="C974" s="104"/>
    </row>
    <row r="975" ht="14.25" customHeight="1">
      <c r="B975" s="104"/>
      <c r="C975" s="104"/>
    </row>
    <row r="976" ht="14.25" customHeight="1">
      <c r="B976" s="104"/>
      <c r="C976" s="104"/>
    </row>
    <row r="977" ht="14.25" customHeight="1">
      <c r="B977" s="104"/>
      <c r="C977" s="104"/>
    </row>
    <row r="978" ht="14.25" customHeight="1">
      <c r="B978" s="104"/>
      <c r="C978" s="104"/>
    </row>
    <row r="979" ht="14.25" customHeight="1">
      <c r="B979" s="104"/>
      <c r="C979" s="104"/>
    </row>
    <row r="980" ht="14.25" customHeight="1">
      <c r="B980" s="104"/>
      <c r="C980" s="104"/>
    </row>
    <row r="981" ht="14.25" customHeight="1">
      <c r="B981" s="104"/>
      <c r="C981" s="104"/>
    </row>
    <row r="982" ht="14.25" customHeight="1">
      <c r="B982" s="104"/>
      <c r="C982" s="104"/>
    </row>
    <row r="983" ht="14.25" customHeight="1">
      <c r="B983" s="104"/>
      <c r="C983" s="104"/>
    </row>
    <row r="984" ht="14.25" customHeight="1">
      <c r="B984" s="104"/>
      <c r="C984" s="104"/>
    </row>
    <row r="985" ht="14.25" customHeight="1">
      <c r="B985" s="104"/>
      <c r="C985" s="104"/>
    </row>
    <row r="986" ht="14.25" customHeight="1">
      <c r="B986" s="104"/>
      <c r="C986" s="104"/>
    </row>
    <row r="987" ht="14.25" customHeight="1">
      <c r="B987" s="104"/>
      <c r="C987" s="104"/>
    </row>
    <row r="988" ht="14.25" customHeight="1">
      <c r="B988" s="104"/>
      <c r="C988" s="104"/>
    </row>
    <row r="989" ht="14.25" customHeight="1">
      <c r="B989" s="104"/>
      <c r="C989" s="104"/>
    </row>
    <row r="990" ht="14.25" customHeight="1">
      <c r="B990" s="104"/>
      <c r="C990" s="104"/>
    </row>
    <row r="991" ht="14.25" customHeight="1">
      <c r="B991" s="104"/>
      <c r="C991" s="104"/>
    </row>
    <row r="992" ht="14.25" customHeight="1">
      <c r="B992" s="104"/>
      <c r="C992" s="104"/>
    </row>
    <row r="993" ht="14.25" customHeight="1">
      <c r="B993" s="104"/>
      <c r="C993" s="104"/>
    </row>
    <row r="994" ht="14.25" customHeight="1">
      <c r="B994" s="104"/>
      <c r="C994" s="104"/>
    </row>
    <row r="995" ht="14.25" customHeight="1">
      <c r="B995" s="104"/>
      <c r="C995" s="104"/>
    </row>
    <row r="996" ht="14.25" customHeight="1">
      <c r="B996" s="104"/>
      <c r="C996" s="104"/>
    </row>
    <row r="997" ht="14.25" customHeight="1">
      <c r="B997" s="104"/>
      <c r="C997" s="104"/>
    </row>
    <row r="998" ht="14.25" customHeight="1">
      <c r="B998" s="104"/>
      <c r="C998" s="104"/>
    </row>
    <row r="999" ht="14.25" customHeight="1">
      <c r="B999" s="104"/>
      <c r="C999" s="104"/>
    </row>
    <row r="1000" ht="14.25" customHeight="1">
      <c r="B1000" s="104"/>
      <c r="C1000" s="104"/>
    </row>
  </sheetData>
  <mergeCells count="6">
    <mergeCell ref="A1:C1"/>
    <mergeCell ref="A4:A5"/>
    <mergeCell ref="A8:A9"/>
    <mergeCell ref="A10:A11"/>
    <mergeCell ref="A30:A31"/>
    <mergeCell ref="A32:A33"/>
  </mergeCells>
  <printOptions horizontalCentered="1"/>
  <pageMargins bottom="0.3937007874015748" footer="0.0" header="0.0" left="0.1968503937007874" right="0.1968503937007874" top="0.3937007874015748"/>
  <pageSetup paperSize="9" scale="79" orientation="landscape"/>
  <headerFooter>
    <oddHeader>&amp;Rแบบ สงม. 2     (สำนักงานเขต)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60.38"/>
    <col customWidth="1" min="2" max="2" width="20.5"/>
    <col customWidth="1" min="3" max="3" width="79.7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82</v>
      </c>
      <c r="B3" s="4"/>
      <c r="C3" s="105" t="s">
        <v>2</v>
      </c>
    </row>
    <row r="4" ht="14.25" customHeight="1">
      <c r="A4" s="4"/>
      <c r="B4" s="4"/>
      <c r="C4" s="4"/>
    </row>
    <row r="5" ht="14.25" customHeight="1">
      <c r="A5" s="7" t="s">
        <v>3</v>
      </c>
      <c r="B5" s="8" t="s">
        <v>4</v>
      </c>
      <c r="C5" s="40" t="s">
        <v>5</v>
      </c>
    </row>
    <row r="6" ht="14.25" customHeight="1">
      <c r="A6" s="10"/>
      <c r="B6" s="86" t="s">
        <v>6</v>
      </c>
      <c r="C6" s="41" t="s">
        <v>73</v>
      </c>
    </row>
    <row r="7" ht="14.25" customHeight="1">
      <c r="A7" s="87" t="s">
        <v>8</v>
      </c>
      <c r="B7" s="19" t="s">
        <v>10</v>
      </c>
      <c r="C7" s="20">
        <f>SUM(C11)</f>
        <v>93800</v>
      </c>
    </row>
    <row r="8" ht="14.25" customHeight="1">
      <c r="A8" s="87"/>
      <c r="B8" s="106" t="s">
        <v>6</v>
      </c>
      <c r="C8" s="107"/>
    </row>
    <row r="9" ht="14.25" customHeight="1">
      <c r="A9" s="88" t="s">
        <v>83</v>
      </c>
      <c r="B9" s="108" t="s">
        <v>10</v>
      </c>
      <c r="C9" s="109">
        <f>SUM(C7)</f>
        <v>93800</v>
      </c>
    </row>
    <row r="10" ht="14.25" customHeight="1">
      <c r="A10" s="10"/>
      <c r="B10" s="21" t="s">
        <v>6</v>
      </c>
      <c r="C10" s="21"/>
    </row>
    <row r="11" ht="14.25" customHeight="1">
      <c r="A11" s="89" t="s">
        <v>63</v>
      </c>
      <c r="B11" s="23" t="s">
        <v>10</v>
      </c>
      <c r="C11" s="110">
        <f>C15+C18+C20+C24+C31+C22+C27+C29+C33</f>
        <v>93800</v>
      </c>
    </row>
    <row r="12" ht="14.25" customHeight="1">
      <c r="A12" s="10"/>
      <c r="B12" s="25" t="s">
        <v>6</v>
      </c>
      <c r="C12" s="25"/>
    </row>
    <row r="13" ht="14.25" customHeight="1">
      <c r="A13" s="90" t="s">
        <v>84</v>
      </c>
      <c r="B13" s="28"/>
      <c r="C13" s="28"/>
    </row>
    <row r="14" ht="14.25" customHeight="1">
      <c r="A14" s="90" t="s">
        <v>85</v>
      </c>
      <c r="B14" s="28"/>
      <c r="C14" s="28"/>
    </row>
    <row r="15" ht="14.25" customHeight="1">
      <c r="A15" s="91" t="s">
        <v>23</v>
      </c>
      <c r="B15" s="31" t="s">
        <v>10</v>
      </c>
      <c r="C15" s="31">
        <v>0.0</v>
      </c>
    </row>
    <row r="16" ht="14.25" customHeight="1">
      <c r="A16" s="92"/>
      <c r="B16" s="31" t="s">
        <v>6</v>
      </c>
      <c r="C16" s="31"/>
    </row>
    <row r="17" ht="14.25" customHeight="1">
      <c r="A17" s="90" t="s">
        <v>86</v>
      </c>
      <c r="B17" s="31"/>
      <c r="C17" s="31"/>
    </row>
    <row r="18" ht="14.25" customHeight="1">
      <c r="A18" s="91" t="s">
        <v>31</v>
      </c>
      <c r="B18" s="31" t="s">
        <v>10</v>
      </c>
      <c r="C18" s="31">
        <v>15800.0</v>
      </c>
    </row>
    <row r="19" ht="14.25" customHeight="1">
      <c r="A19" s="91"/>
      <c r="B19" s="31" t="s">
        <v>6</v>
      </c>
      <c r="C19" s="31"/>
    </row>
    <row r="20" ht="14.25" customHeight="1">
      <c r="A20" s="91" t="s">
        <v>87</v>
      </c>
      <c r="B20" s="31" t="s">
        <v>10</v>
      </c>
      <c r="C20" s="31">
        <v>7300.0</v>
      </c>
    </row>
    <row r="21" ht="14.25" customHeight="1">
      <c r="A21" s="91"/>
      <c r="B21" s="31" t="s">
        <v>6</v>
      </c>
      <c r="C21" s="31"/>
    </row>
    <row r="22" ht="14.25" customHeight="1">
      <c r="A22" s="91" t="s">
        <v>34</v>
      </c>
      <c r="B22" s="31" t="s">
        <v>10</v>
      </c>
      <c r="C22" s="31">
        <v>4200.0</v>
      </c>
    </row>
    <row r="23" ht="14.25" customHeight="1">
      <c r="A23" s="91"/>
      <c r="B23" s="31" t="s">
        <v>6</v>
      </c>
      <c r="C23" s="31"/>
    </row>
    <row r="24" ht="14.25" customHeight="1">
      <c r="A24" s="91" t="s">
        <v>39</v>
      </c>
      <c r="B24" s="31" t="s">
        <v>10</v>
      </c>
      <c r="C24" s="31">
        <v>0.0</v>
      </c>
    </row>
    <row r="25" ht="14.25" customHeight="1">
      <c r="A25" s="92"/>
      <c r="B25" s="31" t="s">
        <v>6</v>
      </c>
      <c r="C25" s="31"/>
    </row>
    <row r="26" ht="14.25" customHeight="1">
      <c r="A26" s="90" t="s">
        <v>88</v>
      </c>
      <c r="B26" s="31"/>
      <c r="C26" s="31"/>
    </row>
    <row r="27" ht="14.25" customHeight="1">
      <c r="A27" s="91" t="s">
        <v>41</v>
      </c>
      <c r="B27" s="31" t="s">
        <v>10</v>
      </c>
      <c r="C27" s="31">
        <v>38500.0</v>
      </c>
    </row>
    <row r="28" ht="14.25" customHeight="1">
      <c r="A28" s="91"/>
      <c r="B28" s="31" t="s">
        <v>6</v>
      </c>
      <c r="C28" s="31"/>
    </row>
    <row r="29" ht="14.25" customHeight="1">
      <c r="A29" s="91" t="s">
        <v>42</v>
      </c>
      <c r="B29" s="31" t="s">
        <v>10</v>
      </c>
      <c r="C29" s="31">
        <v>17500.0</v>
      </c>
    </row>
    <row r="30" ht="14.25" customHeight="1">
      <c r="A30" s="91"/>
      <c r="B30" s="31" t="s">
        <v>6</v>
      </c>
      <c r="C30" s="31"/>
    </row>
    <row r="31" ht="14.25" customHeight="1">
      <c r="A31" s="91" t="s">
        <v>43</v>
      </c>
      <c r="B31" s="31" t="s">
        <v>10</v>
      </c>
      <c r="C31" s="31">
        <v>10500.0</v>
      </c>
    </row>
    <row r="32" ht="14.25" customHeight="1">
      <c r="A32" s="111"/>
      <c r="B32" s="25" t="s">
        <v>6</v>
      </c>
      <c r="C32" s="25"/>
    </row>
    <row r="33" ht="14.25" customHeight="1">
      <c r="A33" s="92" t="s">
        <v>71</v>
      </c>
      <c r="B33" s="28" t="s">
        <v>10</v>
      </c>
      <c r="C33" s="28">
        <v>0.0</v>
      </c>
    </row>
    <row r="34" ht="14.25" customHeight="1">
      <c r="A34" s="100"/>
      <c r="B34" s="101" t="s">
        <v>6</v>
      </c>
      <c r="C34" s="101"/>
    </row>
    <row r="35" ht="14.25" customHeight="1">
      <c r="A35" s="42" t="s">
        <v>8</v>
      </c>
      <c r="B35" s="35"/>
      <c r="C35" s="43">
        <f>SUM(C11)</f>
        <v>93800</v>
      </c>
    </row>
    <row r="36" ht="14.25" customHeight="1">
      <c r="A36" s="10"/>
      <c r="B36" s="35"/>
      <c r="C36" s="35"/>
    </row>
    <row r="37" ht="14.25" customHeight="1">
      <c r="A37" s="34" t="s">
        <v>16</v>
      </c>
      <c r="B37" s="35"/>
      <c r="C37" s="35">
        <f>C35</f>
        <v>93800</v>
      </c>
    </row>
    <row r="38" ht="14.25" customHeight="1">
      <c r="A38" s="10"/>
      <c r="B38" s="35"/>
      <c r="C38" s="35"/>
    </row>
    <row r="39" ht="24.0" customHeight="1">
      <c r="A39" s="94" t="s">
        <v>17</v>
      </c>
      <c r="B39" s="95"/>
      <c r="C39" s="95"/>
    </row>
    <row r="40" ht="14.25" customHeight="1">
      <c r="A40" s="95"/>
      <c r="B40" s="95"/>
      <c r="C40" s="95"/>
    </row>
    <row r="41" ht="14.25" customHeight="1">
      <c r="A41" s="95"/>
      <c r="B41" s="95"/>
      <c r="C41" s="95"/>
    </row>
    <row r="42" ht="14.25" customHeight="1">
      <c r="A42" s="95"/>
      <c r="B42" s="95"/>
      <c r="C42" s="95"/>
    </row>
    <row r="43" ht="14.25" customHeight="1">
      <c r="A43" s="95"/>
      <c r="B43" s="95"/>
      <c r="C43" s="95"/>
    </row>
    <row r="44" ht="14.25" customHeight="1">
      <c r="A44" s="95"/>
      <c r="B44" s="95"/>
      <c r="C44" s="9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C1"/>
    <mergeCell ref="A5:A6"/>
    <mergeCell ref="A9:A10"/>
    <mergeCell ref="A11:A12"/>
    <mergeCell ref="A35:A36"/>
    <mergeCell ref="A37:A38"/>
  </mergeCells>
  <printOptions horizontalCentered="1"/>
  <pageMargins bottom="0.3937007874015748" footer="0.0" header="0.0" left="0.1968503937007874" right="0.1968503937007874" top="0.3937007874015748"/>
  <pageSetup paperSize="9" scale="68" orientation="landscape"/>
  <headerFooter>
    <oddHeader>&amp;Rแบบ สงม. 2     (สำนักงานเขต)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6.63"/>
    <col customWidth="1" min="2" max="2" width="21.63"/>
    <col customWidth="1" min="3" max="3" width="76.25"/>
    <col customWidth="1" min="4" max="26" width="16.25"/>
  </cols>
  <sheetData>
    <row r="1" ht="23.25" customHeight="1">
      <c r="A1" s="11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ht="23.25" customHeight="1">
      <c r="A2" s="114" t="s">
        <v>1</v>
      </c>
      <c r="B2" s="114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ht="20.25" customHeight="1">
      <c r="A3" s="115" t="s">
        <v>89</v>
      </c>
      <c r="B3" s="115"/>
      <c r="C3" s="116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ht="21.75" customHeight="1">
      <c r="A4" s="117" t="s">
        <v>3</v>
      </c>
      <c r="B4" s="117" t="s">
        <v>4</v>
      </c>
      <c r="C4" s="40" t="s">
        <v>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ht="21.0" customHeight="1">
      <c r="A5" s="118"/>
      <c r="B5" s="119" t="s">
        <v>6</v>
      </c>
      <c r="C5" s="41" t="s">
        <v>73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ht="21.75" customHeight="1">
      <c r="A6" s="120" t="s">
        <v>8</v>
      </c>
      <c r="B6" s="121" t="s">
        <v>10</v>
      </c>
      <c r="C6" s="121">
        <f>SUM(C10)</f>
        <v>4431800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ht="21.75" customHeight="1">
      <c r="A7" s="122"/>
      <c r="B7" s="123" t="s">
        <v>6</v>
      </c>
      <c r="C7" s="12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ht="18.75" customHeight="1">
      <c r="A8" s="124" t="s">
        <v>90</v>
      </c>
      <c r="B8" s="121" t="s">
        <v>10</v>
      </c>
      <c r="C8" s="121">
        <f>SUM(C6)</f>
        <v>4431800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ht="18.75" customHeight="1">
      <c r="A9" s="125"/>
      <c r="B9" s="123" t="s">
        <v>6</v>
      </c>
      <c r="C9" s="12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ht="19.5" customHeight="1">
      <c r="A10" s="126" t="s">
        <v>20</v>
      </c>
      <c r="B10" s="127" t="s">
        <v>10</v>
      </c>
      <c r="C10" s="128">
        <f>SUM(C11:C26)</f>
        <v>4431800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ht="18.75" customHeight="1">
      <c r="A11" s="89" t="s">
        <v>91</v>
      </c>
      <c r="B11" s="101" t="s">
        <v>6</v>
      </c>
      <c r="C11" s="101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ht="18.75" customHeight="1">
      <c r="A12" s="129" t="s">
        <v>92</v>
      </c>
      <c r="B12" s="31"/>
      <c r="C12" s="31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ht="18.75" customHeight="1">
      <c r="A13" s="91" t="s">
        <v>93</v>
      </c>
      <c r="B13" s="31" t="s">
        <v>10</v>
      </c>
      <c r="C13" s="31">
        <v>4165000.0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ht="18.75" customHeight="1">
      <c r="A14" s="91"/>
      <c r="B14" s="31" t="s">
        <v>6</v>
      </c>
      <c r="C14" s="31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ht="18.75" customHeight="1">
      <c r="A15" s="129" t="s">
        <v>94</v>
      </c>
      <c r="B15" s="130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ht="18.75" customHeight="1">
      <c r="A16" s="91" t="s">
        <v>95</v>
      </c>
      <c r="B16" s="31" t="s">
        <v>10</v>
      </c>
      <c r="C16" s="31">
        <v>102100.0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ht="18.75" customHeight="1">
      <c r="A17" s="91"/>
      <c r="B17" s="31" t="s">
        <v>6</v>
      </c>
      <c r="C17" s="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ht="18.75" customHeight="1">
      <c r="A18" s="91" t="s">
        <v>96</v>
      </c>
      <c r="B18" s="31" t="s">
        <v>10</v>
      </c>
      <c r="C18" s="31">
        <v>0.0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ht="18.75" customHeight="1">
      <c r="A19" s="91"/>
      <c r="B19" s="31" t="s">
        <v>6</v>
      </c>
      <c r="C19" s="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ht="18.75" customHeight="1">
      <c r="A20" s="129" t="s">
        <v>97</v>
      </c>
      <c r="B20" s="31"/>
      <c r="C20" s="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ht="18.75" customHeight="1">
      <c r="A21" s="91" t="s">
        <v>98</v>
      </c>
      <c r="B21" s="31" t="s">
        <v>10</v>
      </c>
      <c r="C21" s="31">
        <v>134700.0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ht="18.75" customHeight="1">
      <c r="A22" s="91"/>
      <c r="B22" s="31" t="s">
        <v>6</v>
      </c>
      <c r="C22" s="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ht="18.75" customHeight="1">
      <c r="A23" s="91" t="s">
        <v>99</v>
      </c>
      <c r="B23" s="31" t="s">
        <v>10</v>
      </c>
      <c r="C23" s="31">
        <v>30000.0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ht="18.75" customHeight="1">
      <c r="A24" s="91"/>
      <c r="B24" s="31" t="s">
        <v>6</v>
      </c>
      <c r="C24" s="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ht="18.75" customHeight="1">
      <c r="A25" s="91" t="s">
        <v>100</v>
      </c>
      <c r="B25" s="31" t="s">
        <v>10</v>
      </c>
      <c r="C25" s="31">
        <v>0.0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ht="18.75" customHeight="1">
      <c r="A26" s="100"/>
      <c r="B26" s="127" t="s">
        <v>6</v>
      </c>
      <c r="C26" s="127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ht="18.75" customHeight="1">
      <c r="A27" s="42" t="s">
        <v>8</v>
      </c>
      <c r="B27" s="35"/>
      <c r="C27" s="43">
        <f>SUM(C6)</f>
        <v>4431800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ht="18.75" customHeight="1">
      <c r="A28" s="10"/>
      <c r="B28" s="35"/>
      <c r="C28" s="35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ht="18.75" customHeight="1">
      <c r="A29" s="34" t="s">
        <v>16</v>
      </c>
      <c r="B29" s="35"/>
      <c r="C29" s="35">
        <f>C27</f>
        <v>4431800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ht="18.75" customHeight="1">
      <c r="A30" s="10"/>
      <c r="B30" s="35"/>
      <c r="C30" s="35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ht="18.75" customHeight="1">
      <c r="A31" s="113"/>
      <c r="B31" s="95"/>
      <c r="C31" s="95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ht="18.75" customHeight="1">
      <c r="A32" s="38" t="s">
        <v>17</v>
      </c>
      <c r="B32" s="37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8.75" customHeight="1">
      <c r="A33" s="96"/>
      <c r="B33" s="37"/>
      <c r="C33" s="3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8.75" customHeight="1">
      <c r="A34" s="96"/>
      <c r="B34" s="37"/>
      <c r="C34" s="3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21.0" customHeight="1">
      <c r="A35" s="112" t="s">
        <v>0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ht="21.0" customHeight="1">
      <c r="A36" s="114" t="s">
        <v>1</v>
      </c>
      <c r="B36" s="132"/>
      <c r="C36" s="13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ht="21.0" customHeight="1">
      <c r="A37" s="115" t="s">
        <v>89</v>
      </c>
      <c r="B37" s="133"/>
      <c r="C37" s="116" t="s">
        <v>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ht="21.0" customHeight="1">
      <c r="A38" s="115"/>
      <c r="B38" s="133"/>
      <c r="C38" s="116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ht="21.0" customHeight="1">
      <c r="A39" s="117" t="s">
        <v>3</v>
      </c>
      <c r="B39" s="134" t="s">
        <v>4</v>
      </c>
      <c r="C39" s="40" t="s">
        <v>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ht="21.0" customHeight="1">
      <c r="A40" s="118"/>
      <c r="B40" s="135" t="s">
        <v>6</v>
      </c>
      <c r="C40" s="41" t="s">
        <v>73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ht="21.0" customHeight="1">
      <c r="A41" s="120" t="s">
        <v>8</v>
      </c>
      <c r="B41" s="136" t="s">
        <v>10</v>
      </c>
      <c r="C41" s="121">
        <f>SUM(C45)</f>
        <v>155600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ht="21.0" customHeight="1">
      <c r="A42" s="122"/>
      <c r="B42" s="137" t="s">
        <v>6</v>
      </c>
      <c r="C42" s="12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ht="21.0" customHeight="1">
      <c r="A43" s="124" t="s">
        <v>101</v>
      </c>
      <c r="B43" s="136" t="s">
        <v>10</v>
      </c>
      <c r="C43" s="121">
        <f>SUM(C41:C42)</f>
        <v>155600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ht="21.0" customHeight="1">
      <c r="A44" s="125"/>
      <c r="B44" s="137" t="s">
        <v>6</v>
      </c>
      <c r="C44" s="12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ht="19.5" customHeight="1">
      <c r="A45" s="126" t="s">
        <v>63</v>
      </c>
      <c r="B45" s="128" t="s">
        <v>10</v>
      </c>
      <c r="C45" s="128">
        <f>SUM(C46:C55)</f>
        <v>155600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ht="18.75" customHeight="1">
      <c r="A46" s="89" t="s">
        <v>91</v>
      </c>
      <c r="B46" s="47" t="s">
        <v>6</v>
      </c>
      <c r="C46" s="47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ht="21.0" customHeight="1">
      <c r="A47" s="129" t="s">
        <v>97</v>
      </c>
      <c r="B47" s="31"/>
      <c r="C47" s="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ht="21.0" customHeight="1">
      <c r="A48" s="91" t="s">
        <v>102</v>
      </c>
      <c r="B48" s="31" t="s">
        <v>10</v>
      </c>
      <c r="C48" s="31">
        <v>0.0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ht="21.0" customHeight="1">
      <c r="A49" s="91"/>
      <c r="B49" s="31" t="s">
        <v>6</v>
      </c>
      <c r="C49" s="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ht="21.0" customHeight="1">
      <c r="A50" s="91" t="s">
        <v>100</v>
      </c>
      <c r="B50" s="31" t="s">
        <v>10</v>
      </c>
      <c r="C50" s="31">
        <v>0.0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ht="21.0" customHeight="1">
      <c r="A51" s="91"/>
      <c r="B51" s="31" t="s">
        <v>6</v>
      </c>
      <c r="C51" s="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ht="21.0" customHeight="1">
      <c r="A52" s="91" t="s">
        <v>103</v>
      </c>
      <c r="B52" s="31" t="s">
        <v>10</v>
      </c>
      <c r="C52" s="31">
        <v>155600.0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ht="21.0" customHeight="1">
      <c r="A53" s="91"/>
      <c r="B53" s="31" t="s">
        <v>6</v>
      </c>
      <c r="C53" s="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ht="21.0" customHeight="1">
      <c r="A54" s="91" t="s">
        <v>104</v>
      </c>
      <c r="B54" s="31" t="s">
        <v>10</v>
      </c>
      <c r="C54" s="31">
        <v>0.0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ht="21.0" customHeight="1">
      <c r="A55" s="100"/>
      <c r="B55" s="127" t="s">
        <v>6</v>
      </c>
      <c r="C55" s="127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ht="18.75" customHeight="1">
      <c r="A56" s="42" t="s">
        <v>8</v>
      </c>
      <c r="B56" s="35"/>
      <c r="C56" s="43">
        <f>SUM(C41)</f>
        <v>155600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ht="18.75" customHeight="1">
      <c r="A57" s="10"/>
      <c r="B57" s="35"/>
      <c r="C57" s="35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ht="18.75" customHeight="1">
      <c r="A58" s="34" t="s">
        <v>16</v>
      </c>
      <c r="B58" s="35"/>
      <c r="C58" s="35">
        <f>C56</f>
        <v>155600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ht="18.75" customHeight="1">
      <c r="A59" s="10"/>
      <c r="B59" s="35"/>
      <c r="C59" s="35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ht="44.25" customHeight="1">
      <c r="A60" s="94" t="s">
        <v>105</v>
      </c>
      <c r="B60" s="95"/>
      <c r="C60" s="95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ht="18.75" customHeight="1">
      <c r="A61" s="96"/>
      <c r="B61" s="37"/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21.0" customHeight="1">
      <c r="A62" s="112" t="s">
        <v>0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ht="21.0" customHeight="1">
      <c r="A63" s="114" t="s">
        <v>1</v>
      </c>
      <c r="B63" s="132"/>
      <c r="C63" s="13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ht="21.0" customHeight="1">
      <c r="A64" s="115" t="s">
        <v>89</v>
      </c>
      <c r="B64" s="133"/>
      <c r="C64" s="116" t="s">
        <v>2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ht="21.0" customHeight="1">
      <c r="A65" s="117" t="s">
        <v>3</v>
      </c>
      <c r="B65" s="134" t="s">
        <v>4</v>
      </c>
      <c r="C65" s="40" t="s">
        <v>5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ht="21.0" customHeight="1">
      <c r="A66" s="118"/>
      <c r="B66" s="135" t="s">
        <v>6</v>
      </c>
      <c r="C66" s="41" t="s">
        <v>73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ht="21.0" customHeight="1">
      <c r="A67" s="120" t="s">
        <v>8</v>
      </c>
      <c r="B67" s="121" t="s">
        <v>10</v>
      </c>
      <c r="C67" s="121">
        <f>SUM(C71+C94)</f>
        <v>1996000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ht="21.0" customHeight="1">
      <c r="A68" s="122"/>
      <c r="B68" s="137" t="s">
        <v>6</v>
      </c>
      <c r="C68" s="12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ht="21.0" customHeight="1">
      <c r="A69" s="124" t="s">
        <v>106</v>
      </c>
      <c r="B69" s="121" t="s">
        <v>10</v>
      </c>
      <c r="C69" s="121">
        <f>SUM(C67:C68)</f>
        <v>1996000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ht="21.0" customHeight="1">
      <c r="A70" s="125"/>
      <c r="B70" s="137" t="s">
        <v>6</v>
      </c>
      <c r="C70" s="12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ht="21.0" customHeight="1">
      <c r="A71" s="126" t="s">
        <v>28</v>
      </c>
      <c r="B71" s="128"/>
      <c r="C71" s="128">
        <f>SUM(C74:C90)</f>
        <v>1939300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ht="21.0" customHeight="1">
      <c r="A72" s="89" t="s">
        <v>91</v>
      </c>
      <c r="B72" s="47"/>
      <c r="C72" s="47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ht="21.0" customHeight="1">
      <c r="A73" s="138" t="s">
        <v>92</v>
      </c>
      <c r="B73" s="31"/>
      <c r="C73" s="31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ht="21.0" customHeight="1">
      <c r="A74" s="139" t="s">
        <v>107</v>
      </c>
      <c r="B74" s="31" t="s">
        <v>10</v>
      </c>
      <c r="C74" s="31">
        <v>1200000.0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ht="21.0" customHeight="1">
      <c r="A75" s="139"/>
      <c r="B75" s="31" t="s">
        <v>6</v>
      </c>
      <c r="C75" s="31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ht="21.0" customHeight="1">
      <c r="A76" s="139" t="s">
        <v>108</v>
      </c>
      <c r="B76" s="31" t="s">
        <v>10</v>
      </c>
      <c r="C76" s="31">
        <v>80000.0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ht="21.0" customHeight="1">
      <c r="A77" s="139"/>
      <c r="B77" s="31" t="s">
        <v>6</v>
      </c>
      <c r="C77" s="31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ht="21.0" customHeight="1">
      <c r="A78" s="139" t="s">
        <v>109</v>
      </c>
      <c r="B78" s="31" t="s">
        <v>10</v>
      </c>
      <c r="C78" s="31">
        <v>18000.0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ht="21.0" customHeight="1">
      <c r="A79" s="138" t="s">
        <v>94</v>
      </c>
      <c r="B79" s="31" t="s">
        <v>6</v>
      </c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ht="21.0" customHeight="1">
      <c r="A80" s="139" t="s">
        <v>95</v>
      </c>
      <c r="B80" s="31" t="s">
        <v>10</v>
      </c>
      <c r="C80" s="31">
        <v>535000.0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ht="21.0" customHeight="1">
      <c r="A81" s="138" t="s">
        <v>97</v>
      </c>
      <c r="B81" s="31" t="s">
        <v>6</v>
      </c>
      <c r="C81" s="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ht="21.0" customHeight="1">
      <c r="A82" s="139" t="s">
        <v>102</v>
      </c>
      <c r="B82" s="31" t="s">
        <v>10</v>
      </c>
      <c r="C82" s="31">
        <v>0.0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ht="21.0" customHeight="1">
      <c r="A83" s="139"/>
      <c r="B83" s="31" t="s">
        <v>6</v>
      </c>
      <c r="C83" s="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ht="21.0" customHeight="1">
      <c r="A84" s="139" t="s">
        <v>100</v>
      </c>
      <c r="B84" s="31" t="s">
        <v>10</v>
      </c>
      <c r="C84" s="31">
        <v>0.0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ht="21.0" customHeight="1">
      <c r="A85" s="139"/>
      <c r="B85" s="31" t="s">
        <v>6</v>
      </c>
      <c r="C85" s="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ht="21.0" customHeight="1">
      <c r="A86" s="139" t="s">
        <v>103</v>
      </c>
      <c r="B86" s="31" t="s">
        <v>10</v>
      </c>
      <c r="C86" s="31">
        <v>106300.0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ht="21.0" customHeight="1">
      <c r="A87" s="139"/>
      <c r="B87" s="31" t="s">
        <v>6</v>
      </c>
      <c r="C87" s="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ht="21.0" customHeight="1">
      <c r="A88" s="139" t="s">
        <v>110</v>
      </c>
      <c r="B88" s="31" t="s">
        <v>10</v>
      </c>
      <c r="C88" s="31">
        <v>0.0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ht="21.0" customHeight="1">
      <c r="A89" s="139"/>
      <c r="B89" s="31" t="s">
        <v>6</v>
      </c>
      <c r="C89" s="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ht="21.0" customHeight="1">
      <c r="A90" s="91" t="s">
        <v>104</v>
      </c>
      <c r="B90" s="31" t="s">
        <v>10</v>
      </c>
      <c r="C90" s="31">
        <v>0.0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ht="21.0" customHeight="1">
      <c r="A91" s="111"/>
      <c r="B91" s="25" t="s">
        <v>6</v>
      </c>
      <c r="C91" s="25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ht="21.0" customHeight="1">
      <c r="A92" s="140"/>
      <c r="B92" s="36"/>
      <c r="C92" s="36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ht="21.0" customHeight="1">
      <c r="A93" s="140"/>
      <c r="B93" s="36"/>
      <c r="C93" s="36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ht="21.0" customHeight="1">
      <c r="A94" s="141" t="s">
        <v>111</v>
      </c>
      <c r="B94" s="142"/>
      <c r="C94" s="142">
        <f>C97+C95</f>
        <v>56700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ht="21.0" customHeight="1">
      <c r="A95" s="100" t="s">
        <v>112</v>
      </c>
      <c r="B95" s="101" t="s">
        <v>10</v>
      </c>
      <c r="C95" s="47">
        <v>56700.0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ht="21.0" customHeight="1">
      <c r="A96" s="139"/>
      <c r="B96" s="31" t="s">
        <v>6</v>
      </c>
      <c r="C96" s="31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ht="21.0" customHeight="1">
      <c r="A97" s="139" t="s">
        <v>113</v>
      </c>
      <c r="B97" s="31" t="s">
        <v>10</v>
      </c>
      <c r="C97" s="31">
        <v>0.0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ht="21.0" customHeight="1">
      <c r="A98" s="139"/>
      <c r="B98" s="31" t="s">
        <v>6</v>
      </c>
      <c r="C98" s="31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ht="18.75" customHeight="1">
      <c r="A99" s="42" t="s">
        <v>8</v>
      </c>
      <c r="B99" s="35"/>
      <c r="C99" s="43">
        <f>SUM(C71+C94)</f>
        <v>1996000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ht="18.75" customHeight="1">
      <c r="A100" s="10"/>
      <c r="B100" s="35"/>
      <c r="C100" s="35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ht="18.75" customHeight="1">
      <c r="A101" s="34" t="s">
        <v>16</v>
      </c>
      <c r="B101" s="35"/>
      <c r="C101" s="35">
        <f>C99</f>
        <v>1996000</v>
      </c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ht="18.75" customHeight="1">
      <c r="A102" s="10"/>
      <c r="B102" s="35"/>
      <c r="C102" s="35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ht="45.0" customHeight="1">
      <c r="A103" s="94" t="s">
        <v>105</v>
      </c>
      <c r="B103" s="95"/>
      <c r="C103" s="95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ht="21.0" customHeight="1">
      <c r="A104" s="112" t="s">
        <v>0</v>
      </c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ht="21.0" customHeight="1">
      <c r="A105" s="114" t="s">
        <v>1</v>
      </c>
      <c r="B105" s="132"/>
      <c r="C105" s="13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ht="21.0" customHeight="1">
      <c r="A106" s="115" t="s">
        <v>89</v>
      </c>
      <c r="B106" s="133"/>
      <c r="C106" s="116" t="s">
        <v>2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ht="21.0" customHeight="1">
      <c r="A107" s="117" t="s">
        <v>3</v>
      </c>
      <c r="B107" s="134" t="s">
        <v>4</v>
      </c>
      <c r="C107" s="143" t="s">
        <v>114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ht="21.0" customHeight="1">
      <c r="A108" s="118"/>
      <c r="B108" s="135" t="s">
        <v>6</v>
      </c>
      <c r="C108" s="144" t="s">
        <v>115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ht="21.0" customHeight="1">
      <c r="A109" s="120" t="s">
        <v>8</v>
      </c>
      <c r="B109" s="136" t="s">
        <v>10</v>
      </c>
      <c r="C109" s="121">
        <f>SUM(C113+C136)</f>
        <v>671900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ht="21.0" customHeight="1">
      <c r="A110" s="122"/>
      <c r="B110" s="137" t="s">
        <v>6</v>
      </c>
      <c r="C110" s="12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ht="21.0" customHeight="1">
      <c r="A111" s="124" t="s">
        <v>116</v>
      </c>
      <c r="B111" s="136" t="s">
        <v>10</v>
      </c>
      <c r="C111" s="121">
        <f>SUM(C109:C110)</f>
        <v>671900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ht="21.0" customHeight="1">
      <c r="A112" s="125"/>
      <c r="B112" s="137" t="s">
        <v>6</v>
      </c>
      <c r="C112" s="12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ht="21.0" customHeight="1">
      <c r="A113" s="126" t="s">
        <v>28</v>
      </c>
      <c r="B113" s="128"/>
      <c r="C113" s="128">
        <f>C116+C119+C121+C124+C126+C128+C130+C132</f>
        <v>671900</v>
      </c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ht="21.0" customHeight="1">
      <c r="A114" s="89" t="s">
        <v>91</v>
      </c>
      <c r="B114" s="47"/>
      <c r="C114" s="101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ht="21.0" customHeight="1">
      <c r="A115" s="138" t="s">
        <v>92</v>
      </c>
      <c r="B115" s="31"/>
      <c r="C115" s="31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ht="21.0" customHeight="1">
      <c r="A116" s="139" t="s">
        <v>93</v>
      </c>
      <c r="B116" s="31" t="s">
        <v>10</v>
      </c>
      <c r="C116" s="31">
        <v>278900.0</v>
      </c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ht="21.0" customHeight="1">
      <c r="A117" s="139"/>
      <c r="B117" s="31" t="s">
        <v>6</v>
      </c>
      <c r="C117" s="31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ht="21.0" customHeight="1">
      <c r="A118" s="138" t="s">
        <v>94</v>
      </c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ht="21.0" customHeight="1">
      <c r="A119" s="139" t="s">
        <v>95</v>
      </c>
      <c r="B119" s="31" t="s">
        <v>10</v>
      </c>
      <c r="C119" s="31">
        <v>67200.0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ht="21.0" customHeight="1">
      <c r="A120" s="139"/>
      <c r="B120" s="31" t="s">
        <v>6</v>
      </c>
      <c r="C120" s="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ht="21.0" customHeight="1">
      <c r="A121" s="139" t="s">
        <v>117</v>
      </c>
      <c r="B121" s="31" t="s">
        <v>10</v>
      </c>
      <c r="C121" s="31">
        <v>2900.0</v>
      </c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ht="21.0" customHeight="1">
      <c r="A122" s="139"/>
      <c r="B122" s="31" t="s">
        <v>6</v>
      </c>
      <c r="C122" s="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ht="21.0" customHeight="1">
      <c r="A123" s="138" t="s">
        <v>97</v>
      </c>
      <c r="B123" s="31"/>
      <c r="C123" s="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ht="21.0" customHeight="1">
      <c r="A124" s="139" t="s">
        <v>118</v>
      </c>
      <c r="B124" s="31" t="s">
        <v>10</v>
      </c>
      <c r="C124" s="31">
        <v>0.0</v>
      </c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ht="21.0" customHeight="1">
      <c r="A125" s="139"/>
      <c r="B125" s="31" t="s">
        <v>6</v>
      </c>
      <c r="C125" s="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ht="21.0" customHeight="1">
      <c r="A126" s="139" t="s">
        <v>119</v>
      </c>
      <c r="B126" s="31" t="s">
        <v>10</v>
      </c>
      <c r="C126" s="31">
        <v>284000.0</v>
      </c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ht="21.0" customHeight="1">
      <c r="A127" s="139"/>
      <c r="B127" s="31" t="s">
        <v>6</v>
      </c>
      <c r="C127" s="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ht="21.0" customHeight="1">
      <c r="A128" s="139" t="s">
        <v>100</v>
      </c>
      <c r="B128" s="31" t="s">
        <v>10</v>
      </c>
      <c r="C128" s="31">
        <v>0.0</v>
      </c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ht="21.0" customHeight="1">
      <c r="A129" s="139"/>
      <c r="B129" s="31" t="s">
        <v>6</v>
      </c>
      <c r="C129" s="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ht="21.0" customHeight="1">
      <c r="A130" s="139" t="s">
        <v>103</v>
      </c>
      <c r="B130" s="31" t="s">
        <v>10</v>
      </c>
      <c r="C130" s="31">
        <v>38900.0</v>
      </c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ht="21.0" customHeight="1">
      <c r="A131" s="139"/>
      <c r="B131" s="31" t="s">
        <v>6</v>
      </c>
      <c r="C131" s="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ht="21.0" customHeight="1">
      <c r="A132" s="139" t="s">
        <v>104</v>
      </c>
      <c r="B132" s="31" t="s">
        <v>10</v>
      </c>
      <c r="C132" s="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ht="21.0" customHeight="1">
      <c r="A133" s="111"/>
      <c r="B133" s="25" t="s">
        <v>6</v>
      </c>
      <c r="C133" s="25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ht="21.0" customHeight="1">
      <c r="A134" s="140"/>
      <c r="B134" s="36"/>
      <c r="C134" s="36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ht="21.0" customHeight="1">
      <c r="A135" s="140"/>
      <c r="B135" s="36"/>
      <c r="C135" s="36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ht="21.0" customHeight="1">
      <c r="A136" s="126" t="s">
        <v>111</v>
      </c>
      <c r="B136" s="128"/>
      <c r="C136" s="128">
        <f>C137+C139</f>
        <v>0</v>
      </c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ht="21.0" customHeight="1">
      <c r="A137" s="100" t="s">
        <v>120</v>
      </c>
      <c r="B137" s="23" t="s">
        <v>10</v>
      </c>
      <c r="C137" s="23">
        <v>0.0</v>
      </c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ht="21.0" customHeight="1">
      <c r="A138" s="145"/>
      <c r="B138" s="101" t="s">
        <v>6</v>
      </c>
      <c r="C138" s="101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ht="21.0" customHeight="1">
      <c r="A139" s="139" t="s">
        <v>121</v>
      </c>
      <c r="B139" s="31" t="s">
        <v>10</v>
      </c>
      <c r="C139" s="31">
        <v>0.0</v>
      </c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ht="21.0" customHeight="1">
      <c r="A140" s="100"/>
      <c r="B140" s="101" t="s">
        <v>6</v>
      </c>
      <c r="C140" s="101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ht="18.75" customHeight="1">
      <c r="A141" s="42" t="s">
        <v>8</v>
      </c>
      <c r="B141" s="35"/>
      <c r="C141" s="43">
        <f>SUM(C113+C136)</f>
        <v>671900</v>
      </c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ht="18.75" customHeight="1">
      <c r="A142" s="10"/>
      <c r="B142" s="35"/>
      <c r="C142" s="35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ht="18.75" customHeight="1">
      <c r="A143" s="34" t="s">
        <v>16</v>
      </c>
      <c r="B143" s="35"/>
      <c r="C143" s="35">
        <f>C141</f>
        <v>671900</v>
      </c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ht="18.75" customHeight="1">
      <c r="A144" s="10"/>
      <c r="B144" s="35"/>
      <c r="C144" s="35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ht="18.75" customHeight="1">
      <c r="A145" s="113"/>
      <c r="B145" s="146"/>
      <c r="C145" s="146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ht="18.75" customHeight="1">
      <c r="A146" s="38" t="s">
        <v>122</v>
      </c>
      <c r="B146" s="146"/>
      <c r="C146" s="146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ht="18.75" customHeight="1">
      <c r="A147" s="113"/>
      <c r="B147" s="146"/>
      <c r="C147" s="146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ht="18.75" customHeight="1">
      <c r="A148" s="113"/>
      <c r="B148" s="146"/>
      <c r="C148" s="146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ht="18.75" customHeight="1">
      <c r="A149" s="113"/>
      <c r="B149" s="146"/>
      <c r="C149" s="146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ht="18.75" customHeight="1">
      <c r="A150" s="113"/>
      <c r="B150" s="146"/>
      <c r="C150" s="146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ht="18.75" customHeight="1">
      <c r="A151" s="113"/>
      <c r="B151" s="146"/>
      <c r="C151" s="146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ht="18.75" customHeight="1">
      <c r="A152" s="113"/>
      <c r="B152" s="146"/>
      <c r="C152" s="146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ht="18.75" customHeight="1">
      <c r="A153" s="113"/>
      <c r="B153" s="146"/>
      <c r="C153" s="146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ht="18.75" customHeight="1">
      <c r="A154" s="113"/>
      <c r="B154" s="146"/>
      <c r="C154" s="146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ht="18.75" customHeight="1">
      <c r="A155" s="113"/>
      <c r="B155" s="146"/>
      <c r="C155" s="146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ht="18.75" customHeight="1">
      <c r="A156" s="113"/>
      <c r="B156" s="146"/>
      <c r="C156" s="146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ht="18.75" customHeight="1">
      <c r="A157" s="113"/>
      <c r="B157" s="146"/>
      <c r="C157" s="146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ht="18.75" customHeight="1">
      <c r="A158" s="113"/>
      <c r="B158" s="146"/>
      <c r="C158" s="146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ht="18.75" customHeight="1">
      <c r="A159" s="113"/>
      <c r="B159" s="146"/>
      <c r="C159" s="146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ht="18.75" customHeight="1">
      <c r="A160" s="113"/>
      <c r="B160" s="146"/>
      <c r="C160" s="146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ht="18.75" customHeight="1">
      <c r="A161" s="113"/>
      <c r="B161" s="146"/>
      <c r="C161" s="146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ht="18.75" customHeight="1">
      <c r="A162" s="113"/>
      <c r="B162" s="146"/>
      <c r="C162" s="146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ht="18.75" customHeight="1">
      <c r="A163" s="113"/>
      <c r="B163" s="146"/>
      <c r="C163" s="146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ht="18.75" customHeight="1">
      <c r="A164" s="113"/>
      <c r="B164" s="146"/>
      <c r="C164" s="146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ht="18.75" customHeight="1">
      <c r="A165" s="113"/>
      <c r="B165" s="146"/>
      <c r="C165" s="146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ht="18.75" customHeight="1">
      <c r="A166" s="113"/>
      <c r="B166" s="146"/>
      <c r="C166" s="146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ht="18.75" customHeight="1">
      <c r="A167" s="113"/>
      <c r="B167" s="146"/>
      <c r="C167" s="146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ht="18.75" customHeight="1">
      <c r="A168" s="113"/>
      <c r="B168" s="146"/>
      <c r="C168" s="146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ht="18.75" customHeight="1">
      <c r="A169" s="113"/>
      <c r="B169" s="146"/>
      <c r="C169" s="146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ht="18.75" customHeight="1">
      <c r="A170" s="113"/>
      <c r="B170" s="146"/>
      <c r="C170" s="146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ht="18.75" customHeight="1">
      <c r="A171" s="113"/>
      <c r="B171" s="146"/>
      <c r="C171" s="146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ht="18.75" customHeight="1">
      <c r="A172" s="113"/>
      <c r="B172" s="146"/>
      <c r="C172" s="146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ht="18.75" customHeight="1">
      <c r="A173" s="113"/>
      <c r="B173" s="146"/>
      <c r="C173" s="146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ht="18.75" customHeight="1">
      <c r="A174" s="113"/>
      <c r="B174" s="146"/>
      <c r="C174" s="146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ht="18.75" customHeight="1">
      <c r="A175" s="113"/>
      <c r="B175" s="146"/>
      <c r="C175" s="146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ht="18.75" customHeight="1">
      <c r="A176" s="113"/>
      <c r="B176" s="146"/>
      <c r="C176" s="146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ht="18.75" customHeight="1">
      <c r="A177" s="113"/>
      <c r="B177" s="146"/>
      <c r="C177" s="146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ht="18.75" customHeight="1">
      <c r="A178" s="113"/>
      <c r="B178" s="146"/>
      <c r="C178" s="146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ht="18.75" customHeight="1">
      <c r="A179" s="113"/>
      <c r="B179" s="146"/>
      <c r="C179" s="146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ht="18.75" customHeight="1">
      <c r="A180" s="113"/>
      <c r="B180" s="146"/>
      <c r="C180" s="146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ht="18.75" customHeight="1">
      <c r="A181" s="113"/>
      <c r="B181" s="146"/>
      <c r="C181" s="146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ht="18.75" customHeight="1">
      <c r="A182" s="113"/>
      <c r="B182" s="146"/>
      <c r="C182" s="146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ht="18.75" customHeight="1">
      <c r="A183" s="113"/>
      <c r="B183" s="146"/>
      <c r="C183" s="146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ht="18.75" customHeight="1">
      <c r="A184" s="113"/>
      <c r="B184" s="146"/>
      <c r="C184" s="146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ht="18.75" customHeight="1">
      <c r="A185" s="113"/>
      <c r="B185" s="146"/>
      <c r="C185" s="146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ht="18.75" customHeight="1">
      <c r="A186" s="113"/>
      <c r="B186" s="146"/>
      <c r="C186" s="146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ht="18.75" customHeight="1">
      <c r="A187" s="113"/>
      <c r="B187" s="146"/>
      <c r="C187" s="146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ht="18.75" customHeight="1">
      <c r="A188" s="113"/>
      <c r="B188" s="146"/>
      <c r="C188" s="146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ht="18.75" customHeight="1">
      <c r="A189" s="113"/>
      <c r="B189" s="146"/>
      <c r="C189" s="146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ht="18.75" customHeight="1">
      <c r="A190" s="113"/>
      <c r="B190" s="146"/>
      <c r="C190" s="146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ht="18.75" customHeight="1">
      <c r="A191" s="113"/>
      <c r="B191" s="146"/>
      <c r="C191" s="146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ht="18.75" customHeight="1">
      <c r="A192" s="113"/>
      <c r="B192" s="146"/>
      <c r="C192" s="146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ht="18.75" customHeight="1">
      <c r="A193" s="113"/>
      <c r="B193" s="146"/>
      <c r="C193" s="146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ht="18.75" customHeight="1">
      <c r="A194" s="113"/>
      <c r="B194" s="146"/>
      <c r="C194" s="146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ht="18.75" customHeight="1">
      <c r="A195" s="113"/>
      <c r="B195" s="146"/>
      <c r="C195" s="146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ht="18.75" customHeight="1">
      <c r="A196" s="113"/>
      <c r="B196" s="146"/>
      <c r="C196" s="146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ht="18.75" customHeight="1">
      <c r="A197" s="113"/>
      <c r="B197" s="146"/>
      <c r="C197" s="146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ht="18.75" customHeight="1">
      <c r="A198" s="113"/>
      <c r="B198" s="146"/>
      <c r="C198" s="146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ht="18.75" customHeight="1">
      <c r="A199" s="113"/>
      <c r="B199" s="146"/>
      <c r="C199" s="146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ht="18.75" customHeight="1">
      <c r="A200" s="113"/>
      <c r="B200" s="146"/>
      <c r="C200" s="146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ht="18.75" customHeight="1">
      <c r="A201" s="113"/>
      <c r="B201" s="146"/>
      <c r="C201" s="146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ht="18.75" customHeight="1">
      <c r="A202" s="113"/>
      <c r="B202" s="146"/>
      <c r="C202" s="146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ht="18.75" customHeight="1">
      <c r="A203" s="113"/>
      <c r="B203" s="146"/>
      <c r="C203" s="146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ht="18.75" customHeight="1">
      <c r="A204" s="113"/>
      <c r="B204" s="146"/>
      <c r="C204" s="146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ht="18.75" customHeight="1">
      <c r="A205" s="113"/>
      <c r="B205" s="146"/>
      <c r="C205" s="146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ht="18.75" customHeight="1">
      <c r="A206" s="113"/>
      <c r="B206" s="146"/>
      <c r="C206" s="146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ht="18.75" customHeight="1">
      <c r="A207" s="113"/>
      <c r="B207" s="146"/>
      <c r="C207" s="146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ht="18.75" customHeight="1">
      <c r="A208" s="113"/>
      <c r="B208" s="146"/>
      <c r="C208" s="146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ht="18.75" customHeight="1">
      <c r="A209" s="113"/>
      <c r="B209" s="146"/>
      <c r="C209" s="146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ht="18.75" customHeight="1">
      <c r="A210" s="113"/>
      <c r="B210" s="146"/>
      <c r="C210" s="146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ht="18.75" customHeight="1">
      <c r="A211" s="113"/>
      <c r="B211" s="146"/>
      <c r="C211" s="146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ht="18.75" customHeight="1">
      <c r="A212" s="113"/>
      <c r="B212" s="146"/>
      <c r="C212" s="146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ht="18.75" customHeight="1">
      <c r="A213" s="113"/>
      <c r="B213" s="146"/>
      <c r="C213" s="146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ht="18.75" customHeight="1">
      <c r="A214" s="113"/>
      <c r="B214" s="146"/>
      <c r="C214" s="146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ht="18.75" customHeight="1">
      <c r="A215" s="113"/>
      <c r="B215" s="146"/>
      <c r="C215" s="146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ht="18.75" customHeight="1">
      <c r="A216" s="113"/>
      <c r="B216" s="146"/>
      <c r="C216" s="146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ht="18.75" customHeight="1">
      <c r="A217" s="113"/>
      <c r="B217" s="146"/>
      <c r="C217" s="146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ht="18.75" customHeight="1">
      <c r="A218" s="113"/>
      <c r="B218" s="146"/>
      <c r="C218" s="146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ht="18.75" customHeight="1">
      <c r="A219" s="113"/>
      <c r="B219" s="146"/>
      <c r="C219" s="146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ht="18.75" customHeight="1">
      <c r="A220" s="113"/>
      <c r="B220" s="146"/>
      <c r="C220" s="146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ht="18.75" customHeight="1">
      <c r="A221" s="113"/>
      <c r="B221" s="146"/>
      <c r="C221" s="146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ht="18.75" customHeight="1">
      <c r="A222" s="113"/>
      <c r="B222" s="146"/>
      <c r="C222" s="146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ht="18.75" customHeight="1">
      <c r="A223" s="113"/>
      <c r="B223" s="146"/>
      <c r="C223" s="146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ht="18.75" customHeight="1">
      <c r="A224" s="113"/>
      <c r="B224" s="146"/>
      <c r="C224" s="146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ht="18.75" customHeight="1">
      <c r="A225" s="113"/>
      <c r="B225" s="146"/>
      <c r="C225" s="146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ht="18.75" customHeight="1">
      <c r="A226" s="113"/>
      <c r="B226" s="146"/>
      <c r="C226" s="146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ht="18.75" customHeight="1">
      <c r="A227" s="113"/>
      <c r="B227" s="146"/>
      <c r="C227" s="146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ht="18.75" customHeight="1">
      <c r="A228" s="113"/>
      <c r="B228" s="146"/>
      <c r="C228" s="146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ht="18.75" customHeight="1">
      <c r="A229" s="113"/>
      <c r="B229" s="146"/>
      <c r="C229" s="146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ht="18.75" customHeight="1">
      <c r="A230" s="113"/>
      <c r="B230" s="146"/>
      <c r="C230" s="146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ht="18.75" customHeight="1">
      <c r="A231" s="113"/>
      <c r="B231" s="146"/>
      <c r="C231" s="146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ht="18.75" customHeight="1">
      <c r="A232" s="113"/>
      <c r="B232" s="146"/>
      <c r="C232" s="146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ht="18.75" customHeight="1">
      <c r="A233" s="113"/>
      <c r="B233" s="146"/>
      <c r="C233" s="146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ht="18.75" customHeight="1">
      <c r="A234" s="113"/>
      <c r="B234" s="146"/>
      <c r="C234" s="146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ht="18.75" customHeight="1">
      <c r="A235" s="113"/>
      <c r="B235" s="146"/>
      <c r="C235" s="146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ht="18.75" customHeight="1">
      <c r="A236" s="113"/>
      <c r="B236" s="146"/>
      <c r="C236" s="146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ht="18.75" customHeight="1">
      <c r="A237" s="113"/>
      <c r="B237" s="146"/>
      <c r="C237" s="146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ht="18.75" customHeight="1">
      <c r="A238" s="113"/>
      <c r="B238" s="146"/>
      <c r="C238" s="146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ht="18.75" customHeight="1">
      <c r="A239" s="113"/>
      <c r="B239" s="146"/>
      <c r="C239" s="146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ht="18.75" customHeight="1">
      <c r="A240" s="113"/>
      <c r="B240" s="146"/>
      <c r="C240" s="146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ht="18.75" customHeight="1">
      <c r="A241" s="113"/>
      <c r="B241" s="146"/>
      <c r="C241" s="146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ht="18.75" customHeight="1">
      <c r="A242" s="113"/>
      <c r="B242" s="146"/>
      <c r="C242" s="146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ht="18.75" customHeight="1">
      <c r="A243" s="113"/>
      <c r="B243" s="146"/>
      <c r="C243" s="146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ht="18.75" customHeight="1">
      <c r="A244" s="113"/>
      <c r="B244" s="146"/>
      <c r="C244" s="146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ht="18.75" customHeight="1">
      <c r="A245" s="113"/>
      <c r="B245" s="146"/>
      <c r="C245" s="146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ht="18.75" customHeight="1">
      <c r="A246" s="113"/>
      <c r="B246" s="146"/>
      <c r="C246" s="146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ht="18.75" customHeight="1">
      <c r="A247" s="113"/>
      <c r="B247" s="146"/>
      <c r="C247" s="146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ht="18.75" customHeight="1">
      <c r="A248" s="113"/>
      <c r="B248" s="146"/>
      <c r="C248" s="146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ht="18.75" customHeight="1">
      <c r="A249" s="113"/>
      <c r="B249" s="146"/>
      <c r="C249" s="146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ht="18.75" customHeight="1">
      <c r="A250" s="113"/>
      <c r="B250" s="146"/>
      <c r="C250" s="146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ht="18.75" customHeight="1">
      <c r="A251" s="113"/>
      <c r="B251" s="146"/>
      <c r="C251" s="146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ht="18.75" customHeight="1">
      <c r="A252" s="113"/>
      <c r="B252" s="146"/>
      <c r="C252" s="146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ht="18.75" customHeight="1">
      <c r="A253" s="113"/>
      <c r="B253" s="146"/>
      <c r="C253" s="146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ht="18.75" customHeight="1">
      <c r="A254" s="113"/>
      <c r="B254" s="146"/>
      <c r="C254" s="146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ht="18.75" customHeight="1">
      <c r="A255" s="113"/>
      <c r="B255" s="146"/>
      <c r="C255" s="146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ht="18.75" customHeight="1">
      <c r="A256" s="113"/>
      <c r="B256" s="146"/>
      <c r="C256" s="146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ht="18.75" customHeight="1">
      <c r="A257" s="113"/>
      <c r="B257" s="146"/>
      <c r="C257" s="146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ht="18.75" customHeight="1">
      <c r="A258" s="113"/>
      <c r="B258" s="146"/>
      <c r="C258" s="146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ht="18.75" customHeight="1">
      <c r="A259" s="113"/>
      <c r="B259" s="146"/>
      <c r="C259" s="146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ht="18.75" customHeight="1">
      <c r="A260" s="113"/>
      <c r="B260" s="146"/>
      <c r="C260" s="146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ht="18.75" customHeight="1">
      <c r="A261" s="113"/>
      <c r="B261" s="146"/>
      <c r="C261" s="146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ht="18.75" customHeight="1">
      <c r="A262" s="113"/>
      <c r="B262" s="146"/>
      <c r="C262" s="146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ht="18.75" customHeight="1">
      <c r="A263" s="113"/>
      <c r="B263" s="146"/>
      <c r="C263" s="146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ht="18.75" customHeight="1">
      <c r="A264" s="113"/>
      <c r="B264" s="146"/>
      <c r="C264" s="146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ht="18.75" customHeight="1">
      <c r="A265" s="113"/>
      <c r="B265" s="146"/>
      <c r="C265" s="146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ht="18.75" customHeight="1">
      <c r="A266" s="113"/>
      <c r="B266" s="146"/>
      <c r="C266" s="146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ht="18.75" customHeight="1">
      <c r="A267" s="113"/>
      <c r="B267" s="146"/>
      <c r="C267" s="146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ht="18.75" customHeight="1">
      <c r="A268" s="113"/>
      <c r="B268" s="146"/>
      <c r="C268" s="146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ht="18.75" customHeight="1">
      <c r="A269" s="113"/>
      <c r="B269" s="146"/>
      <c r="C269" s="146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ht="18.75" customHeight="1">
      <c r="A270" s="113"/>
      <c r="B270" s="146"/>
      <c r="C270" s="146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ht="18.75" customHeight="1">
      <c r="A271" s="113"/>
      <c r="B271" s="146"/>
      <c r="C271" s="146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ht="18.75" customHeight="1">
      <c r="A272" s="113"/>
      <c r="B272" s="146"/>
      <c r="C272" s="146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ht="18.75" customHeight="1">
      <c r="A273" s="113"/>
      <c r="B273" s="146"/>
      <c r="C273" s="146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ht="18.75" customHeight="1">
      <c r="A274" s="113"/>
      <c r="B274" s="146"/>
      <c r="C274" s="146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ht="18.75" customHeight="1">
      <c r="A275" s="113"/>
      <c r="B275" s="146"/>
      <c r="C275" s="146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ht="18.75" customHeight="1">
      <c r="A276" s="113"/>
      <c r="B276" s="146"/>
      <c r="C276" s="146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ht="18.75" customHeight="1">
      <c r="A277" s="113"/>
      <c r="B277" s="146"/>
      <c r="C277" s="146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ht="18.75" customHeight="1">
      <c r="A278" s="113"/>
      <c r="B278" s="146"/>
      <c r="C278" s="146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ht="18.75" customHeight="1">
      <c r="A279" s="113"/>
      <c r="B279" s="146"/>
      <c r="C279" s="146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ht="18.75" customHeight="1">
      <c r="A280" s="113"/>
      <c r="B280" s="146"/>
      <c r="C280" s="146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ht="18.75" customHeight="1">
      <c r="A281" s="113"/>
      <c r="B281" s="146"/>
      <c r="C281" s="146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ht="18.75" customHeight="1">
      <c r="A282" s="113"/>
      <c r="B282" s="146"/>
      <c r="C282" s="146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ht="18.75" customHeight="1">
      <c r="A283" s="113"/>
      <c r="B283" s="146"/>
      <c r="C283" s="146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ht="18.75" customHeight="1">
      <c r="A284" s="113"/>
      <c r="B284" s="146"/>
      <c r="C284" s="146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ht="18.75" customHeight="1">
      <c r="A285" s="113"/>
      <c r="B285" s="146"/>
      <c r="C285" s="146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ht="18.75" customHeight="1">
      <c r="A286" s="113"/>
      <c r="B286" s="146"/>
      <c r="C286" s="146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ht="18.75" customHeight="1">
      <c r="A287" s="113"/>
      <c r="B287" s="146"/>
      <c r="C287" s="146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ht="18.75" customHeight="1">
      <c r="A288" s="113"/>
      <c r="B288" s="146"/>
      <c r="C288" s="146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ht="18.75" customHeight="1">
      <c r="A289" s="113"/>
      <c r="B289" s="146"/>
      <c r="C289" s="146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ht="18.75" customHeight="1">
      <c r="A290" s="113"/>
      <c r="B290" s="146"/>
      <c r="C290" s="146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ht="18.75" customHeight="1">
      <c r="A291" s="113"/>
      <c r="B291" s="146"/>
      <c r="C291" s="146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ht="18.75" customHeight="1">
      <c r="A292" s="113"/>
      <c r="B292" s="146"/>
      <c r="C292" s="146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ht="18.75" customHeight="1">
      <c r="A293" s="113"/>
      <c r="B293" s="146"/>
      <c r="C293" s="146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ht="18.75" customHeight="1">
      <c r="A294" s="113"/>
      <c r="B294" s="146"/>
      <c r="C294" s="146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ht="18.75" customHeight="1">
      <c r="A295" s="113"/>
      <c r="B295" s="146"/>
      <c r="C295" s="146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ht="18.75" customHeight="1">
      <c r="A296" s="113"/>
      <c r="B296" s="146"/>
      <c r="C296" s="146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ht="18.75" customHeight="1">
      <c r="A297" s="113"/>
      <c r="B297" s="146"/>
      <c r="C297" s="146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ht="18.75" customHeight="1">
      <c r="A298" s="113"/>
      <c r="B298" s="146"/>
      <c r="C298" s="146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ht="18.75" customHeight="1">
      <c r="A299" s="113"/>
      <c r="B299" s="146"/>
      <c r="C299" s="146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ht="18.75" customHeight="1">
      <c r="A300" s="113"/>
      <c r="B300" s="146"/>
      <c r="C300" s="146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ht="18.75" customHeight="1">
      <c r="A301" s="113"/>
      <c r="B301" s="146"/>
      <c r="C301" s="146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ht="18.75" customHeight="1">
      <c r="A302" s="113"/>
      <c r="B302" s="146"/>
      <c r="C302" s="146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ht="18.75" customHeight="1">
      <c r="A303" s="113"/>
      <c r="B303" s="146"/>
      <c r="C303" s="146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ht="18.75" customHeight="1">
      <c r="A304" s="113"/>
      <c r="B304" s="146"/>
      <c r="C304" s="146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ht="18.75" customHeight="1">
      <c r="A305" s="113"/>
      <c r="B305" s="146"/>
      <c r="C305" s="146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ht="18.75" customHeight="1">
      <c r="A306" s="113"/>
      <c r="B306" s="146"/>
      <c r="C306" s="146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ht="18.75" customHeight="1">
      <c r="A307" s="113"/>
      <c r="B307" s="146"/>
      <c r="C307" s="146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ht="18.75" customHeight="1">
      <c r="A308" s="113"/>
      <c r="B308" s="146"/>
      <c r="C308" s="146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ht="18.75" customHeight="1">
      <c r="A309" s="113"/>
      <c r="B309" s="146"/>
      <c r="C309" s="146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ht="18.75" customHeight="1">
      <c r="A310" s="113"/>
      <c r="B310" s="146"/>
      <c r="C310" s="146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ht="18.75" customHeight="1">
      <c r="A311" s="113"/>
      <c r="B311" s="146"/>
      <c r="C311" s="146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ht="18.75" customHeight="1">
      <c r="A312" s="113"/>
      <c r="B312" s="146"/>
      <c r="C312" s="146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ht="18.75" customHeight="1">
      <c r="A313" s="113"/>
      <c r="B313" s="146"/>
      <c r="C313" s="146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ht="18.75" customHeight="1">
      <c r="A314" s="113"/>
      <c r="B314" s="146"/>
      <c r="C314" s="146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ht="18.75" customHeight="1">
      <c r="A315" s="113"/>
      <c r="B315" s="146"/>
      <c r="C315" s="146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ht="18.75" customHeight="1">
      <c r="A316" s="113"/>
      <c r="B316" s="146"/>
      <c r="C316" s="146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ht="18.75" customHeight="1">
      <c r="A317" s="113"/>
      <c r="B317" s="146"/>
      <c r="C317" s="146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ht="18.75" customHeight="1">
      <c r="A318" s="113"/>
      <c r="B318" s="146"/>
      <c r="C318" s="146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ht="18.75" customHeight="1">
      <c r="A319" s="113"/>
      <c r="B319" s="146"/>
      <c r="C319" s="146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ht="18.75" customHeight="1">
      <c r="A320" s="113"/>
      <c r="B320" s="146"/>
      <c r="C320" s="146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ht="18.75" customHeight="1">
      <c r="A321" s="113"/>
      <c r="B321" s="146"/>
      <c r="C321" s="146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ht="18.75" customHeight="1">
      <c r="A322" s="113"/>
      <c r="B322" s="146"/>
      <c r="C322" s="146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ht="18.75" customHeight="1">
      <c r="A323" s="113"/>
      <c r="B323" s="146"/>
      <c r="C323" s="146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ht="18.75" customHeight="1">
      <c r="A324" s="113"/>
      <c r="B324" s="146"/>
      <c r="C324" s="146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ht="18.75" customHeight="1">
      <c r="A325" s="113"/>
      <c r="B325" s="146"/>
      <c r="C325" s="146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ht="18.75" customHeight="1">
      <c r="A326" s="113"/>
      <c r="B326" s="146"/>
      <c r="C326" s="146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ht="18.75" customHeight="1">
      <c r="A327" s="113"/>
      <c r="B327" s="146"/>
      <c r="C327" s="146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ht="18.75" customHeight="1">
      <c r="A328" s="113"/>
      <c r="B328" s="146"/>
      <c r="C328" s="146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ht="18.75" customHeight="1">
      <c r="A329" s="113"/>
      <c r="B329" s="146"/>
      <c r="C329" s="146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ht="18.75" customHeight="1">
      <c r="A330" s="113"/>
      <c r="B330" s="146"/>
      <c r="C330" s="146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ht="18.75" customHeight="1">
      <c r="A331" s="113"/>
      <c r="B331" s="146"/>
      <c r="C331" s="146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ht="18.75" customHeight="1">
      <c r="A332" s="113"/>
      <c r="B332" s="146"/>
      <c r="C332" s="146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ht="18.75" customHeight="1">
      <c r="A333" s="113"/>
      <c r="B333" s="146"/>
      <c r="C333" s="146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ht="18.75" customHeight="1">
      <c r="A334" s="113"/>
      <c r="B334" s="146"/>
      <c r="C334" s="146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ht="18.75" customHeight="1">
      <c r="A335" s="113"/>
      <c r="B335" s="146"/>
      <c r="C335" s="146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ht="18.75" customHeight="1">
      <c r="A336" s="113"/>
      <c r="B336" s="146"/>
      <c r="C336" s="146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ht="18.75" customHeight="1">
      <c r="A337" s="113"/>
      <c r="B337" s="146"/>
      <c r="C337" s="146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ht="18.75" customHeight="1">
      <c r="A338" s="113"/>
      <c r="B338" s="146"/>
      <c r="C338" s="146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ht="18.75" customHeight="1">
      <c r="A339" s="113"/>
      <c r="B339" s="146"/>
      <c r="C339" s="146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ht="18.75" customHeight="1">
      <c r="A340" s="113"/>
      <c r="B340" s="146"/>
      <c r="C340" s="146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ht="18.75" customHeight="1">
      <c r="A341" s="113"/>
      <c r="B341" s="146"/>
      <c r="C341" s="146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ht="18.75" customHeight="1">
      <c r="A342" s="113"/>
      <c r="B342" s="146"/>
      <c r="C342" s="146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ht="18.75" customHeight="1">
      <c r="A343" s="113"/>
      <c r="B343" s="146"/>
      <c r="C343" s="146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ht="18.75" customHeight="1">
      <c r="A344" s="113"/>
      <c r="B344" s="146"/>
      <c r="C344" s="146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ht="18.75" customHeight="1">
      <c r="A345" s="113"/>
      <c r="B345" s="146"/>
      <c r="C345" s="146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ht="18.75" customHeight="1">
      <c r="A346" s="113"/>
      <c r="B346" s="146"/>
      <c r="C346" s="146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ht="18.75" customHeight="1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ht="18.75" customHeight="1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ht="18.75" customHeight="1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ht="18.75" customHeight="1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ht="18.75" customHeight="1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ht="18.75" customHeight="1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ht="18.75" customHeight="1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ht="18.75" customHeight="1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ht="18.75" customHeight="1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ht="18.75" customHeight="1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ht="18.75" customHeight="1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ht="18.75" customHeight="1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ht="18.75" customHeight="1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ht="18.75" customHeight="1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ht="18.75" customHeight="1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ht="18.7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ht="18.75" customHeight="1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ht="18.75" customHeight="1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ht="18.75" customHeight="1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ht="18.75" customHeight="1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ht="18.75" customHeight="1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ht="18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ht="18.7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ht="18.7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ht="18.7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ht="18.75" customHeight="1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ht="18.75" customHeight="1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ht="18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ht="18.75" customHeight="1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ht="18.75" customHeight="1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ht="18.75" customHeight="1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ht="18.75" customHeight="1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ht="18.75" customHeight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ht="18.75" customHeight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ht="18.75" customHeight="1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ht="18.75" customHeight="1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ht="18.75" customHeight="1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ht="18.75" customHeight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ht="18.75" customHeight="1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ht="18.7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ht="18.75" customHeight="1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ht="18.75" customHeight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ht="18.75" customHeight="1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ht="18.75" customHeight="1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ht="18.75" customHeight="1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ht="18.75" customHeight="1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ht="18.75" customHeight="1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ht="18.75" customHeight="1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ht="18.75" customHeight="1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ht="18.75" customHeight="1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ht="18.75" customHeight="1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ht="18.75" customHeight="1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ht="18.75" customHeight="1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ht="18.75" customHeight="1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ht="18.75" customHeight="1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ht="18.75" customHeight="1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ht="18.75" customHeight="1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ht="18.75" customHeight="1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ht="18.75" customHeight="1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ht="18.75" customHeight="1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ht="18.75" customHeight="1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ht="18.75" customHeight="1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ht="18.7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ht="18.75" customHeight="1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ht="18.75" customHeight="1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ht="18.75" customHeight="1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ht="18.75" customHeight="1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ht="18.75" customHeight="1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ht="18.75" customHeight="1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ht="18.75" customHeight="1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ht="18.75" customHeight="1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ht="18.75" customHeight="1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ht="18.75" customHeight="1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ht="18.7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ht="18.75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ht="18.7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ht="18.75" customHeight="1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ht="18.75" customHeight="1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ht="18.7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ht="18.75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ht="18.75" customHeight="1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ht="18.75" customHeight="1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ht="18.75" customHeight="1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ht="18.75" customHeight="1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ht="18.75" customHeight="1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ht="18.75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ht="18.75" customHeight="1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ht="18.75" customHeight="1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ht="18.75" customHeight="1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ht="18.75" customHeight="1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ht="18.75" customHeight="1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ht="18.75" customHeight="1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ht="18.75" customHeight="1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ht="18.75" customHeight="1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ht="18.75" customHeight="1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ht="18.75" customHeight="1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ht="18.75" customHeight="1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ht="18.75" customHeight="1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ht="18.75" customHeight="1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ht="18.75" customHeight="1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ht="18.75" customHeight="1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ht="18.75" customHeight="1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ht="18.75" customHeight="1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ht="18.75" customHeight="1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ht="18.75" customHeight="1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ht="18.75" customHeight="1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ht="18.75" customHeight="1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ht="18.75" customHeight="1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ht="18.75" customHeight="1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ht="18.75" customHeight="1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ht="18.75" customHeight="1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ht="18.75" customHeight="1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ht="18.75" customHeight="1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ht="18.75" customHeight="1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ht="18.75" customHeight="1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ht="18.75" customHeight="1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ht="18.75" customHeight="1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ht="18.75" customHeight="1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ht="18.75" customHeight="1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ht="18.75" customHeight="1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ht="18.75" customHeight="1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ht="18.75" customHeight="1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ht="18.75" customHeight="1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ht="18.75" customHeight="1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ht="18.75" customHeight="1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ht="18.75" customHeight="1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ht="18.75" customHeight="1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ht="18.75" customHeight="1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ht="18.75" customHeight="1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ht="18.75" customHeight="1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ht="18.75" customHeight="1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ht="18.75" customHeight="1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ht="18.75" customHeight="1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ht="18.75" customHeight="1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ht="18.75" customHeight="1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ht="18.75" customHeight="1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ht="18.75" customHeight="1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ht="18.75" customHeight="1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ht="18.75" customHeight="1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ht="18.75" customHeight="1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ht="18.75" customHeight="1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ht="18.75" customHeight="1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ht="18.75" customHeight="1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ht="18.75" customHeight="1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ht="18.75" customHeight="1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ht="18.75" customHeight="1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ht="18.75" customHeight="1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ht="18.75" customHeight="1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ht="18.75" customHeight="1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ht="18.75" customHeight="1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ht="18.75" customHeight="1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ht="18.75" customHeight="1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ht="18.75" customHeight="1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ht="18.75" customHeight="1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ht="18.75" customHeight="1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ht="18.75" customHeight="1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ht="18.75" customHeight="1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ht="18.75" customHeight="1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ht="18.75" customHeight="1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ht="18.75" customHeight="1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ht="18.75" customHeight="1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ht="18.75" customHeight="1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ht="18.75" customHeight="1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ht="18.75" customHeight="1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ht="18.75" customHeight="1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ht="18.75" customHeight="1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ht="18.75" customHeight="1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ht="18.75" customHeight="1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ht="18.75" customHeight="1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ht="18.75" customHeight="1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ht="18.75" customHeight="1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ht="18.75" customHeight="1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ht="18.75" customHeight="1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ht="18.75" customHeight="1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ht="18.75" customHeight="1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ht="18.75" customHeight="1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ht="18.75" customHeight="1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ht="18.75" customHeight="1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ht="18.75" customHeight="1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ht="18.75" customHeight="1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ht="18.75" customHeight="1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ht="18.75" customHeight="1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ht="18.75" customHeight="1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ht="18.75" customHeight="1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ht="18.75" customHeight="1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ht="18.75" customHeight="1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ht="18.75" customHeight="1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ht="18.75" customHeight="1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ht="18.75" customHeight="1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ht="18.75" customHeight="1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ht="18.75" customHeight="1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ht="18.75" customHeight="1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ht="18.75" customHeight="1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ht="18.75" customHeight="1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ht="18.75" customHeight="1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ht="18.75" customHeight="1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ht="18.75" customHeight="1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ht="18.75" customHeight="1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ht="18.75" customHeight="1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ht="18.75" customHeight="1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ht="18.75" customHeight="1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ht="18.75" customHeight="1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ht="18.75" customHeight="1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ht="18.75" customHeight="1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ht="18.75" customHeight="1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ht="18.75" customHeight="1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ht="18.75" customHeight="1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ht="18.75" customHeight="1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ht="18.75" customHeight="1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ht="18.75" customHeight="1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ht="18.75" customHeight="1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ht="18.75" customHeight="1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ht="18.75" customHeight="1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ht="18.75" customHeight="1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ht="18.75" customHeight="1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ht="18.75" customHeight="1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ht="18.75" customHeight="1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ht="18.75" customHeight="1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ht="18.75" customHeight="1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ht="18.75" customHeight="1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ht="18.75" customHeight="1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ht="18.75" customHeight="1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ht="18.75" customHeight="1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ht="18.75" customHeight="1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ht="18.75" customHeight="1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ht="18.75" customHeight="1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ht="18.75" customHeight="1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ht="18.75" customHeight="1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ht="18.75" customHeight="1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ht="18.75" customHeight="1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ht="18.75" customHeight="1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ht="18.75" customHeight="1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ht="18.75" customHeight="1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ht="18.75" customHeight="1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ht="18.75" customHeight="1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ht="18.75" customHeight="1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ht="18.75" customHeight="1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ht="18.75" customHeight="1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ht="18.75" customHeight="1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ht="18.75" customHeight="1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ht="18.75" customHeight="1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ht="18.75" customHeight="1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ht="18.75" customHeight="1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ht="18.75" customHeight="1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ht="18.75" customHeight="1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ht="18.75" customHeight="1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ht="18.75" customHeight="1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ht="18.75" customHeight="1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ht="18.75" customHeight="1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ht="18.75" customHeight="1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ht="18.75" customHeight="1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ht="18.75" customHeight="1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ht="18.75" customHeight="1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ht="18.75" customHeight="1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ht="18.75" customHeight="1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ht="18.75" customHeight="1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ht="18.75" customHeight="1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ht="18.75" customHeight="1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ht="18.75" customHeight="1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ht="18.75" customHeight="1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ht="18.75" customHeight="1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ht="18.75" customHeight="1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ht="18.75" customHeight="1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ht="18.75" customHeight="1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ht="18.75" customHeight="1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ht="18.75" customHeight="1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ht="18.75" customHeight="1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ht="18.75" customHeight="1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ht="18.75" customHeight="1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ht="18.75" customHeight="1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ht="18.75" customHeight="1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ht="18.75" customHeight="1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ht="18.75" customHeight="1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ht="18.75" customHeight="1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ht="18.75" customHeight="1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ht="18.75" customHeight="1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ht="18.75" customHeight="1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ht="18.75" customHeight="1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ht="18.75" customHeight="1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ht="18.75" customHeight="1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ht="18.75" customHeight="1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ht="18.75" customHeight="1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ht="18.75" customHeight="1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ht="18.75" customHeight="1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ht="18.75" customHeight="1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ht="18.75" customHeight="1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ht="18.75" customHeight="1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ht="18.75" customHeight="1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ht="18.75" customHeight="1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ht="18.75" customHeight="1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ht="18.75" customHeight="1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ht="18.75" customHeight="1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ht="18.75" customHeight="1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ht="18.75" customHeight="1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ht="18.75" customHeight="1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ht="18.75" customHeight="1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ht="18.75" customHeight="1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ht="18.75" customHeight="1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ht="18.75" customHeight="1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ht="18.75" customHeight="1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ht="18.75" customHeight="1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ht="18.75" customHeight="1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ht="18.75" customHeight="1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ht="18.75" customHeight="1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ht="18.75" customHeight="1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ht="18.75" customHeight="1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ht="18.75" customHeight="1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ht="18.75" customHeight="1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ht="18.75" customHeight="1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ht="18.75" customHeight="1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ht="18.75" customHeight="1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ht="18.75" customHeight="1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ht="18.75" customHeight="1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ht="18.75" customHeight="1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ht="18.75" customHeight="1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ht="18.75" customHeight="1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ht="18.75" customHeight="1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ht="18.75" customHeight="1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ht="18.75" customHeight="1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ht="18.75" customHeight="1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ht="18.75" customHeight="1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ht="18.75" customHeight="1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ht="18.75" customHeight="1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ht="18.75" customHeight="1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ht="18.75" customHeight="1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ht="18.75" customHeight="1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ht="18.75" customHeight="1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ht="18.75" customHeight="1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ht="18.75" customHeight="1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ht="18.75" customHeight="1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ht="18.75" customHeight="1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ht="18.75" customHeight="1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ht="18.75" customHeight="1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ht="18.75" customHeight="1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ht="18.75" customHeight="1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ht="18.75" customHeight="1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ht="18.75" customHeight="1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ht="18.75" customHeight="1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ht="18.75" customHeight="1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ht="18.75" customHeight="1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ht="18.75" customHeight="1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ht="18.75" customHeight="1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ht="18.75" customHeight="1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ht="18.75" customHeight="1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ht="18.75" customHeight="1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ht="18.75" customHeight="1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ht="18.75" customHeight="1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ht="18.75" customHeight="1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ht="18.75" customHeight="1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ht="18.75" customHeight="1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ht="18.75" customHeight="1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ht="18.75" customHeight="1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ht="18.75" customHeight="1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ht="18.75" customHeight="1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ht="18.75" customHeight="1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ht="18.75" customHeight="1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ht="18.75" customHeight="1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ht="18.75" customHeight="1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ht="18.75" customHeight="1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ht="18.75" customHeight="1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ht="18.75" customHeight="1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ht="18.75" customHeight="1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ht="18.75" customHeight="1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ht="18.75" customHeight="1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ht="18.75" customHeight="1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ht="18.75" customHeight="1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ht="18.75" customHeight="1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ht="18.75" customHeight="1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ht="18.75" customHeight="1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ht="18.75" customHeight="1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ht="18.75" customHeight="1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ht="18.75" customHeight="1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ht="18.75" customHeight="1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ht="18.75" customHeight="1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ht="18.75" customHeight="1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ht="18.75" customHeight="1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ht="18.75" customHeight="1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ht="18.75" customHeight="1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ht="18.75" customHeight="1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ht="18.75" customHeight="1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ht="18.75" customHeight="1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ht="18.75" customHeight="1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ht="18.75" customHeight="1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ht="18.75" customHeight="1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ht="18.75" customHeight="1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ht="18.75" customHeight="1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ht="18.75" customHeight="1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ht="18.75" customHeight="1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ht="18.75" customHeight="1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ht="18.75" customHeight="1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ht="18.75" customHeight="1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ht="18.75" customHeight="1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ht="18.75" customHeight="1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ht="18.75" customHeight="1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ht="18.75" customHeight="1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ht="18.75" customHeight="1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ht="18.75" customHeight="1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ht="18.75" customHeight="1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ht="18.75" customHeight="1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ht="18.75" customHeight="1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ht="18.75" customHeight="1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ht="18.75" customHeight="1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ht="18.75" customHeight="1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ht="18.75" customHeight="1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ht="18.75" customHeight="1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ht="18.75" customHeight="1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ht="18.75" customHeight="1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ht="18.75" customHeight="1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ht="18.75" customHeight="1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ht="18.75" customHeight="1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ht="18.75" customHeight="1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ht="18.75" customHeight="1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ht="18.75" customHeight="1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ht="18.75" customHeight="1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ht="18.75" customHeight="1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ht="18.75" customHeight="1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ht="18.75" customHeight="1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ht="18.75" customHeight="1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ht="18.75" customHeight="1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ht="18.75" customHeight="1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ht="18.75" customHeight="1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ht="18.75" customHeight="1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ht="18.75" customHeight="1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ht="18.75" customHeight="1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ht="18.75" customHeight="1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ht="18.75" customHeight="1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ht="18.75" customHeight="1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ht="18.75" customHeight="1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ht="18.75" customHeight="1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ht="18.75" customHeight="1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ht="18.75" customHeight="1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ht="18.75" customHeight="1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ht="18.75" customHeight="1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ht="18.75" customHeight="1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ht="18.75" customHeight="1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ht="18.75" customHeight="1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ht="18.75" customHeight="1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ht="18.75" customHeight="1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ht="18.75" customHeight="1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ht="18.75" customHeight="1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ht="18.75" customHeight="1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ht="18.75" customHeight="1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ht="18.75" customHeight="1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ht="18.75" customHeight="1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ht="18.75" customHeight="1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ht="18.75" customHeight="1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ht="18.75" customHeight="1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ht="18.75" customHeight="1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ht="18.75" customHeight="1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ht="18.75" customHeight="1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ht="18.75" customHeight="1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ht="18.75" customHeight="1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ht="18.75" customHeight="1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ht="18.75" customHeight="1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ht="18.75" customHeight="1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ht="18.75" customHeight="1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ht="18.75" customHeight="1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ht="18.75" customHeight="1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ht="18.75" customHeight="1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ht="18.75" customHeight="1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ht="18.75" customHeight="1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ht="18.75" customHeight="1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ht="18.75" customHeight="1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ht="18.75" customHeight="1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ht="18.75" customHeight="1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ht="18.75" customHeight="1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ht="18.75" customHeight="1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ht="18.75" customHeight="1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ht="18.75" customHeight="1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ht="18.75" customHeight="1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ht="18.75" customHeight="1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ht="18.75" customHeight="1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ht="18.75" customHeight="1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ht="18.75" customHeight="1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ht="18.75" customHeight="1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ht="18.75" customHeight="1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ht="18.75" customHeight="1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ht="18.75" customHeight="1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ht="18.75" customHeight="1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ht="18.75" customHeight="1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ht="18.75" customHeight="1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ht="18.75" customHeight="1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ht="18.75" customHeight="1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ht="18.75" customHeight="1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ht="18.75" customHeight="1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ht="18.75" customHeight="1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ht="18.75" customHeight="1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ht="18.75" customHeight="1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ht="18.75" customHeight="1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ht="18.75" customHeight="1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ht="18.75" customHeight="1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ht="18.75" customHeight="1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ht="18.75" customHeight="1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ht="18.75" customHeight="1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ht="18.75" customHeight="1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ht="18.75" customHeight="1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ht="18.75" customHeight="1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ht="18.75" customHeight="1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ht="18.75" customHeight="1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ht="18.75" customHeight="1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ht="18.75" customHeight="1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ht="18.75" customHeight="1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ht="18.75" customHeight="1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ht="18.75" customHeight="1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ht="18.75" customHeight="1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ht="18.75" customHeight="1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ht="18.75" customHeight="1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ht="18.75" customHeight="1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ht="18.75" customHeight="1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ht="18.75" customHeight="1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ht="18.75" customHeight="1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ht="18.75" customHeight="1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ht="18.75" customHeight="1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ht="18.75" customHeight="1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ht="18.75" customHeight="1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ht="18.75" customHeight="1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ht="18.75" customHeight="1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ht="18.75" customHeight="1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ht="18.75" customHeight="1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ht="18.75" customHeight="1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ht="18.75" customHeight="1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ht="18.75" customHeight="1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ht="18.75" customHeight="1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ht="18.75" customHeight="1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ht="18.75" customHeight="1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ht="18.75" customHeight="1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ht="18.75" customHeight="1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ht="18.75" customHeight="1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ht="18.75" customHeight="1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ht="18.75" customHeight="1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ht="18.75" customHeight="1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ht="18.75" customHeight="1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ht="18.75" customHeight="1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ht="18.75" customHeight="1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ht="18.75" customHeight="1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ht="18.75" customHeight="1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ht="18.75" customHeight="1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ht="18.75" customHeight="1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ht="18.75" customHeight="1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ht="18.75" customHeight="1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ht="18.75" customHeight="1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ht="18.75" customHeight="1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ht="18.75" customHeight="1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ht="18.75" customHeight="1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ht="18.75" customHeight="1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ht="18.75" customHeight="1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ht="18.75" customHeight="1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ht="18.75" customHeight="1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ht="18.75" customHeight="1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ht="18.75" customHeight="1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ht="18.75" customHeight="1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ht="18.75" customHeight="1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ht="18.75" customHeight="1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ht="18.75" customHeight="1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ht="18.75" customHeight="1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ht="18.75" customHeight="1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ht="18.75" customHeight="1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ht="18.75" customHeight="1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ht="18.75" customHeight="1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ht="18.75" customHeight="1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ht="18.75" customHeight="1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ht="18.75" customHeight="1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ht="18.75" customHeight="1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ht="18.75" customHeight="1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ht="18.75" customHeight="1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ht="18.75" customHeight="1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ht="18.75" customHeight="1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ht="18.75" customHeight="1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ht="18.75" customHeight="1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ht="18.75" customHeight="1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ht="18.75" customHeight="1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ht="18.75" customHeight="1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ht="18.75" customHeight="1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ht="18.75" customHeight="1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ht="18.75" customHeight="1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ht="18.75" customHeight="1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ht="18.75" customHeight="1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ht="18.75" customHeight="1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ht="18.75" customHeight="1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ht="18.75" customHeight="1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ht="18.75" customHeight="1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ht="18.75" customHeight="1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ht="18.75" customHeight="1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ht="18.75" customHeight="1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ht="18.75" customHeight="1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ht="18.75" customHeight="1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ht="18.75" customHeight="1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ht="18.75" customHeight="1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ht="18.75" customHeight="1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ht="18.75" customHeight="1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ht="18.75" customHeight="1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ht="18.75" customHeight="1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ht="18.75" customHeight="1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ht="18.75" customHeight="1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ht="18.75" customHeight="1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ht="18.75" customHeight="1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ht="18.75" customHeight="1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ht="18.75" customHeight="1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ht="18.75" customHeight="1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ht="18.75" customHeight="1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ht="18.75" customHeight="1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ht="18.75" customHeight="1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ht="18.75" customHeight="1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ht="18.75" customHeight="1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ht="18.75" customHeight="1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ht="18.75" customHeight="1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ht="18.75" customHeight="1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ht="18.75" customHeight="1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ht="18.75" customHeight="1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ht="18.75" customHeight="1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ht="18.75" customHeight="1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ht="18.75" customHeight="1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ht="18.75" customHeight="1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ht="18.75" customHeight="1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ht="18.75" customHeight="1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ht="18.75" customHeight="1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ht="18.75" customHeight="1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ht="18.75" customHeight="1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ht="18.75" customHeight="1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ht="18.75" customHeight="1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ht="18.75" customHeight="1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ht="18.75" customHeight="1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ht="18.75" customHeight="1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ht="18.75" customHeight="1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ht="18.75" customHeight="1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ht="18.75" customHeight="1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ht="18.75" customHeight="1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ht="18.75" customHeight="1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ht="18.75" customHeight="1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ht="18.75" customHeight="1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ht="18.75" customHeight="1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ht="18.75" customHeight="1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ht="18.75" customHeight="1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ht="18.75" customHeight="1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ht="18.75" customHeight="1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ht="18.75" customHeight="1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ht="18.75" customHeight="1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ht="18.75" customHeight="1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ht="18.75" customHeight="1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ht="18.75" customHeight="1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ht="18.75" customHeight="1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ht="18.75" customHeight="1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ht="18.75" customHeight="1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ht="18.75" customHeight="1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ht="18.75" customHeight="1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ht="18.75" customHeight="1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ht="18.75" customHeight="1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ht="18.75" customHeight="1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ht="18.75" customHeight="1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ht="18.75" customHeight="1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ht="18.75" customHeight="1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ht="18.75" customHeight="1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ht="18.75" customHeight="1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ht="18.75" customHeight="1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16">
    <mergeCell ref="A1:C1"/>
    <mergeCell ref="A4:A5"/>
    <mergeCell ref="A27:A28"/>
    <mergeCell ref="A29:A30"/>
    <mergeCell ref="A35:C35"/>
    <mergeCell ref="A39:A40"/>
    <mergeCell ref="A56:A57"/>
    <mergeCell ref="A141:A142"/>
    <mergeCell ref="A143:A144"/>
    <mergeCell ref="A58:A59"/>
    <mergeCell ref="A62:C62"/>
    <mergeCell ref="A65:A66"/>
    <mergeCell ref="A99:A100"/>
    <mergeCell ref="A101:A102"/>
    <mergeCell ref="A104:C104"/>
    <mergeCell ref="A107:A108"/>
  </mergeCells>
  <printOptions horizontalCentered="1"/>
  <pageMargins bottom="0.3937007874015748" footer="0.0" header="0.0" left="0.1968503937007874" right="0.1968503937007874" top="0.3937007874015748"/>
  <pageSetup paperSize="9" orientation="landscape"/>
  <headerFooter>
    <oddHeader>&amp;Rแบบ สงม. 2     (สำนักงานเขต)  </oddHeader>
  </headerFooter>
  <rowBreaks count="5" manualBreakCount="5">
    <brk id="33" man="1"/>
    <brk id="133" man="1"/>
    <brk id="103" man="1"/>
    <brk id="91" man="1"/>
    <brk id="6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65.63"/>
    <col customWidth="1" min="2" max="2" width="25.13"/>
    <col customWidth="1" min="3" max="3" width="80.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123</v>
      </c>
      <c r="B3" s="4"/>
      <c r="C3" s="105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73</v>
      </c>
    </row>
    <row r="6" ht="14.25" customHeight="1">
      <c r="A6" s="87" t="s">
        <v>8</v>
      </c>
      <c r="B6" s="19" t="s">
        <v>10</v>
      </c>
      <c r="C6" s="121">
        <f>SUM(C10)</f>
        <v>968100</v>
      </c>
    </row>
    <row r="7" ht="14.25" customHeight="1">
      <c r="A7" s="87"/>
      <c r="B7" s="106" t="s">
        <v>6</v>
      </c>
      <c r="C7" s="147"/>
    </row>
    <row r="8" ht="14.25" customHeight="1">
      <c r="A8" s="88" t="s">
        <v>124</v>
      </c>
      <c r="B8" s="19" t="s">
        <v>10</v>
      </c>
      <c r="C8" s="20">
        <f>SUM(C6)</f>
        <v>968100</v>
      </c>
    </row>
    <row r="9" ht="14.25" customHeight="1">
      <c r="A9" s="10"/>
      <c r="B9" s="21" t="s">
        <v>6</v>
      </c>
      <c r="C9" s="21"/>
    </row>
    <row r="10" ht="14.25" customHeight="1">
      <c r="A10" s="89" t="s">
        <v>63</v>
      </c>
      <c r="B10" s="23" t="s">
        <v>10</v>
      </c>
      <c r="C10" s="110">
        <f>C14+C16+C19+C21+C23+C26+C28+C30+C32+C34+C36</f>
        <v>968100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125</v>
      </c>
      <c r="B12" s="28"/>
      <c r="C12" s="28"/>
    </row>
    <row r="13" ht="14.25" customHeight="1">
      <c r="A13" s="90" t="s">
        <v>126</v>
      </c>
      <c r="B13" s="28"/>
      <c r="C13" s="28"/>
    </row>
    <row r="14" ht="14.25" customHeight="1">
      <c r="A14" s="91" t="s">
        <v>23</v>
      </c>
      <c r="B14" s="31" t="s">
        <v>10</v>
      </c>
      <c r="C14" s="31">
        <v>922000.0</v>
      </c>
    </row>
    <row r="15" ht="14.25" customHeight="1">
      <c r="A15" s="91"/>
      <c r="B15" s="31" t="s">
        <v>6</v>
      </c>
      <c r="C15" s="31"/>
    </row>
    <row r="16" ht="14.25" customHeight="1">
      <c r="A16" s="91" t="s">
        <v>127</v>
      </c>
      <c r="B16" s="31" t="s">
        <v>10</v>
      </c>
      <c r="C16" s="31">
        <v>8100.0</v>
      </c>
    </row>
    <row r="17" ht="14.25" customHeight="1">
      <c r="A17" s="92"/>
      <c r="B17" s="31" t="s">
        <v>6</v>
      </c>
      <c r="C17" s="31"/>
    </row>
    <row r="18" ht="14.25" customHeight="1">
      <c r="A18" s="90" t="s">
        <v>128</v>
      </c>
      <c r="B18" s="31"/>
      <c r="C18" s="31"/>
    </row>
    <row r="19" ht="14.25" customHeight="1">
      <c r="A19" s="91" t="s">
        <v>31</v>
      </c>
      <c r="B19" s="31" t="s">
        <v>10</v>
      </c>
      <c r="C19" s="31">
        <v>8800.0</v>
      </c>
    </row>
    <row r="20" ht="14.25" customHeight="1">
      <c r="A20" s="91"/>
      <c r="B20" s="31" t="s">
        <v>6</v>
      </c>
      <c r="C20" s="31"/>
    </row>
    <row r="21" ht="14.25" customHeight="1">
      <c r="A21" s="91" t="s">
        <v>129</v>
      </c>
      <c r="B21" s="31" t="s">
        <v>10</v>
      </c>
      <c r="C21" s="31">
        <v>0.0</v>
      </c>
    </row>
    <row r="22" ht="14.25" customHeight="1">
      <c r="A22" s="91"/>
      <c r="B22" s="31" t="s">
        <v>6</v>
      </c>
      <c r="C22" s="31"/>
    </row>
    <row r="23" ht="14.25" customHeight="1">
      <c r="A23" s="91" t="s">
        <v>34</v>
      </c>
      <c r="B23" s="31" t="s">
        <v>10</v>
      </c>
      <c r="C23" s="31">
        <v>1600.0</v>
      </c>
    </row>
    <row r="24" ht="14.25" customHeight="1">
      <c r="A24" s="92"/>
      <c r="B24" s="31" t="s">
        <v>6</v>
      </c>
      <c r="C24" s="31"/>
    </row>
    <row r="25" ht="14.25" customHeight="1">
      <c r="A25" s="90" t="s">
        <v>130</v>
      </c>
      <c r="B25" s="31"/>
      <c r="C25" s="31"/>
    </row>
    <row r="26" ht="14.25" customHeight="1">
      <c r="A26" s="91" t="s">
        <v>131</v>
      </c>
      <c r="B26" s="31" t="s">
        <v>10</v>
      </c>
      <c r="C26" s="31">
        <v>19300.0</v>
      </c>
    </row>
    <row r="27" ht="14.25" customHeight="1">
      <c r="A27" s="91"/>
      <c r="B27" s="31" t="s">
        <v>6</v>
      </c>
      <c r="C27" s="31"/>
    </row>
    <row r="28" ht="14.25" customHeight="1">
      <c r="A28" s="91" t="s">
        <v>42</v>
      </c>
      <c r="B28" s="31" t="s">
        <v>10</v>
      </c>
      <c r="C28" s="31">
        <v>2400.0</v>
      </c>
    </row>
    <row r="29" ht="14.25" customHeight="1">
      <c r="A29" s="91"/>
      <c r="B29" s="31" t="s">
        <v>6</v>
      </c>
      <c r="C29" s="31"/>
    </row>
    <row r="30" ht="14.25" customHeight="1">
      <c r="A30" s="91" t="s">
        <v>43</v>
      </c>
      <c r="B30" s="31" t="s">
        <v>10</v>
      </c>
      <c r="C30" s="31">
        <v>5900.0</v>
      </c>
    </row>
    <row r="31" ht="14.25" customHeight="1">
      <c r="A31" s="91"/>
      <c r="B31" s="31" t="s">
        <v>6</v>
      </c>
      <c r="C31" s="31"/>
    </row>
    <row r="32" ht="14.25" customHeight="1">
      <c r="A32" s="91" t="s">
        <v>71</v>
      </c>
      <c r="B32" s="31" t="s">
        <v>10</v>
      </c>
      <c r="C32" s="31">
        <v>0.0</v>
      </c>
    </row>
    <row r="33" ht="14.25" customHeight="1">
      <c r="A33" s="91"/>
      <c r="B33" s="31" t="s">
        <v>6</v>
      </c>
      <c r="C33" s="31"/>
    </row>
    <row r="34" ht="14.25" customHeight="1">
      <c r="A34" s="91" t="s">
        <v>132</v>
      </c>
      <c r="B34" s="31" t="s">
        <v>10</v>
      </c>
      <c r="C34" s="31">
        <v>0.0</v>
      </c>
    </row>
    <row r="35" ht="14.25" customHeight="1">
      <c r="A35" s="91"/>
      <c r="B35" s="31" t="s">
        <v>6</v>
      </c>
      <c r="C35" s="31"/>
    </row>
    <row r="36" ht="14.25" customHeight="1">
      <c r="A36" s="148" t="s">
        <v>133</v>
      </c>
      <c r="B36" s="32" t="s">
        <v>10</v>
      </c>
      <c r="C36" s="63">
        <v>0.0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4.25" customHeight="1">
      <c r="A37" s="91"/>
      <c r="B37" s="31" t="s">
        <v>6</v>
      </c>
      <c r="C37" s="31"/>
    </row>
    <row r="38" ht="14.25" customHeight="1">
      <c r="A38" s="42" t="s">
        <v>8</v>
      </c>
      <c r="B38" s="35"/>
      <c r="C38" s="43">
        <f>SUM(C10)</f>
        <v>968100</v>
      </c>
    </row>
    <row r="39" ht="14.25" customHeight="1">
      <c r="A39" s="10"/>
      <c r="B39" s="35"/>
      <c r="C39" s="35"/>
    </row>
    <row r="40" ht="14.25" customHeight="1">
      <c r="A40" s="34" t="s">
        <v>16</v>
      </c>
      <c r="B40" s="35"/>
      <c r="C40" s="35">
        <f>C38</f>
        <v>968100</v>
      </c>
    </row>
    <row r="41" ht="14.25" customHeight="1">
      <c r="A41" s="10"/>
      <c r="B41" s="35"/>
      <c r="C41" s="35"/>
    </row>
    <row r="42" ht="14.25" customHeight="1">
      <c r="A42" s="95"/>
      <c r="B42" s="95"/>
      <c r="C42" s="95"/>
    </row>
    <row r="43" ht="14.25" customHeight="1">
      <c r="A43" s="38" t="s">
        <v>122</v>
      </c>
      <c r="B43" s="95"/>
      <c r="C43" s="95"/>
    </row>
    <row r="44" ht="14.25" customHeight="1">
      <c r="A44" s="1" t="s">
        <v>0</v>
      </c>
    </row>
    <row r="45" ht="14.25" customHeight="1">
      <c r="A45" s="2" t="s">
        <v>1</v>
      </c>
      <c r="B45" s="2"/>
      <c r="C45" s="2"/>
    </row>
    <row r="46" ht="14.25" customHeight="1">
      <c r="A46" s="4" t="s">
        <v>123</v>
      </c>
      <c r="B46" s="4"/>
      <c r="C46" s="105" t="s">
        <v>2</v>
      </c>
    </row>
    <row r="47" ht="14.25" customHeight="1">
      <c r="A47" s="7" t="s">
        <v>3</v>
      </c>
      <c r="B47" s="8" t="s">
        <v>4</v>
      </c>
      <c r="C47" s="40" t="s">
        <v>5</v>
      </c>
    </row>
    <row r="48" ht="14.25" customHeight="1">
      <c r="A48" s="10"/>
      <c r="B48" s="86" t="s">
        <v>6</v>
      </c>
      <c r="C48" s="41" t="s">
        <v>73</v>
      </c>
    </row>
    <row r="49" ht="14.25" customHeight="1">
      <c r="A49" s="87" t="s">
        <v>134</v>
      </c>
      <c r="B49" s="19" t="s">
        <v>10</v>
      </c>
      <c r="C49" s="20">
        <f>SUM(C53)</f>
        <v>87200</v>
      </c>
    </row>
    <row r="50" ht="14.25" customHeight="1">
      <c r="A50" s="87"/>
      <c r="B50" s="106" t="s">
        <v>6</v>
      </c>
      <c r="C50" s="13"/>
    </row>
    <row r="51" ht="14.25" customHeight="1">
      <c r="A51" s="88" t="s">
        <v>135</v>
      </c>
      <c r="B51" s="19" t="s">
        <v>10</v>
      </c>
      <c r="C51" s="20">
        <f>SUM(C49:C50)</f>
        <v>87200</v>
      </c>
    </row>
    <row r="52" ht="14.25" customHeight="1">
      <c r="A52" s="10"/>
      <c r="B52" s="21" t="s">
        <v>6</v>
      </c>
      <c r="C52" s="21"/>
    </row>
    <row r="53" ht="14.25" customHeight="1">
      <c r="A53" s="89" t="s">
        <v>28</v>
      </c>
      <c r="B53" s="23" t="s">
        <v>10</v>
      </c>
      <c r="C53" s="110">
        <f>SUM(C55:C72)</f>
        <v>87200</v>
      </c>
    </row>
    <row r="54" ht="14.25" customHeight="1">
      <c r="A54" s="10"/>
      <c r="B54" s="25" t="s">
        <v>6</v>
      </c>
      <c r="C54" s="25"/>
    </row>
    <row r="55" ht="14.25" customHeight="1">
      <c r="A55" s="90" t="s">
        <v>136</v>
      </c>
      <c r="B55" s="28"/>
      <c r="C55" s="28"/>
    </row>
    <row r="56" ht="14.25" customHeight="1">
      <c r="A56" s="90" t="s">
        <v>137</v>
      </c>
      <c r="B56" s="28"/>
      <c r="C56" s="28"/>
    </row>
    <row r="57" ht="14.25" customHeight="1">
      <c r="A57" s="91" t="s">
        <v>138</v>
      </c>
      <c r="B57" s="31" t="s">
        <v>10</v>
      </c>
      <c r="C57" s="31">
        <v>12500.0</v>
      </c>
    </row>
    <row r="58" ht="14.25" customHeight="1">
      <c r="A58" s="91"/>
      <c r="B58" s="31" t="s">
        <v>6</v>
      </c>
      <c r="C58" s="31"/>
    </row>
    <row r="59" ht="14.25" customHeight="1">
      <c r="A59" s="90" t="s">
        <v>139</v>
      </c>
      <c r="B59" s="31"/>
      <c r="C59" s="31"/>
    </row>
    <row r="60" ht="14.25" customHeight="1">
      <c r="A60" s="91" t="s">
        <v>140</v>
      </c>
      <c r="B60" s="31" t="s">
        <v>10</v>
      </c>
      <c r="C60" s="31">
        <v>23800.0</v>
      </c>
    </row>
    <row r="61" ht="14.25" customHeight="1">
      <c r="A61" s="91"/>
      <c r="B61" s="31" t="s">
        <v>6</v>
      </c>
      <c r="C61" s="31"/>
    </row>
    <row r="62" ht="14.25" customHeight="1">
      <c r="A62" s="91" t="s">
        <v>141</v>
      </c>
      <c r="B62" s="31" t="s">
        <v>10</v>
      </c>
      <c r="C62" s="31">
        <v>0.0</v>
      </c>
    </row>
    <row r="63" ht="14.25" customHeight="1">
      <c r="A63" s="91"/>
      <c r="B63" s="31" t="s">
        <v>6</v>
      </c>
      <c r="C63" s="31"/>
    </row>
    <row r="64" ht="14.25" customHeight="1">
      <c r="A64" s="91" t="s">
        <v>142</v>
      </c>
      <c r="B64" s="31" t="s">
        <v>10</v>
      </c>
      <c r="C64" s="31">
        <v>2400.0</v>
      </c>
    </row>
    <row r="65" ht="14.25" customHeight="1">
      <c r="A65" s="91"/>
      <c r="B65" s="31" t="s">
        <v>6</v>
      </c>
      <c r="C65" s="31"/>
    </row>
    <row r="66" ht="14.25" customHeight="1">
      <c r="A66" s="90" t="s">
        <v>143</v>
      </c>
      <c r="B66" s="31" t="s">
        <v>144</v>
      </c>
      <c r="C66" s="31"/>
    </row>
    <row r="67" ht="14.25" customHeight="1">
      <c r="A67" s="91" t="s">
        <v>41</v>
      </c>
      <c r="B67" s="31" t="s">
        <v>10</v>
      </c>
      <c r="C67" s="31">
        <v>29900.0</v>
      </c>
    </row>
    <row r="68" ht="14.25" customHeight="1">
      <c r="A68" s="91"/>
      <c r="B68" s="31" t="s">
        <v>6</v>
      </c>
      <c r="C68" s="31"/>
    </row>
    <row r="69" ht="14.25" customHeight="1">
      <c r="A69" s="91" t="s">
        <v>42</v>
      </c>
      <c r="B69" s="31" t="s">
        <v>10</v>
      </c>
      <c r="C69" s="31">
        <v>3600.0</v>
      </c>
    </row>
    <row r="70" ht="14.25" customHeight="1">
      <c r="A70" s="91"/>
      <c r="B70" s="31" t="s">
        <v>6</v>
      </c>
      <c r="C70" s="31"/>
    </row>
    <row r="71" ht="14.25" customHeight="1">
      <c r="A71" s="91" t="s">
        <v>43</v>
      </c>
      <c r="B71" s="31" t="s">
        <v>10</v>
      </c>
      <c r="C71" s="31">
        <v>15000.0</v>
      </c>
    </row>
    <row r="72" ht="14.25" customHeight="1">
      <c r="A72" s="91"/>
      <c r="B72" s="31" t="s">
        <v>6</v>
      </c>
      <c r="C72" s="31"/>
    </row>
    <row r="73" ht="14.25" customHeight="1">
      <c r="A73" s="42" t="s">
        <v>8</v>
      </c>
      <c r="B73" s="35"/>
      <c r="C73" s="43">
        <f>SUM(C53)</f>
        <v>87200</v>
      </c>
    </row>
    <row r="74" ht="14.25" customHeight="1">
      <c r="A74" s="10"/>
      <c r="B74" s="35"/>
      <c r="C74" s="35"/>
    </row>
    <row r="75" ht="14.25" customHeight="1">
      <c r="A75" s="34" t="s">
        <v>16</v>
      </c>
      <c r="B75" s="35"/>
      <c r="C75" s="35">
        <f>C73</f>
        <v>87200</v>
      </c>
    </row>
    <row r="76" ht="14.25" customHeight="1">
      <c r="A76" s="10"/>
      <c r="B76" s="35"/>
      <c r="C76" s="35"/>
    </row>
    <row r="77" ht="14.25" customHeight="1"/>
    <row r="78" ht="14.25" customHeight="1">
      <c r="A78" s="38" t="s">
        <v>17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A47:A48"/>
    <mergeCell ref="A51:A52"/>
    <mergeCell ref="A53:A54"/>
    <mergeCell ref="A73:A74"/>
    <mergeCell ref="A75:A76"/>
    <mergeCell ref="A1:C1"/>
    <mergeCell ref="A4:A5"/>
    <mergeCell ref="A8:A9"/>
    <mergeCell ref="A10:A11"/>
    <mergeCell ref="A38:A39"/>
    <mergeCell ref="A40:A41"/>
    <mergeCell ref="A44:C44"/>
  </mergeCells>
  <printOptions horizontalCentered="1"/>
  <pageMargins bottom="0.0" footer="0.0" header="0.0" left="0.7086614173228347" right="0.7086614173228347" top="0.7480314960629921"/>
  <pageSetup paperSize="9" orientation="landscape"/>
  <headerFooter>
    <oddHeader>&amp;Rแบบ สงม. 2     (สำนักงานเขต)  </oddHeader>
  </headerFooter>
  <rowBreaks count="2" manualBreakCount="2">
    <brk id="33" man="1"/>
    <brk id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min="1" max="1" width="55.5"/>
    <col customWidth="1" min="2" max="2" width="17.88"/>
    <col customWidth="1" min="3" max="3" width="76.25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45"/>
    </row>
    <row r="3" ht="14.25" customHeight="1">
      <c r="A3" s="4" t="s">
        <v>145</v>
      </c>
      <c r="B3" s="4"/>
      <c r="C3" s="97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</v>
      </c>
    </row>
    <row r="6" ht="14.25" customHeight="1">
      <c r="A6" s="87" t="s">
        <v>8</v>
      </c>
      <c r="B6" s="19" t="s">
        <v>10</v>
      </c>
      <c r="C6" s="19">
        <f>SUM(C10)</f>
        <v>377400</v>
      </c>
    </row>
    <row r="7" ht="14.25" customHeight="1">
      <c r="A7" s="87"/>
      <c r="B7" s="21" t="s">
        <v>6</v>
      </c>
      <c r="C7" s="52"/>
    </row>
    <row r="8" ht="14.25" customHeight="1">
      <c r="A8" s="88" t="s">
        <v>146</v>
      </c>
      <c r="B8" s="19" t="s">
        <v>10</v>
      </c>
      <c r="C8" s="20">
        <f>SUM(C6:C7)</f>
        <v>377400</v>
      </c>
    </row>
    <row r="9" ht="14.25" customHeight="1">
      <c r="A9" s="10"/>
      <c r="B9" s="21" t="s">
        <v>6</v>
      </c>
      <c r="C9" s="21"/>
    </row>
    <row r="10" ht="14.25" customHeight="1">
      <c r="A10" s="89" t="s">
        <v>63</v>
      </c>
      <c r="B10" s="23" t="s">
        <v>10</v>
      </c>
      <c r="C10" s="110">
        <f>SUM(C12:C27)</f>
        <v>377400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147</v>
      </c>
      <c r="B12" s="28"/>
      <c r="C12" s="28"/>
    </row>
    <row r="13" ht="14.25" customHeight="1">
      <c r="A13" s="92"/>
      <c r="B13" s="28"/>
      <c r="C13" s="28"/>
    </row>
    <row r="14" ht="14.25" customHeight="1">
      <c r="A14" s="149" t="s">
        <v>148</v>
      </c>
      <c r="B14" s="31"/>
      <c r="C14" s="31"/>
    </row>
    <row r="15" ht="14.25" customHeight="1">
      <c r="A15" s="91" t="s">
        <v>23</v>
      </c>
      <c r="B15" s="31" t="s">
        <v>10</v>
      </c>
      <c r="C15" s="31">
        <v>326000.0</v>
      </c>
    </row>
    <row r="16" ht="14.25" customHeight="1">
      <c r="A16" s="91"/>
      <c r="B16" s="31" t="s">
        <v>6</v>
      </c>
      <c r="C16" s="31"/>
    </row>
    <row r="17" ht="14.25" customHeight="1">
      <c r="A17" s="90" t="s">
        <v>149</v>
      </c>
      <c r="B17" s="31"/>
      <c r="C17" s="31"/>
    </row>
    <row r="18" ht="14.25" customHeight="1">
      <c r="A18" s="91" t="s">
        <v>34</v>
      </c>
      <c r="B18" s="31" t="s">
        <v>10</v>
      </c>
      <c r="C18" s="31">
        <v>16400.0</v>
      </c>
    </row>
    <row r="19" ht="14.25" customHeight="1">
      <c r="A19" s="91"/>
      <c r="B19" s="31" t="s">
        <v>6</v>
      </c>
      <c r="C19" s="31"/>
    </row>
    <row r="20" ht="14.25" customHeight="1">
      <c r="A20" s="90" t="s">
        <v>150</v>
      </c>
      <c r="B20" s="31"/>
      <c r="C20" s="31"/>
    </row>
    <row r="21" ht="14.25" customHeight="1">
      <c r="A21" s="92"/>
      <c r="B21" s="31"/>
      <c r="C21" s="31"/>
    </row>
    <row r="22" ht="14.25" customHeight="1">
      <c r="A22" s="91" t="s">
        <v>41</v>
      </c>
      <c r="B22" s="31" t="s">
        <v>10</v>
      </c>
      <c r="C22" s="31">
        <v>25000.0</v>
      </c>
    </row>
    <row r="23" ht="14.25" customHeight="1">
      <c r="A23" s="91"/>
      <c r="B23" s="31" t="s">
        <v>6</v>
      </c>
      <c r="C23" s="31"/>
    </row>
    <row r="24" ht="14.25" customHeight="1">
      <c r="A24" s="91" t="s">
        <v>42</v>
      </c>
      <c r="B24" s="31" t="s">
        <v>10</v>
      </c>
      <c r="C24" s="31">
        <v>10000.0</v>
      </c>
    </row>
    <row r="25" ht="14.25" customHeight="1">
      <c r="A25" s="91"/>
      <c r="B25" s="31" t="s">
        <v>6</v>
      </c>
      <c r="C25" s="31"/>
    </row>
    <row r="26" ht="14.25" customHeight="1">
      <c r="A26" s="91" t="s">
        <v>71</v>
      </c>
      <c r="B26" s="31" t="s">
        <v>10</v>
      </c>
      <c r="C26" s="31">
        <v>0.0</v>
      </c>
    </row>
    <row r="27" ht="14.25" customHeight="1">
      <c r="A27" s="91"/>
      <c r="B27" s="31" t="s">
        <v>6</v>
      </c>
      <c r="C27" s="31"/>
    </row>
    <row r="28" ht="14.25" customHeight="1">
      <c r="A28" s="42" t="s">
        <v>8</v>
      </c>
      <c r="B28" s="35"/>
      <c r="C28" s="43">
        <f>SUM(C10)</f>
        <v>377400</v>
      </c>
    </row>
    <row r="29" ht="14.25" customHeight="1">
      <c r="A29" s="10"/>
      <c r="B29" s="35"/>
      <c r="C29" s="35"/>
    </row>
    <row r="30" ht="14.25" customHeight="1">
      <c r="A30" s="34" t="s">
        <v>16</v>
      </c>
      <c r="B30" s="35"/>
      <c r="C30" s="35">
        <f>C28</f>
        <v>377400</v>
      </c>
    </row>
    <row r="31" ht="14.25" customHeight="1">
      <c r="A31" s="10"/>
      <c r="B31" s="35"/>
      <c r="C31" s="35"/>
    </row>
    <row r="32" ht="14.25" customHeight="1">
      <c r="A32" s="96"/>
      <c r="B32" s="37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4.25" customHeight="1">
      <c r="A33" s="38" t="s">
        <v>17</v>
      </c>
    </row>
    <row r="34" ht="14.25" customHeight="1">
      <c r="A34" s="1" t="s">
        <v>0</v>
      </c>
    </row>
    <row r="35" ht="14.25" customHeight="1">
      <c r="A35" s="2" t="s">
        <v>1</v>
      </c>
      <c r="B35" s="2"/>
      <c r="C35" s="45"/>
    </row>
    <row r="36" ht="14.25" customHeight="1">
      <c r="A36" s="4" t="s">
        <v>145</v>
      </c>
      <c r="B36" s="4"/>
      <c r="C36" s="97" t="s">
        <v>2</v>
      </c>
    </row>
    <row r="37" ht="14.25" customHeight="1">
      <c r="A37" s="4"/>
      <c r="B37" s="4"/>
      <c r="C37" s="46"/>
    </row>
    <row r="38" ht="14.25" customHeight="1">
      <c r="A38" s="7" t="s">
        <v>3</v>
      </c>
      <c r="B38" s="8" t="s">
        <v>4</v>
      </c>
      <c r="C38" s="40" t="s">
        <v>5</v>
      </c>
    </row>
    <row r="39" ht="14.25" customHeight="1">
      <c r="A39" s="10"/>
      <c r="B39" s="86" t="s">
        <v>6</v>
      </c>
      <c r="C39" s="41" t="s">
        <v>7</v>
      </c>
    </row>
    <row r="40" ht="14.25" customHeight="1">
      <c r="A40" s="87" t="s">
        <v>8</v>
      </c>
      <c r="B40" s="19" t="s">
        <v>10</v>
      </c>
      <c r="C40" s="19">
        <f>SUM(C44)</f>
        <v>125000</v>
      </c>
    </row>
    <row r="41" ht="14.25" customHeight="1">
      <c r="A41" s="87"/>
      <c r="B41" s="21" t="s">
        <v>6</v>
      </c>
      <c r="C41" s="52"/>
    </row>
    <row r="42" ht="14.25" customHeight="1">
      <c r="A42" s="88" t="s">
        <v>151</v>
      </c>
      <c r="B42" s="19" t="s">
        <v>10</v>
      </c>
      <c r="C42" s="20">
        <f>SUM(C40:C41)</f>
        <v>125000</v>
      </c>
    </row>
    <row r="43" ht="14.25" customHeight="1">
      <c r="A43" s="10"/>
      <c r="B43" s="21" t="s">
        <v>6</v>
      </c>
      <c r="C43" s="21"/>
    </row>
    <row r="44" ht="14.25" customHeight="1">
      <c r="A44" s="126" t="s">
        <v>20</v>
      </c>
      <c r="B44" s="128"/>
      <c r="C44" s="128">
        <f>SUM(C45:C48)</f>
        <v>125000</v>
      </c>
    </row>
    <row r="45" ht="14.25" customHeight="1">
      <c r="A45" s="90" t="s">
        <v>152</v>
      </c>
      <c r="B45" s="28"/>
      <c r="C45" s="28"/>
    </row>
    <row r="46" ht="14.25" customHeight="1">
      <c r="A46" s="90" t="s">
        <v>153</v>
      </c>
      <c r="B46" s="31"/>
      <c r="C46" s="31"/>
    </row>
    <row r="47" ht="14.25" customHeight="1">
      <c r="A47" s="91" t="s">
        <v>154</v>
      </c>
      <c r="B47" s="31" t="s">
        <v>10</v>
      </c>
      <c r="C47" s="28">
        <v>125000.0</v>
      </c>
    </row>
    <row r="48" ht="14.25" customHeight="1">
      <c r="A48" s="91"/>
      <c r="B48" s="31" t="s">
        <v>6</v>
      </c>
      <c r="C48" s="31"/>
    </row>
    <row r="49" ht="14.25" customHeight="1">
      <c r="A49" s="34" t="s">
        <v>8</v>
      </c>
      <c r="B49" s="35"/>
      <c r="C49" s="35">
        <f>C40</f>
        <v>125000</v>
      </c>
    </row>
    <row r="50" ht="14.25" customHeight="1">
      <c r="A50" s="10"/>
      <c r="B50" s="35"/>
      <c r="C50" s="35"/>
    </row>
    <row r="51" ht="14.25" customHeight="1">
      <c r="C51" s="104"/>
    </row>
    <row r="52" ht="14.25" customHeight="1">
      <c r="A52" s="38" t="s">
        <v>17</v>
      </c>
      <c r="B52" s="95"/>
      <c r="C52" s="95"/>
    </row>
    <row r="53" ht="14.25" customHeight="1">
      <c r="C53" s="104"/>
    </row>
    <row r="54" ht="14.25" customHeight="1">
      <c r="C54" s="104"/>
    </row>
    <row r="55" ht="14.25" customHeight="1">
      <c r="C55" s="104"/>
    </row>
    <row r="56" ht="14.25" customHeight="1">
      <c r="C56" s="104"/>
    </row>
    <row r="57" ht="14.25" customHeight="1">
      <c r="C57" s="104"/>
    </row>
    <row r="58" ht="14.25" customHeight="1">
      <c r="C58" s="104"/>
    </row>
    <row r="59" ht="14.25" customHeight="1">
      <c r="C59" s="104"/>
    </row>
    <row r="60" ht="14.25" customHeight="1">
      <c r="C60" s="104"/>
    </row>
    <row r="61" ht="14.25" customHeight="1">
      <c r="C61" s="104"/>
    </row>
    <row r="62" ht="14.25" customHeight="1">
      <c r="C62" s="104"/>
    </row>
    <row r="63" ht="14.25" customHeight="1">
      <c r="C63" s="104"/>
    </row>
    <row r="64" ht="14.25" customHeight="1">
      <c r="C64" s="104"/>
    </row>
    <row r="65" ht="14.25" customHeight="1">
      <c r="A65" s="1" t="s">
        <v>0</v>
      </c>
    </row>
    <row r="66" ht="14.25" customHeight="1">
      <c r="A66" s="2" t="s">
        <v>1</v>
      </c>
      <c r="B66" s="2"/>
      <c r="C66" s="45"/>
    </row>
    <row r="67" ht="14.25" customHeight="1">
      <c r="A67" s="4" t="s">
        <v>145</v>
      </c>
      <c r="B67" s="4"/>
      <c r="C67" s="97" t="s">
        <v>2</v>
      </c>
    </row>
    <row r="68" ht="14.25" customHeight="1">
      <c r="A68" s="7" t="s">
        <v>3</v>
      </c>
      <c r="B68" s="8" t="s">
        <v>4</v>
      </c>
      <c r="C68" s="40" t="s">
        <v>5</v>
      </c>
    </row>
    <row r="69" ht="14.25" customHeight="1">
      <c r="A69" s="10"/>
      <c r="B69" s="86" t="s">
        <v>6</v>
      </c>
      <c r="C69" s="41" t="s">
        <v>7</v>
      </c>
    </row>
    <row r="70" ht="14.25" customHeight="1">
      <c r="A70" s="87" t="s">
        <v>8</v>
      </c>
      <c r="B70" s="121" t="s">
        <v>10</v>
      </c>
      <c r="C70" s="121">
        <f>SUM(C74+C87)</f>
        <v>4113100</v>
      </c>
    </row>
    <row r="71" ht="14.25" customHeight="1">
      <c r="A71" s="87"/>
      <c r="B71" s="21" t="s">
        <v>6</v>
      </c>
      <c r="C71" s="147"/>
    </row>
    <row r="72" ht="14.25" customHeight="1">
      <c r="A72" s="88" t="s">
        <v>155</v>
      </c>
      <c r="B72" s="121" t="s">
        <v>10</v>
      </c>
      <c r="C72" s="20">
        <f>SUM(C70:C71)</f>
        <v>4113100</v>
      </c>
    </row>
    <row r="73" ht="14.25" customHeight="1">
      <c r="A73" s="10"/>
      <c r="B73" s="21" t="s">
        <v>6</v>
      </c>
      <c r="C73" s="21"/>
    </row>
    <row r="74" ht="14.25" customHeight="1">
      <c r="A74" s="150" t="s">
        <v>28</v>
      </c>
      <c r="B74" s="23" t="s">
        <v>10</v>
      </c>
      <c r="C74" s="110">
        <f>SUM(C76:C86)</f>
        <v>2613100</v>
      </c>
    </row>
    <row r="75" ht="14.25" customHeight="1">
      <c r="A75" s="10"/>
      <c r="B75" s="25" t="s">
        <v>6</v>
      </c>
      <c r="C75" s="25"/>
    </row>
    <row r="76" ht="14.25" customHeight="1">
      <c r="A76" s="90" t="s">
        <v>156</v>
      </c>
      <c r="B76" s="28"/>
      <c r="C76" s="28"/>
    </row>
    <row r="77" ht="14.25" customHeight="1">
      <c r="A77" s="90" t="s">
        <v>157</v>
      </c>
      <c r="B77" s="31" t="s">
        <v>6</v>
      </c>
      <c r="C77" s="31"/>
    </row>
    <row r="78" ht="14.25" customHeight="1">
      <c r="A78" s="91" t="s">
        <v>31</v>
      </c>
      <c r="B78" s="31" t="s">
        <v>10</v>
      </c>
      <c r="C78" s="28">
        <v>13100.0</v>
      </c>
    </row>
    <row r="79" ht="14.25" customHeight="1">
      <c r="A79" s="91"/>
      <c r="B79" s="31" t="s">
        <v>6</v>
      </c>
      <c r="C79" s="28"/>
    </row>
    <row r="80" ht="14.25" customHeight="1">
      <c r="A80" s="91" t="s">
        <v>158</v>
      </c>
      <c r="B80" s="31" t="s">
        <v>10</v>
      </c>
      <c r="C80" s="28">
        <v>200000.0</v>
      </c>
    </row>
    <row r="81" ht="14.25" customHeight="1">
      <c r="A81" s="91"/>
      <c r="B81" s="31" t="s">
        <v>6</v>
      </c>
      <c r="C81" s="28"/>
    </row>
    <row r="82" ht="14.25" customHeight="1">
      <c r="A82" s="91" t="s">
        <v>159</v>
      </c>
      <c r="B82" s="31" t="s">
        <v>10</v>
      </c>
      <c r="C82" s="28">
        <v>2000000.0</v>
      </c>
    </row>
    <row r="83" ht="14.25" customHeight="1">
      <c r="A83" s="92"/>
      <c r="B83" s="31" t="s">
        <v>6</v>
      </c>
      <c r="C83" s="28"/>
    </row>
    <row r="84" ht="14.25" customHeight="1">
      <c r="A84" s="90" t="s">
        <v>160</v>
      </c>
      <c r="B84" s="31" t="s">
        <v>6</v>
      </c>
      <c r="C84" s="31"/>
    </row>
    <row r="85" ht="14.25" customHeight="1">
      <c r="A85" s="151" t="s">
        <v>161</v>
      </c>
      <c r="B85" s="31" t="s">
        <v>10</v>
      </c>
      <c r="C85" s="28">
        <v>400000.0</v>
      </c>
    </row>
    <row r="86" ht="14.25" customHeight="1">
      <c r="A86" s="151"/>
      <c r="B86" s="31" t="s">
        <v>6</v>
      </c>
      <c r="C86" s="28"/>
    </row>
    <row r="87" ht="14.25" customHeight="1">
      <c r="A87" s="150" t="s">
        <v>111</v>
      </c>
      <c r="B87" s="23" t="s">
        <v>10</v>
      </c>
      <c r="C87" s="110">
        <f>C89</f>
        <v>1500000</v>
      </c>
    </row>
    <row r="88" ht="14.25" customHeight="1">
      <c r="A88" s="10"/>
      <c r="B88" s="25" t="s">
        <v>6</v>
      </c>
      <c r="C88" s="25"/>
    </row>
    <row r="89" ht="14.25" customHeight="1">
      <c r="A89" s="91" t="s">
        <v>162</v>
      </c>
      <c r="B89" s="31" t="s">
        <v>10</v>
      </c>
      <c r="C89" s="28">
        <v>1500000.0</v>
      </c>
    </row>
    <row r="90" ht="14.25" customHeight="1">
      <c r="A90" s="91" t="s">
        <v>163</v>
      </c>
      <c r="B90" s="31" t="s">
        <v>6</v>
      </c>
      <c r="C90" s="31"/>
    </row>
    <row r="91" ht="14.25" customHeight="1">
      <c r="A91" s="151" t="s">
        <v>164</v>
      </c>
      <c r="B91" s="31"/>
      <c r="C91" s="101"/>
    </row>
    <row r="92" ht="14.25" customHeight="1">
      <c r="A92" s="42" t="s">
        <v>8</v>
      </c>
      <c r="B92" s="35"/>
      <c r="C92" s="43">
        <f>SUM(C74+C87)</f>
        <v>4113100</v>
      </c>
    </row>
    <row r="93" ht="14.25" customHeight="1">
      <c r="A93" s="10"/>
      <c r="B93" s="35"/>
      <c r="C93" s="35"/>
    </row>
    <row r="94" ht="14.25" customHeight="1">
      <c r="A94" s="34" t="s">
        <v>16</v>
      </c>
      <c r="B94" s="35"/>
      <c r="C94" s="35">
        <f>C92</f>
        <v>4113100</v>
      </c>
    </row>
    <row r="95" ht="14.25" customHeight="1">
      <c r="A95" s="10"/>
      <c r="B95" s="35"/>
      <c r="C95" s="35"/>
    </row>
    <row r="96" ht="14.25" customHeight="1">
      <c r="A96" s="96"/>
      <c r="B96" s="37"/>
      <c r="C96" s="37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4.25" customHeight="1">
      <c r="A97" s="38" t="s">
        <v>17</v>
      </c>
    </row>
    <row r="98" ht="14.25" customHeight="1">
      <c r="A98" s="1" t="s">
        <v>0</v>
      </c>
    </row>
    <row r="99" ht="14.25" customHeight="1">
      <c r="A99" s="2" t="s">
        <v>1</v>
      </c>
      <c r="B99" s="2"/>
      <c r="C99" s="45"/>
    </row>
    <row r="100" ht="14.25" customHeight="1">
      <c r="A100" s="4" t="s">
        <v>145</v>
      </c>
      <c r="B100" s="4"/>
      <c r="C100" s="97" t="s">
        <v>2</v>
      </c>
    </row>
    <row r="101" ht="14.25" customHeight="1">
      <c r="A101" s="7" t="s">
        <v>3</v>
      </c>
      <c r="B101" s="8" t="s">
        <v>4</v>
      </c>
      <c r="C101" s="40" t="s">
        <v>5</v>
      </c>
    </row>
    <row r="102" ht="14.25" customHeight="1">
      <c r="A102" s="10"/>
      <c r="B102" s="86" t="s">
        <v>6</v>
      </c>
      <c r="C102" s="41" t="s">
        <v>7</v>
      </c>
    </row>
    <row r="103" ht="14.25" customHeight="1">
      <c r="A103" s="87" t="s">
        <v>8</v>
      </c>
      <c r="B103" s="19" t="s">
        <v>10</v>
      </c>
      <c r="C103" s="121">
        <f>SUM(C107)</f>
        <v>544650</v>
      </c>
    </row>
    <row r="104" ht="14.25" customHeight="1">
      <c r="A104" s="87"/>
      <c r="B104" s="106" t="s">
        <v>6</v>
      </c>
      <c r="C104" s="123"/>
    </row>
    <row r="105" ht="24.0" customHeight="1">
      <c r="A105" s="88" t="s">
        <v>165</v>
      </c>
      <c r="B105" s="19" t="s">
        <v>10</v>
      </c>
      <c r="C105" s="147">
        <f>SUM(C103:C104)</f>
        <v>544650</v>
      </c>
    </row>
    <row r="106" ht="14.25" customHeight="1">
      <c r="A106" s="10"/>
      <c r="B106" s="106" t="s">
        <v>6</v>
      </c>
      <c r="C106" s="21"/>
    </row>
    <row r="107" ht="14.25" customHeight="1">
      <c r="A107" s="89" t="s">
        <v>63</v>
      </c>
      <c r="B107" s="23" t="s">
        <v>10</v>
      </c>
      <c r="C107" s="110">
        <f>SUM(C109:C125)</f>
        <v>544650</v>
      </c>
    </row>
    <row r="108" ht="14.25" customHeight="1">
      <c r="A108" s="10"/>
      <c r="B108" s="25" t="s">
        <v>6</v>
      </c>
      <c r="C108" s="25"/>
    </row>
    <row r="109" ht="14.25" customHeight="1">
      <c r="A109" s="90" t="s">
        <v>166</v>
      </c>
      <c r="B109" s="28"/>
      <c r="C109" s="31"/>
    </row>
    <row r="110" ht="14.25" customHeight="1">
      <c r="A110" s="91" t="s">
        <v>23</v>
      </c>
      <c r="B110" s="31" t="s">
        <v>10</v>
      </c>
      <c r="C110" s="28">
        <v>311000.0</v>
      </c>
    </row>
    <row r="111" ht="14.25" customHeight="1">
      <c r="A111" s="91"/>
      <c r="B111" s="31" t="s">
        <v>6</v>
      </c>
      <c r="C111" s="28"/>
    </row>
    <row r="112" ht="14.25" customHeight="1">
      <c r="A112" s="90" t="s">
        <v>167</v>
      </c>
      <c r="B112" s="31"/>
      <c r="C112" s="31"/>
    </row>
    <row r="113" ht="14.25" customHeight="1">
      <c r="A113" s="91" t="s">
        <v>31</v>
      </c>
      <c r="B113" s="31" t="s">
        <v>10</v>
      </c>
      <c r="C113" s="28">
        <v>81650.0</v>
      </c>
    </row>
    <row r="114" ht="14.25" customHeight="1">
      <c r="A114" s="91"/>
      <c r="B114" s="31" t="s">
        <v>6</v>
      </c>
      <c r="C114" s="28"/>
    </row>
    <row r="115" ht="14.25" customHeight="1">
      <c r="A115" s="91" t="s">
        <v>168</v>
      </c>
      <c r="B115" s="31" t="s">
        <v>10</v>
      </c>
      <c r="C115" s="31">
        <v>0.0</v>
      </c>
    </row>
    <row r="116" ht="14.25" customHeight="1">
      <c r="A116" s="92"/>
      <c r="B116" s="31" t="s">
        <v>6</v>
      </c>
      <c r="C116" s="31"/>
    </row>
    <row r="117" ht="14.25" customHeight="1">
      <c r="A117" s="90" t="s">
        <v>169</v>
      </c>
      <c r="B117" s="31"/>
      <c r="C117" s="31"/>
    </row>
    <row r="118" ht="14.25" customHeight="1">
      <c r="A118" s="91" t="s">
        <v>170</v>
      </c>
      <c r="B118" s="31" t="s">
        <v>10</v>
      </c>
      <c r="C118" s="28">
        <v>72000.0</v>
      </c>
    </row>
    <row r="119" ht="14.25" customHeight="1">
      <c r="A119" s="91"/>
      <c r="B119" s="31" t="s">
        <v>6</v>
      </c>
      <c r="C119" s="28"/>
    </row>
    <row r="120" ht="14.25" customHeight="1">
      <c r="A120" s="91" t="s">
        <v>171</v>
      </c>
      <c r="B120" s="31" t="s">
        <v>10</v>
      </c>
      <c r="C120" s="28">
        <v>50000.0</v>
      </c>
    </row>
    <row r="121" ht="14.25" customHeight="1">
      <c r="A121" s="91"/>
      <c r="B121" s="31" t="s">
        <v>6</v>
      </c>
      <c r="C121" s="28"/>
    </row>
    <row r="122" ht="14.25" customHeight="1">
      <c r="A122" s="91" t="s">
        <v>71</v>
      </c>
      <c r="B122" s="31" t="s">
        <v>10</v>
      </c>
      <c r="C122" s="28">
        <v>0.0</v>
      </c>
    </row>
    <row r="123" ht="14.25" customHeight="1">
      <c r="A123" s="91"/>
      <c r="B123" s="31" t="s">
        <v>6</v>
      </c>
      <c r="C123" s="28"/>
    </row>
    <row r="124" ht="14.25" customHeight="1">
      <c r="A124" s="91" t="s">
        <v>172</v>
      </c>
      <c r="B124" s="31" t="s">
        <v>10</v>
      </c>
      <c r="C124" s="28">
        <v>30000.0</v>
      </c>
    </row>
    <row r="125" ht="14.25" customHeight="1">
      <c r="A125" s="100"/>
      <c r="B125" s="101" t="s">
        <v>6</v>
      </c>
      <c r="C125" s="101"/>
    </row>
    <row r="126" ht="14.25" customHeight="1">
      <c r="A126" s="42" t="s">
        <v>8</v>
      </c>
      <c r="B126" s="35"/>
      <c r="C126" s="43">
        <f>SUM(C107)</f>
        <v>544650</v>
      </c>
    </row>
    <row r="127" ht="14.25" customHeight="1">
      <c r="A127" s="10"/>
      <c r="B127" s="35"/>
      <c r="C127" s="35"/>
    </row>
    <row r="128" ht="14.25" customHeight="1">
      <c r="A128" s="34" t="s">
        <v>16</v>
      </c>
      <c r="B128" s="35"/>
      <c r="C128" s="35">
        <f>C126</f>
        <v>544650</v>
      </c>
    </row>
    <row r="129" ht="14.25" customHeight="1">
      <c r="A129" s="10"/>
      <c r="B129" s="35"/>
      <c r="C129" s="35"/>
    </row>
    <row r="130" ht="14.25" customHeight="1">
      <c r="A130" s="38"/>
      <c r="C130" s="104"/>
    </row>
    <row r="131" ht="14.25" customHeight="1">
      <c r="C131" s="104"/>
    </row>
    <row r="132" ht="14.25" customHeight="1">
      <c r="A132" s="38" t="s">
        <v>17</v>
      </c>
      <c r="C132" s="104"/>
    </row>
    <row r="133" ht="14.25" customHeight="1">
      <c r="C133" s="104"/>
    </row>
    <row r="134" ht="14.25" customHeight="1">
      <c r="C134" s="104"/>
    </row>
    <row r="135" ht="14.25" customHeight="1">
      <c r="C135" s="104"/>
    </row>
    <row r="136" ht="14.25" customHeight="1">
      <c r="C136" s="104"/>
    </row>
    <row r="137" ht="14.25" customHeight="1">
      <c r="C137" s="104"/>
    </row>
    <row r="138" ht="14.25" customHeight="1">
      <c r="C138" s="104"/>
    </row>
    <row r="139" ht="14.25" customHeight="1">
      <c r="C139" s="104"/>
    </row>
    <row r="140" ht="14.25" customHeight="1">
      <c r="C140" s="104"/>
    </row>
    <row r="141" ht="14.25" customHeight="1">
      <c r="C141" s="104"/>
    </row>
    <row r="142" ht="14.25" customHeight="1">
      <c r="C142" s="104"/>
    </row>
    <row r="143" ht="14.25" customHeight="1">
      <c r="C143" s="104"/>
    </row>
    <row r="144" ht="14.25" customHeight="1">
      <c r="C144" s="104"/>
    </row>
    <row r="145" ht="14.25" customHeight="1">
      <c r="C145" s="104"/>
    </row>
    <row r="146" ht="14.25" customHeight="1">
      <c r="C146" s="104"/>
    </row>
    <row r="147" ht="14.25" customHeight="1">
      <c r="C147" s="104"/>
    </row>
    <row r="148" ht="14.25" customHeight="1">
      <c r="C148" s="104"/>
    </row>
    <row r="149" ht="14.25" customHeight="1">
      <c r="C149" s="104"/>
    </row>
    <row r="150" ht="14.25" customHeight="1">
      <c r="C150" s="104"/>
    </row>
    <row r="151" ht="14.25" customHeight="1">
      <c r="C151" s="104"/>
    </row>
    <row r="152" ht="14.25" customHeight="1">
      <c r="C152" s="104"/>
    </row>
    <row r="153" ht="14.25" customHeight="1">
      <c r="C153" s="104"/>
    </row>
    <row r="154" ht="14.25" customHeight="1">
      <c r="C154" s="104"/>
    </row>
    <row r="155" ht="14.25" customHeight="1">
      <c r="C155" s="104"/>
    </row>
    <row r="156" ht="14.25" customHeight="1">
      <c r="C156" s="104"/>
    </row>
    <row r="157" ht="14.25" customHeight="1">
      <c r="C157" s="104"/>
    </row>
    <row r="158" ht="14.25" customHeight="1">
      <c r="C158" s="104"/>
    </row>
    <row r="159" ht="14.25" customHeight="1">
      <c r="C159" s="104"/>
    </row>
    <row r="160" ht="14.25" customHeight="1">
      <c r="C160" s="104"/>
    </row>
    <row r="161" ht="14.25" customHeight="1">
      <c r="C161" s="104"/>
    </row>
    <row r="162" ht="14.25" customHeight="1">
      <c r="C162" s="104"/>
    </row>
    <row r="163" ht="14.25" customHeight="1">
      <c r="C163" s="104"/>
    </row>
    <row r="164" ht="14.25" customHeight="1">
      <c r="C164" s="104"/>
    </row>
    <row r="165" ht="14.25" customHeight="1">
      <c r="C165" s="104"/>
    </row>
    <row r="166" ht="14.25" customHeight="1">
      <c r="C166" s="104"/>
    </row>
    <row r="167" ht="14.25" customHeight="1">
      <c r="C167" s="104"/>
    </row>
    <row r="168" ht="14.25" customHeight="1">
      <c r="C168" s="104"/>
    </row>
    <row r="169" ht="14.25" customHeight="1">
      <c r="C169" s="104"/>
    </row>
    <row r="170" ht="14.25" customHeight="1">
      <c r="C170" s="104"/>
    </row>
    <row r="171" ht="14.25" customHeight="1">
      <c r="C171" s="104"/>
    </row>
    <row r="172" ht="14.25" customHeight="1">
      <c r="C172" s="104"/>
    </row>
    <row r="173" ht="14.25" customHeight="1">
      <c r="C173" s="104"/>
    </row>
    <row r="174" ht="14.25" customHeight="1">
      <c r="C174" s="104"/>
    </row>
    <row r="175" ht="14.25" customHeight="1">
      <c r="C175" s="104"/>
    </row>
    <row r="176" ht="14.25" customHeight="1">
      <c r="C176" s="104"/>
    </row>
    <row r="177" ht="14.25" customHeight="1">
      <c r="C177" s="104"/>
    </row>
    <row r="178" ht="14.25" customHeight="1">
      <c r="C178" s="104"/>
    </row>
    <row r="179" ht="14.25" customHeight="1">
      <c r="C179" s="104"/>
    </row>
    <row r="180" ht="14.25" customHeight="1">
      <c r="C180" s="104"/>
    </row>
    <row r="181" ht="14.25" customHeight="1">
      <c r="C181" s="104"/>
    </row>
    <row r="182" ht="14.25" customHeight="1">
      <c r="C182" s="104"/>
    </row>
    <row r="183" ht="14.25" customHeight="1">
      <c r="C183" s="104"/>
    </row>
    <row r="184" ht="14.25" customHeight="1">
      <c r="C184" s="104"/>
    </row>
    <row r="185" ht="14.25" customHeight="1">
      <c r="C185" s="104"/>
    </row>
    <row r="186" ht="14.25" customHeight="1">
      <c r="C186" s="104"/>
    </row>
    <row r="187" ht="14.25" customHeight="1">
      <c r="C187" s="104"/>
    </row>
    <row r="188" ht="14.25" customHeight="1">
      <c r="C188" s="104"/>
    </row>
    <row r="189" ht="14.25" customHeight="1">
      <c r="C189" s="104"/>
    </row>
    <row r="190" ht="14.25" customHeight="1">
      <c r="C190" s="104"/>
    </row>
    <row r="191" ht="14.25" customHeight="1">
      <c r="C191" s="104"/>
    </row>
    <row r="192" ht="14.25" customHeight="1">
      <c r="C192" s="104"/>
    </row>
    <row r="193" ht="14.25" customHeight="1">
      <c r="C193" s="104"/>
    </row>
    <row r="194" ht="14.25" customHeight="1">
      <c r="C194" s="104"/>
    </row>
    <row r="195" ht="14.25" customHeight="1">
      <c r="C195" s="104"/>
    </row>
    <row r="196" ht="14.25" customHeight="1">
      <c r="C196" s="104"/>
    </row>
    <row r="197" ht="14.25" customHeight="1">
      <c r="C197" s="104"/>
    </row>
    <row r="198" ht="14.25" customHeight="1">
      <c r="C198" s="104"/>
    </row>
    <row r="199" ht="14.25" customHeight="1">
      <c r="C199" s="104"/>
    </row>
    <row r="200" ht="14.25" customHeight="1">
      <c r="C200" s="104"/>
    </row>
    <row r="201" ht="14.25" customHeight="1">
      <c r="C201" s="104"/>
    </row>
    <row r="202" ht="14.25" customHeight="1">
      <c r="C202" s="104"/>
    </row>
    <row r="203" ht="14.25" customHeight="1">
      <c r="C203" s="104"/>
    </row>
    <row r="204" ht="14.25" customHeight="1">
      <c r="C204" s="104"/>
    </row>
    <row r="205" ht="14.25" customHeight="1">
      <c r="C205" s="104"/>
    </row>
    <row r="206" ht="14.25" customHeight="1">
      <c r="C206" s="104"/>
    </row>
    <row r="207" ht="14.25" customHeight="1">
      <c r="C207" s="104"/>
    </row>
    <row r="208" ht="14.25" customHeight="1">
      <c r="C208" s="104"/>
    </row>
    <row r="209" ht="14.25" customHeight="1">
      <c r="C209" s="104"/>
    </row>
    <row r="210" ht="14.25" customHeight="1">
      <c r="C210" s="104"/>
    </row>
    <row r="211" ht="14.25" customHeight="1">
      <c r="C211" s="104"/>
    </row>
    <row r="212" ht="14.25" customHeight="1">
      <c r="C212" s="104"/>
    </row>
    <row r="213" ht="14.25" customHeight="1">
      <c r="C213" s="104"/>
    </row>
    <row r="214" ht="14.25" customHeight="1">
      <c r="C214" s="104"/>
    </row>
    <row r="215" ht="14.25" customHeight="1">
      <c r="C215" s="104"/>
    </row>
    <row r="216" ht="14.25" customHeight="1">
      <c r="C216" s="104"/>
    </row>
    <row r="217" ht="14.25" customHeight="1">
      <c r="C217" s="104"/>
    </row>
    <row r="218" ht="14.25" customHeight="1">
      <c r="C218" s="104"/>
    </row>
    <row r="219" ht="14.25" customHeight="1">
      <c r="C219" s="104"/>
    </row>
    <row r="220" ht="14.25" customHeight="1">
      <c r="C220" s="104"/>
    </row>
    <row r="221" ht="14.25" customHeight="1">
      <c r="C221" s="104"/>
    </row>
    <row r="222" ht="14.25" customHeight="1">
      <c r="C222" s="104"/>
    </row>
    <row r="223" ht="14.25" customHeight="1">
      <c r="C223" s="104"/>
    </row>
    <row r="224" ht="14.25" customHeight="1">
      <c r="C224" s="104"/>
    </row>
    <row r="225" ht="14.25" customHeight="1">
      <c r="C225" s="104"/>
    </row>
    <row r="226" ht="14.25" customHeight="1">
      <c r="C226" s="104"/>
    </row>
    <row r="227" ht="14.25" customHeight="1">
      <c r="C227" s="104"/>
    </row>
    <row r="228" ht="14.25" customHeight="1">
      <c r="C228" s="104"/>
    </row>
    <row r="229" ht="14.25" customHeight="1">
      <c r="C229" s="104"/>
    </row>
    <row r="230" ht="14.25" customHeight="1">
      <c r="C230" s="104"/>
    </row>
    <row r="231" ht="14.25" customHeight="1">
      <c r="C231" s="104"/>
    </row>
    <row r="232" ht="14.25" customHeight="1">
      <c r="C232" s="104"/>
    </row>
    <row r="233" ht="14.25" customHeight="1">
      <c r="C233" s="104"/>
    </row>
    <row r="234" ht="14.25" customHeight="1">
      <c r="C234" s="104"/>
    </row>
    <row r="235" ht="14.25" customHeight="1">
      <c r="C235" s="104"/>
    </row>
    <row r="236" ht="14.25" customHeight="1">
      <c r="C236" s="104"/>
    </row>
    <row r="237" ht="14.25" customHeight="1">
      <c r="C237" s="104"/>
    </row>
    <row r="238" ht="14.25" customHeight="1">
      <c r="C238" s="104"/>
    </row>
    <row r="239" ht="14.25" customHeight="1">
      <c r="C239" s="104"/>
    </row>
    <row r="240" ht="14.25" customHeight="1">
      <c r="C240" s="104"/>
    </row>
    <row r="241" ht="14.25" customHeight="1">
      <c r="C241" s="104"/>
    </row>
    <row r="242" ht="14.25" customHeight="1">
      <c r="C242" s="104"/>
    </row>
    <row r="243" ht="14.25" customHeight="1">
      <c r="C243" s="104"/>
    </row>
    <row r="244" ht="14.25" customHeight="1">
      <c r="C244" s="104"/>
    </row>
    <row r="245" ht="14.25" customHeight="1">
      <c r="C245" s="104"/>
    </row>
    <row r="246" ht="14.25" customHeight="1">
      <c r="C246" s="104"/>
    </row>
    <row r="247" ht="14.25" customHeight="1">
      <c r="C247" s="104"/>
    </row>
    <row r="248" ht="14.25" customHeight="1">
      <c r="C248" s="104"/>
    </row>
    <row r="249" ht="14.25" customHeight="1">
      <c r="C249" s="104"/>
    </row>
    <row r="250" ht="14.25" customHeight="1">
      <c r="C250" s="104"/>
    </row>
    <row r="251" ht="14.25" customHeight="1">
      <c r="C251" s="104"/>
    </row>
    <row r="252" ht="14.25" customHeight="1">
      <c r="C252" s="104"/>
    </row>
    <row r="253" ht="14.25" customHeight="1">
      <c r="C253" s="104"/>
    </row>
    <row r="254" ht="14.25" customHeight="1">
      <c r="C254" s="104"/>
    </row>
    <row r="255" ht="14.25" customHeight="1">
      <c r="C255" s="104"/>
    </row>
    <row r="256" ht="14.25" customHeight="1">
      <c r="C256" s="104"/>
    </row>
    <row r="257" ht="14.25" customHeight="1">
      <c r="C257" s="104"/>
    </row>
    <row r="258" ht="14.25" customHeight="1">
      <c r="C258" s="104"/>
    </row>
    <row r="259" ht="14.25" customHeight="1">
      <c r="C259" s="104"/>
    </row>
    <row r="260" ht="14.25" customHeight="1">
      <c r="C260" s="104"/>
    </row>
    <row r="261" ht="14.25" customHeight="1">
      <c r="C261" s="104"/>
    </row>
    <row r="262" ht="14.25" customHeight="1">
      <c r="C262" s="104"/>
    </row>
    <row r="263" ht="14.25" customHeight="1">
      <c r="C263" s="104"/>
    </row>
    <row r="264" ht="14.25" customHeight="1">
      <c r="C264" s="104"/>
    </row>
    <row r="265" ht="14.25" customHeight="1">
      <c r="C265" s="104"/>
    </row>
    <row r="266" ht="14.25" customHeight="1">
      <c r="C266" s="104"/>
    </row>
    <row r="267" ht="14.25" customHeight="1">
      <c r="C267" s="104"/>
    </row>
    <row r="268" ht="14.25" customHeight="1">
      <c r="C268" s="104"/>
    </row>
    <row r="269" ht="14.25" customHeight="1">
      <c r="C269" s="104"/>
    </row>
    <row r="270" ht="14.25" customHeight="1">
      <c r="C270" s="104"/>
    </row>
    <row r="271" ht="14.25" customHeight="1">
      <c r="C271" s="104"/>
    </row>
    <row r="272" ht="14.25" customHeight="1">
      <c r="C272" s="104"/>
    </row>
    <row r="273" ht="14.25" customHeight="1">
      <c r="C273" s="104"/>
    </row>
    <row r="274" ht="14.25" customHeight="1">
      <c r="C274" s="104"/>
    </row>
    <row r="275" ht="14.25" customHeight="1">
      <c r="C275" s="104"/>
    </row>
    <row r="276" ht="14.25" customHeight="1">
      <c r="C276" s="104"/>
    </row>
    <row r="277" ht="14.25" customHeight="1">
      <c r="C277" s="104"/>
    </row>
    <row r="278" ht="14.25" customHeight="1">
      <c r="C278" s="104"/>
    </row>
    <row r="279" ht="14.25" customHeight="1">
      <c r="C279" s="104"/>
    </row>
    <row r="280" ht="14.25" customHeight="1">
      <c r="C280" s="104"/>
    </row>
    <row r="281" ht="14.25" customHeight="1">
      <c r="C281" s="104"/>
    </row>
    <row r="282" ht="14.25" customHeight="1">
      <c r="C282" s="104"/>
    </row>
    <row r="283" ht="14.25" customHeight="1">
      <c r="C283" s="104"/>
    </row>
    <row r="284" ht="14.25" customHeight="1">
      <c r="C284" s="104"/>
    </row>
    <row r="285" ht="14.25" customHeight="1">
      <c r="C285" s="104"/>
    </row>
    <row r="286" ht="14.25" customHeight="1">
      <c r="C286" s="104"/>
    </row>
    <row r="287" ht="14.25" customHeight="1">
      <c r="C287" s="104"/>
    </row>
    <row r="288" ht="14.25" customHeight="1">
      <c r="C288" s="104"/>
    </row>
    <row r="289" ht="14.25" customHeight="1">
      <c r="C289" s="104"/>
    </row>
    <row r="290" ht="14.25" customHeight="1">
      <c r="C290" s="104"/>
    </row>
    <row r="291" ht="14.25" customHeight="1">
      <c r="C291" s="104"/>
    </row>
    <row r="292" ht="14.25" customHeight="1">
      <c r="C292" s="104"/>
    </row>
    <row r="293" ht="14.25" customHeight="1">
      <c r="C293" s="104"/>
    </row>
    <row r="294" ht="14.25" customHeight="1">
      <c r="C294" s="104"/>
    </row>
    <row r="295" ht="14.25" customHeight="1">
      <c r="C295" s="104"/>
    </row>
    <row r="296" ht="14.25" customHeight="1">
      <c r="C296" s="104"/>
    </row>
    <row r="297" ht="14.25" customHeight="1">
      <c r="C297" s="104"/>
    </row>
    <row r="298" ht="14.25" customHeight="1">
      <c r="C298" s="104"/>
    </row>
    <row r="299" ht="14.25" customHeight="1">
      <c r="C299" s="104"/>
    </row>
    <row r="300" ht="14.25" customHeight="1">
      <c r="C300" s="104"/>
    </row>
    <row r="301" ht="14.25" customHeight="1">
      <c r="C301" s="104"/>
    </row>
    <row r="302" ht="14.25" customHeight="1">
      <c r="C302" s="104"/>
    </row>
    <row r="303" ht="14.25" customHeight="1">
      <c r="C303" s="104"/>
    </row>
    <row r="304" ht="14.25" customHeight="1">
      <c r="C304" s="104"/>
    </row>
    <row r="305" ht="14.25" customHeight="1">
      <c r="C305" s="104"/>
    </row>
    <row r="306" ht="14.25" customHeight="1">
      <c r="C306" s="104"/>
    </row>
    <row r="307" ht="14.25" customHeight="1">
      <c r="C307" s="104"/>
    </row>
    <row r="308" ht="14.25" customHeight="1">
      <c r="C308" s="104"/>
    </row>
    <row r="309" ht="14.25" customHeight="1">
      <c r="C309" s="104"/>
    </row>
    <row r="310" ht="14.25" customHeight="1">
      <c r="C310" s="104"/>
    </row>
    <row r="311" ht="14.25" customHeight="1">
      <c r="C311" s="104"/>
    </row>
    <row r="312" ht="14.25" customHeight="1">
      <c r="C312" s="104"/>
    </row>
    <row r="313" ht="14.25" customHeight="1">
      <c r="C313" s="104"/>
    </row>
    <row r="314" ht="14.25" customHeight="1">
      <c r="C314" s="104"/>
    </row>
    <row r="315" ht="14.25" customHeight="1">
      <c r="C315" s="104"/>
    </row>
    <row r="316" ht="14.25" customHeight="1">
      <c r="C316" s="104"/>
    </row>
    <row r="317" ht="14.25" customHeight="1">
      <c r="C317" s="104"/>
    </row>
    <row r="318" ht="14.25" customHeight="1">
      <c r="C318" s="104"/>
    </row>
    <row r="319" ht="14.25" customHeight="1">
      <c r="C319" s="104"/>
    </row>
    <row r="320" ht="14.25" customHeight="1">
      <c r="C320" s="104"/>
    </row>
    <row r="321" ht="14.25" customHeight="1">
      <c r="C321" s="104"/>
    </row>
    <row r="322" ht="14.25" customHeight="1">
      <c r="C322" s="104"/>
    </row>
    <row r="323" ht="14.25" customHeight="1">
      <c r="C323" s="104"/>
    </row>
    <row r="324" ht="14.25" customHeight="1">
      <c r="C324" s="104"/>
    </row>
    <row r="325" ht="14.25" customHeight="1">
      <c r="C325" s="104"/>
    </row>
    <row r="326" ht="14.25" customHeight="1">
      <c r="C326" s="104"/>
    </row>
    <row r="327" ht="14.25" customHeight="1">
      <c r="C327" s="104"/>
    </row>
    <row r="328" ht="14.25" customHeight="1">
      <c r="C328" s="104"/>
    </row>
    <row r="329" ht="14.25" customHeight="1">
      <c r="C329" s="104"/>
    </row>
    <row r="330" ht="14.25" customHeight="1">
      <c r="C330" s="104"/>
    </row>
    <row r="331" ht="14.25" customHeight="1">
      <c r="C331" s="104"/>
    </row>
    <row r="332" ht="14.25" customHeight="1">
      <c r="C332" s="104"/>
    </row>
    <row r="333" ht="14.25" customHeight="1">
      <c r="C333" s="104"/>
    </row>
    <row r="334" ht="14.25" customHeight="1">
      <c r="C334" s="104"/>
    </row>
    <row r="335" ht="14.25" customHeight="1">
      <c r="C335" s="104"/>
    </row>
    <row r="336" ht="14.25" customHeight="1">
      <c r="C336" s="104"/>
    </row>
    <row r="337" ht="14.25" customHeight="1">
      <c r="C337" s="104"/>
    </row>
    <row r="338" ht="14.25" customHeight="1">
      <c r="C338" s="104"/>
    </row>
    <row r="339" ht="14.25" customHeight="1">
      <c r="C339" s="104"/>
    </row>
    <row r="340" ht="14.25" customHeight="1">
      <c r="C340" s="104"/>
    </row>
    <row r="341" ht="14.25" customHeight="1">
      <c r="C341" s="104"/>
    </row>
    <row r="342" ht="14.25" customHeight="1">
      <c r="C342" s="104"/>
    </row>
    <row r="343" ht="14.25" customHeight="1">
      <c r="C343" s="104"/>
    </row>
    <row r="344" ht="14.25" customHeight="1">
      <c r="C344" s="104"/>
    </row>
    <row r="345" ht="14.25" customHeight="1">
      <c r="C345" s="104"/>
    </row>
    <row r="346" ht="14.25" customHeight="1">
      <c r="C346" s="104"/>
    </row>
    <row r="347" ht="14.25" customHeight="1">
      <c r="C347" s="104"/>
    </row>
    <row r="348" ht="14.25" customHeight="1">
      <c r="C348" s="104"/>
    </row>
    <row r="349" ht="14.25" customHeight="1">
      <c r="C349" s="104"/>
    </row>
    <row r="350" ht="14.25" customHeight="1">
      <c r="C350" s="104"/>
    </row>
    <row r="351" ht="14.25" customHeight="1">
      <c r="C351" s="104"/>
    </row>
    <row r="352" ht="14.25" customHeight="1">
      <c r="C352" s="104"/>
    </row>
    <row r="353" ht="14.25" customHeight="1">
      <c r="C353" s="104"/>
    </row>
    <row r="354" ht="14.25" customHeight="1">
      <c r="C354" s="104"/>
    </row>
    <row r="355" ht="14.25" customHeight="1">
      <c r="C355" s="104"/>
    </row>
    <row r="356" ht="14.25" customHeight="1">
      <c r="C356" s="104"/>
    </row>
    <row r="357" ht="14.25" customHeight="1">
      <c r="C357" s="104"/>
    </row>
    <row r="358" ht="14.25" customHeight="1">
      <c r="C358" s="104"/>
    </row>
    <row r="359" ht="14.25" customHeight="1">
      <c r="C359" s="104"/>
    </row>
    <row r="360" ht="14.25" customHeight="1">
      <c r="C360" s="104"/>
    </row>
    <row r="361" ht="14.25" customHeight="1">
      <c r="C361" s="104"/>
    </row>
    <row r="362" ht="14.25" customHeight="1">
      <c r="C362" s="104"/>
    </row>
    <row r="363" ht="14.25" customHeight="1">
      <c r="C363" s="104"/>
    </row>
    <row r="364" ht="14.25" customHeight="1">
      <c r="C364" s="104"/>
    </row>
    <row r="365" ht="14.25" customHeight="1">
      <c r="C365" s="104"/>
    </row>
    <row r="366" ht="14.25" customHeight="1">
      <c r="C366" s="104"/>
    </row>
    <row r="367" ht="14.25" customHeight="1">
      <c r="C367" s="104"/>
    </row>
    <row r="368" ht="14.25" customHeight="1">
      <c r="C368" s="104"/>
    </row>
    <row r="369" ht="14.25" customHeight="1">
      <c r="C369" s="104"/>
    </row>
    <row r="370" ht="14.25" customHeight="1">
      <c r="C370" s="104"/>
    </row>
    <row r="371" ht="14.25" customHeight="1">
      <c r="C371" s="104"/>
    </row>
    <row r="372" ht="14.25" customHeight="1">
      <c r="C372" s="104"/>
    </row>
    <row r="373" ht="14.25" customHeight="1">
      <c r="C373" s="104"/>
    </row>
    <row r="374" ht="14.25" customHeight="1">
      <c r="C374" s="104"/>
    </row>
    <row r="375" ht="14.25" customHeight="1">
      <c r="C375" s="104"/>
    </row>
    <row r="376" ht="14.25" customHeight="1">
      <c r="C376" s="104"/>
    </row>
    <row r="377" ht="14.25" customHeight="1">
      <c r="C377" s="104"/>
    </row>
    <row r="378" ht="14.25" customHeight="1">
      <c r="C378" s="104"/>
    </row>
    <row r="379" ht="14.25" customHeight="1">
      <c r="C379" s="104"/>
    </row>
    <row r="380" ht="14.25" customHeight="1">
      <c r="C380" s="104"/>
    </row>
    <row r="381" ht="14.25" customHeight="1">
      <c r="C381" s="104"/>
    </row>
    <row r="382" ht="14.25" customHeight="1">
      <c r="C382" s="104"/>
    </row>
    <row r="383" ht="14.25" customHeight="1">
      <c r="C383" s="104"/>
    </row>
    <row r="384" ht="14.25" customHeight="1">
      <c r="C384" s="104"/>
    </row>
    <row r="385" ht="14.25" customHeight="1">
      <c r="C385" s="104"/>
    </row>
    <row r="386" ht="14.25" customHeight="1">
      <c r="C386" s="104"/>
    </row>
    <row r="387" ht="14.25" customHeight="1">
      <c r="C387" s="104"/>
    </row>
    <row r="388" ht="14.25" customHeight="1">
      <c r="C388" s="104"/>
    </row>
    <row r="389" ht="14.25" customHeight="1">
      <c r="C389" s="104"/>
    </row>
    <row r="390" ht="14.25" customHeight="1">
      <c r="C390" s="104"/>
    </row>
    <row r="391" ht="14.25" customHeight="1">
      <c r="C391" s="104"/>
    </row>
    <row r="392" ht="14.25" customHeight="1">
      <c r="C392" s="104"/>
    </row>
    <row r="393" ht="14.25" customHeight="1">
      <c r="C393" s="104"/>
    </row>
    <row r="394" ht="14.25" customHeight="1">
      <c r="C394" s="104"/>
    </row>
    <row r="395" ht="14.25" customHeight="1">
      <c r="C395" s="104"/>
    </row>
    <row r="396" ht="14.25" customHeight="1">
      <c r="C396" s="104"/>
    </row>
    <row r="397" ht="14.25" customHeight="1">
      <c r="C397" s="104"/>
    </row>
    <row r="398" ht="14.25" customHeight="1">
      <c r="C398" s="104"/>
    </row>
    <row r="399" ht="14.25" customHeight="1">
      <c r="C399" s="104"/>
    </row>
    <row r="400" ht="14.25" customHeight="1">
      <c r="C400" s="104"/>
    </row>
    <row r="401" ht="14.25" customHeight="1">
      <c r="C401" s="104"/>
    </row>
    <row r="402" ht="14.25" customHeight="1">
      <c r="C402" s="104"/>
    </row>
    <row r="403" ht="14.25" customHeight="1">
      <c r="C403" s="104"/>
    </row>
    <row r="404" ht="14.25" customHeight="1">
      <c r="C404" s="104"/>
    </row>
    <row r="405" ht="14.25" customHeight="1">
      <c r="C405" s="104"/>
    </row>
    <row r="406" ht="14.25" customHeight="1">
      <c r="C406" s="104"/>
    </row>
    <row r="407" ht="14.25" customHeight="1">
      <c r="C407" s="104"/>
    </row>
    <row r="408" ht="14.25" customHeight="1">
      <c r="C408" s="104"/>
    </row>
    <row r="409" ht="14.25" customHeight="1">
      <c r="C409" s="104"/>
    </row>
    <row r="410" ht="14.25" customHeight="1">
      <c r="C410" s="104"/>
    </row>
    <row r="411" ht="14.25" customHeight="1">
      <c r="C411" s="104"/>
    </row>
    <row r="412" ht="14.25" customHeight="1">
      <c r="C412" s="104"/>
    </row>
    <row r="413" ht="14.25" customHeight="1">
      <c r="C413" s="104"/>
    </row>
    <row r="414" ht="14.25" customHeight="1">
      <c r="C414" s="104"/>
    </row>
    <row r="415" ht="14.25" customHeight="1">
      <c r="C415" s="104"/>
    </row>
    <row r="416" ht="14.25" customHeight="1">
      <c r="C416" s="104"/>
    </row>
    <row r="417" ht="14.25" customHeight="1">
      <c r="C417" s="104"/>
    </row>
    <row r="418" ht="14.25" customHeight="1">
      <c r="C418" s="104"/>
    </row>
    <row r="419" ht="14.25" customHeight="1">
      <c r="C419" s="104"/>
    </row>
    <row r="420" ht="14.25" customHeight="1">
      <c r="C420" s="104"/>
    </row>
    <row r="421" ht="14.25" customHeight="1">
      <c r="C421" s="104"/>
    </row>
    <row r="422" ht="14.25" customHeight="1">
      <c r="C422" s="104"/>
    </row>
    <row r="423" ht="14.25" customHeight="1">
      <c r="C423" s="104"/>
    </row>
    <row r="424" ht="14.25" customHeight="1">
      <c r="C424" s="104"/>
    </row>
    <row r="425" ht="14.25" customHeight="1">
      <c r="C425" s="104"/>
    </row>
    <row r="426" ht="14.25" customHeight="1">
      <c r="C426" s="104"/>
    </row>
    <row r="427" ht="14.25" customHeight="1">
      <c r="C427" s="104"/>
    </row>
    <row r="428" ht="14.25" customHeight="1">
      <c r="C428" s="104"/>
    </row>
    <row r="429" ht="14.25" customHeight="1">
      <c r="C429" s="104"/>
    </row>
    <row r="430" ht="14.25" customHeight="1">
      <c r="C430" s="104"/>
    </row>
    <row r="431" ht="14.25" customHeight="1">
      <c r="C431" s="104"/>
    </row>
    <row r="432" ht="14.25" customHeight="1">
      <c r="C432" s="104"/>
    </row>
    <row r="433" ht="14.25" customHeight="1">
      <c r="C433" s="104"/>
    </row>
    <row r="434" ht="14.25" customHeight="1">
      <c r="C434" s="104"/>
    </row>
    <row r="435" ht="14.25" customHeight="1">
      <c r="C435" s="104"/>
    </row>
    <row r="436" ht="14.25" customHeight="1">
      <c r="C436" s="104"/>
    </row>
    <row r="437" ht="14.25" customHeight="1">
      <c r="C437" s="104"/>
    </row>
    <row r="438" ht="14.25" customHeight="1">
      <c r="C438" s="104"/>
    </row>
    <row r="439" ht="14.25" customHeight="1">
      <c r="C439" s="104"/>
    </row>
    <row r="440" ht="14.25" customHeight="1">
      <c r="C440" s="104"/>
    </row>
    <row r="441" ht="14.25" customHeight="1">
      <c r="C441" s="104"/>
    </row>
    <row r="442" ht="14.25" customHeight="1">
      <c r="C442" s="104"/>
    </row>
    <row r="443" ht="14.25" customHeight="1">
      <c r="C443" s="104"/>
    </row>
    <row r="444" ht="14.25" customHeight="1">
      <c r="C444" s="104"/>
    </row>
    <row r="445" ht="14.25" customHeight="1">
      <c r="C445" s="104"/>
    </row>
    <row r="446" ht="14.25" customHeight="1">
      <c r="C446" s="104"/>
    </row>
    <row r="447" ht="14.25" customHeight="1">
      <c r="C447" s="104"/>
    </row>
    <row r="448" ht="14.25" customHeight="1">
      <c r="C448" s="104"/>
    </row>
    <row r="449" ht="14.25" customHeight="1">
      <c r="C449" s="104"/>
    </row>
    <row r="450" ht="14.25" customHeight="1">
      <c r="C450" s="104"/>
    </row>
    <row r="451" ht="14.25" customHeight="1">
      <c r="C451" s="104"/>
    </row>
    <row r="452" ht="14.25" customHeight="1">
      <c r="C452" s="104"/>
    </row>
    <row r="453" ht="14.25" customHeight="1">
      <c r="C453" s="104"/>
    </row>
    <row r="454" ht="14.25" customHeight="1">
      <c r="C454" s="104"/>
    </row>
    <row r="455" ht="14.25" customHeight="1">
      <c r="C455" s="104"/>
    </row>
    <row r="456" ht="14.25" customHeight="1">
      <c r="C456" s="104"/>
    </row>
    <row r="457" ht="14.25" customHeight="1">
      <c r="C457" s="104"/>
    </row>
    <row r="458" ht="14.25" customHeight="1">
      <c r="C458" s="104"/>
    </row>
    <row r="459" ht="14.25" customHeight="1">
      <c r="C459" s="104"/>
    </row>
    <row r="460" ht="14.25" customHeight="1">
      <c r="C460" s="104"/>
    </row>
    <row r="461" ht="14.25" customHeight="1">
      <c r="C461" s="104"/>
    </row>
    <row r="462" ht="14.25" customHeight="1">
      <c r="C462" s="104"/>
    </row>
    <row r="463" ht="14.25" customHeight="1">
      <c r="C463" s="104"/>
    </row>
    <row r="464" ht="14.25" customHeight="1">
      <c r="C464" s="104"/>
    </row>
    <row r="465" ht="14.25" customHeight="1">
      <c r="C465" s="104"/>
    </row>
    <row r="466" ht="14.25" customHeight="1">
      <c r="C466" s="104"/>
    </row>
    <row r="467" ht="14.25" customHeight="1">
      <c r="C467" s="104"/>
    </row>
    <row r="468" ht="14.25" customHeight="1">
      <c r="C468" s="104"/>
    </row>
    <row r="469" ht="14.25" customHeight="1">
      <c r="C469" s="104"/>
    </row>
    <row r="470" ht="14.25" customHeight="1">
      <c r="C470" s="104"/>
    </row>
    <row r="471" ht="14.25" customHeight="1">
      <c r="C471" s="104"/>
    </row>
    <row r="472" ht="14.25" customHeight="1">
      <c r="C472" s="104"/>
    </row>
    <row r="473" ht="14.25" customHeight="1">
      <c r="C473" s="104"/>
    </row>
    <row r="474" ht="14.25" customHeight="1">
      <c r="C474" s="104"/>
    </row>
    <row r="475" ht="14.25" customHeight="1">
      <c r="C475" s="104"/>
    </row>
    <row r="476" ht="14.25" customHeight="1">
      <c r="C476" s="104"/>
    </row>
    <row r="477" ht="14.25" customHeight="1">
      <c r="C477" s="104"/>
    </row>
    <row r="478" ht="14.25" customHeight="1">
      <c r="C478" s="104"/>
    </row>
    <row r="479" ht="14.25" customHeight="1">
      <c r="C479" s="104"/>
    </row>
    <row r="480" ht="14.25" customHeight="1">
      <c r="C480" s="104"/>
    </row>
    <row r="481" ht="14.25" customHeight="1">
      <c r="C481" s="104"/>
    </row>
    <row r="482" ht="14.25" customHeight="1">
      <c r="C482" s="104"/>
    </row>
    <row r="483" ht="14.25" customHeight="1">
      <c r="C483" s="104"/>
    </row>
    <row r="484" ht="14.25" customHeight="1">
      <c r="C484" s="104"/>
    </row>
    <row r="485" ht="14.25" customHeight="1">
      <c r="C485" s="104"/>
    </row>
    <row r="486" ht="14.25" customHeight="1">
      <c r="C486" s="104"/>
    </row>
    <row r="487" ht="14.25" customHeight="1">
      <c r="C487" s="104"/>
    </row>
    <row r="488" ht="14.25" customHeight="1">
      <c r="C488" s="104"/>
    </row>
    <row r="489" ht="14.25" customHeight="1">
      <c r="C489" s="104"/>
    </row>
    <row r="490" ht="14.25" customHeight="1">
      <c r="C490" s="104"/>
    </row>
    <row r="491" ht="14.25" customHeight="1">
      <c r="C491" s="104"/>
    </row>
    <row r="492" ht="14.25" customHeight="1">
      <c r="C492" s="104"/>
    </row>
    <row r="493" ht="14.25" customHeight="1">
      <c r="C493" s="104"/>
    </row>
    <row r="494" ht="14.25" customHeight="1">
      <c r="C494" s="104"/>
    </row>
    <row r="495" ht="14.25" customHeight="1">
      <c r="C495" s="104"/>
    </row>
    <row r="496" ht="14.25" customHeight="1">
      <c r="C496" s="104"/>
    </row>
    <row r="497" ht="14.25" customHeight="1">
      <c r="C497" s="104"/>
    </row>
    <row r="498" ht="14.25" customHeight="1">
      <c r="C498" s="104"/>
    </row>
    <row r="499" ht="14.25" customHeight="1">
      <c r="C499" s="104"/>
    </row>
    <row r="500" ht="14.25" customHeight="1">
      <c r="C500" s="104"/>
    </row>
    <row r="501" ht="14.25" customHeight="1">
      <c r="C501" s="104"/>
    </row>
    <row r="502" ht="14.25" customHeight="1">
      <c r="C502" s="104"/>
    </row>
    <row r="503" ht="14.25" customHeight="1">
      <c r="C503" s="104"/>
    </row>
    <row r="504" ht="14.25" customHeight="1">
      <c r="C504" s="104"/>
    </row>
    <row r="505" ht="14.25" customHeight="1">
      <c r="C505" s="104"/>
    </row>
    <row r="506" ht="14.25" customHeight="1">
      <c r="C506" s="104"/>
    </row>
    <row r="507" ht="14.25" customHeight="1">
      <c r="C507" s="104"/>
    </row>
    <row r="508" ht="14.25" customHeight="1">
      <c r="C508" s="104"/>
    </row>
    <row r="509" ht="14.25" customHeight="1">
      <c r="C509" s="104"/>
    </row>
    <row r="510" ht="14.25" customHeight="1">
      <c r="C510" s="104"/>
    </row>
    <row r="511" ht="14.25" customHeight="1">
      <c r="C511" s="104"/>
    </row>
    <row r="512" ht="14.25" customHeight="1">
      <c r="C512" s="104"/>
    </row>
    <row r="513" ht="14.25" customHeight="1">
      <c r="C513" s="104"/>
    </row>
    <row r="514" ht="14.25" customHeight="1">
      <c r="C514" s="104"/>
    </row>
    <row r="515" ht="14.25" customHeight="1">
      <c r="C515" s="104"/>
    </row>
    <row r="516" ht="14.25" customHeight="1">
      <c r="C516" s="104"/>
    </row>
    <row r="517" ht="14.25" customHeight="1">
      <c r="C517" s="104"/>
    </row>
    <row r="518" ht="14.25" customHeight="1">
      <c r="C518" s="104"/>
    </row>
    <row r="519" ht="14.25" customHeight="1">
      <c r="C519" s="104"/>
    </row>
    <row r="520" ht="14.25" customHeight="1">
      <c r="C520" s="104"/>
    </row>
    <row r="521" ht="14.25" customHeight="1">
      <c r="C521" s="104"/>
    </row>
    <row r="522" ht="14.25" customHeight="1">
      <c r="C522" s="104"/>
    </row>
    <row r="523" ht="14.25" customHeight="1">
      <c r="C523" s="104"/>
    </row>
    <row r="524" ht="14.25" customHeight="1">
      <c r="C524" s="104"/>
    </row>
    <row r="525" ht="14.25" customHeight="1">
      <c r="C525" s="104"/>
    </row>
    <row r="526" ht="14.25" customHeight="1">
      <c r="C526" s="104"/>
    </row>
    <row r="527" ht="14.25" customHeight="1">
      <c r="C527" s="104"/>
    </row>
    <row r="528" ht="14.25" customHeight="1">
      <c r="C528" s="104"/>
    </row>
    <row r="529" ht="14.25" customHeight="1">
      <c r="C529" s="104"/>
    </row>
    <row r="530" ht="14.25" customHeight="1">
      <c r="C530" s="104"/>
    </row>
    <row r="531" ht="14.25" customHeight="1">
      <c r="C531" s="104"/>
    </row>
    <row r="532" ht="14.25" customHeight="1">
      <c r="C532" s="104"/>
    </row>
    <row r="533" ht="14.25" customHeight="1">
      <c r="C533" s="104"/>
    </row>
    <row r="534" ht="14.25" customHeight="1">
      <c r="C534" s="104"/>
    </row>
    <row r="535" ht="14.25" customHeight="1">
      <c r="C535" s="104"/>
    </row>
    <row r="536" ht="14.25" customHeight="1">
      <c r="C536" s="104"/>
    </row>
    <row r="537" ht="14.25" customHeight="1">
      <c r="C537" s="104"/>
    </row>
    <row r="538" ht="14.25" customHeight="1">
      <c r="C538" s="104"/>
    </row>
    <row r="539" ht="14.25" customHeight="1">
      <c r="C539" s="104"/>
    </row>
    <row r="540" ht="14.25" customHeight="1">
      <c r="C540" s="104"/>
    </row>
    <row r="541" ht="14.25" customHeight="1">
      <c r="C541" s="104"/>
    </row>
    <row r="542" ht="14.25" customHeight="1">
      <c r="C542" s="104"/>
    </row>
    <row r="543" ht="14.25" customHeight="1">
      <c r="C543" s="104"/>
    </row>
    <row r="544" ht="14.25" customHeight="1">
      <c r="C544" s="104"/>
    </row>
    <row r="545" ht="14.25" customHeight="1">
      <c r="C545" s="104"/>
    </row>
    <row r="546" ht="14.25" customHeight="1">
      <c r="C546" s="104"/>
    </row>
    <row r="547" ht="14.25" customHeight="1">
      <c r="C547" s="104"/>
    </row>
    <row r="548" ht="14.25" customHeight="1">
      <c r="C548" s="104"/>
    </row>
    <row r="549" ht="14.25" customHeight="1">
      <c r="C549" s="104"/>
    </row>
    <row r="550" ht="14.25" customHeight="1">
      <c r="C550" s="104"/>
    </row>
    <row r="551" ht="14.25" customHeight="1">
      <c r="C551" s="104"/>
    </row>
    <row r="552" ht="14.25" customHeight="1">
      <c r="C552" s="104"/>
    </row>
    <row r="553" ht="14.25" customHeight="1">
      <c r="C553" s="104"/>
    </row>
    <row r="554" ht="14.25" customHeight="1">
      <c r="C554" s="104"/>
    </row>
    <row r="555" ht="14.25" customHeight="1">
      <c r="C555" s="104"/>
    </row>
    <row r="556" ht="14.25" customHeight="1">
      <c r="C556" s="104"/>
    </row>
    <row r="557" ht="14.25" customHeight="1">
      <c r="C557" s="104"/>
    </row>
    <row r="558" ht="14.25" customHeight="1">
      <c r="C558" s="104"/>
    </row>
    <row r="559" ht="14.25" customHeight="1">
      <c r="C559" s="104"/>
    </row>
    <row r="560" ht="14.25" customHeight="1">
      <c r="C560" s="104"/>
    </row>
    <row r="561" ht="14.25" customHeight="1">
      <c r="C561" s="104"/>
    </row>
    <row r="562" ht="14.25" customHeight="1">
      <c r="C562" s="104"/>
    </row>
    <row r="563" ht="14.25" customHeight="1">
      <c r="C563" s="104"/>
    </row>
    <row r="564" ht="14.25" customHeight="1">
      <c r="C564" s="104"/>
    </row>
    <row r="565" ht="14.25" customHeight="1">
      <c r="C565" s="104"/>
    </row>
    <row r="566" ht="14.25" customHeight="1">
      <c r="C566" s="104"/>
    </row>
    <row r="567" ht="14.25" customHeight="1">
      <c r="C567" s="104"/>
    </row>
    <row r="568" ht="14.25" customHeight="1">
      <c r="C568" s="104"/>
    </row>
    <row r="569" ht="14.25" customHeight="1">
      <c r="C569" s="104"/>
    </row>
    <row r="570" ht="14.25" customHeight="1">
      <c r="C570" s="104"/>
    </row>
    <row r="571" ht="14.25" customHeight="1">
      <c r="C571" s="104"/>
    </row>
    <row r="572" ht="14.25" customHeight="1">
      <c r="C572" s="104"/>
    </row>
    <row r="573" ht="14.25" customHeight="1">
      <c r="C573" s="104"/>
    </row>
    <row r="574" ht="14.25" customHeight="1">
      <c r="C574" s="104"/>
    </row>
    <row r="575" ht="14.25" customHeight="1">
      <c r="C575" s="104"/>
    </row>
    <row r="576" ht="14.25" customHeight="1">
      <c r="C576" s="104"/>
    </row>
    <row r="577" ht="14.25" customHeight="1">
      <c r="C577" s="104"/>
    </row>
    <row r="578" ht="14.25" customHeight="1">
      <c r="C578" s="104"/>
    </row>
    <row r="579" ht="14.25" customHeight="1">
      <c r="C579" s="104"/>
    </row>
    <row r="580" ht="14.25" customHeight="1">
      <c r="C580" s="104"/>
    </row>
    <row r="581" ht="14.25" customHeight="1">
      <c r="C581" s="104"/>
    </row>
    <row r="582" ht="14.25" customHeight="1">
      <c r="C582" s="104"/>
    </row>
    <row r="583" ht="14.25" customHeight="1">
      <c r="C583" s="104"/>
    </row>
    <row r="584" ht="14.25" customHeight="1">
      <c r="C584" s="104"/>
    </row>
    <row r="585" ht="14.25" customHeight="1">
      <c r="C585" s="104"/>
    </row>
    <row r="586" ht="14.25" customHeight="1">
      <c r="C586" s="104"/>
    </row>
    <row r="587" ht="14.25" customHeight="1">
      <c r="C587" s="104"/>
    </row>
    <row r="588" ht="14.25" customHeight="1">
      <c r="C588" s="104"/>
    </row>
    <row r="589" ht="14.25" customHeight="1">
      <c r="C589" s="104"/>
    </row>
    <row r="590" ht="14.25" customHeight="1">
      <c r="C590" s="104"/>
    </row>
    <row r="591" ht="14.25" customHeight="1">
      <c r="C591" s="104"/>
    </row>
    <row r="592" ht="14.25" customHeight="1">
      <c r="C592" s="104"/>
    </row>
    <row r="593" ht="14.25" customHeight="1">
      <c r="C593" s="104"/>
    </row>
    <row r="594" ht="14.25" customHeight="1">
      <c r="C594" s="104"/>
    </row>
    <row r="595" ht="14.25" customHeight="1">
      <c r="C595" s="104"/>
    </row>
    <row r="596" ht="14.25" customHeight="1">
      <c r="C596" s="104"/>
    </row>
    <row r="597" ht="14.25" customHeight="1">
      <c r="C597" s="104"/>
    </row>
    <row r="598" ht="14.25" customHeight="1">
      <c r="C598" s="104"/>
    </row>
    <row r="599" ht="14.25" customHeight="1">
      <c r="C599" s="104"/>
    </row>
    <row r="600" ht="14.25" customHeight="1">
      <c r="C600" s="104"/>
    </row>
    <row r="601" ht="14.25" customHeight="1">
      <c r="C601" s="104"/>
    </row>
    <row r="602" ht="14.25" customHeight="1">
      <c r="C602" s="104"/>
    </row>
    <row r="603" ht="14.25" customHeight="1">
      <c r="C603" s="104"/>
    </row>
    <row r="604" ht="14.25" customHeight="1">
      <c r="C604" s="104"/>
    </row>
    <row r="605" ht="14.25" customHeight="1">
      <c r="C605" s="104"/>
    </row>
    <row r="606" ht="14.25" customHeight="1">
      <c r="C606" s="104"/>
    </row>
    <row r="607" ht="14.25" customHeight="1">
      <c r="C607" s="104"/>
    </row>
    <row r="608" ht="14.25" customHeight="1">
      <c r="C608" s="104"/>
    </row>
    <row r="609" ht="14.25" customHeight="1">
      <c r="C609" s="104"/>
    </row>
    <row r="610" ht="14.25" customHeight="1">
      <c r="C610" s="104"/>
    </row>
    <row r="611" ht="14.25" customHeight="1">
      <c r="C611" s="104"/>
    </row>
    <row r="612" ht="14.25" customHeight="1">
      <c r="C612" s="104"/>
    </row>
    <row r="613" ht="14.25" customHeight="1">
      <c r="C613" s="104"/>
    </row>
    <row r="614" ht="14.25" customHeight="1">
      <c r="C614" s="104"/>
    </row>
    <row r="615" ht="14.25" customHeight="1">
      <c r="C615" s="104"/>
    </row>
    <row r="616" ht="14.25" customHeight="1">
      <c r="C616" s="104"/>
    </row>
    <row r="617" ht="14.25" customHeight="1">
      <c r="C617" s="104"/>
    </row>
    <row r="618" ht="14.25" customHeight="1">
      <c r="C618" s="104"/>
    </row>
    <row r="619" ht="14.25" customHeight="1">
      <c r="C619" s="104"/>
    </row>
    <row r="620" ht="14.25" customHeight="1">
      <c r="C620" s="104"/>
    </row>
    <row r="621" ht="14.25" customHeight="1">
      <c r="C621" s="104"/>
    </row>
    <row r="622" ht="14.25" customHeight="1">
      <c r="C622" s="104"/>
    </row>
    <row r="623" ht="14.25" customHeight="1">
      <c r="C623" s="104"/>
    </row>
    <row r="624" ht="14.25" customHeight="1">
      <c r="C624" s="104"/>
    </row>
    <row r="625" ht="14.25" customHeight="1">
      <c r="C625" s="104"/>
    </row>
    <row r="626" ht="14.25" customHeight="1">
      <c r="C626" s="104"/>
    </row>
    <row r="627" ht="14.25" customHeight="1">
      <c r="C627" s="104"/>
    </row>
    <row r="628" ht="14.25" customHeight="1">
      <c r="C628" s="104"/>
    </row>
    <row r="629" ht="14.25" customHeight="1">
      <c r="C629" s="104"/>
    </row>
    <row r="630" ht="14.25" customHeight="1">
      <c r="C630" s="104"/>
    </row>
    <row r="631" ht="14.25" customHeight="1">
      <c r="C631" s="104"/>
    </row>
    <row r="632" ht="14.25" customHeight="1">
      <c r="C632" s="104"/>
    </row>
    <row r="633" ht="14.25" customHeight="1">
      <c r="C633" s="104"/>
    </row>
    <row r="634" ht="14.25" customHeight="1">
      <c r="C634" s="104"/>
    </row>
    <row r="635" ht="14.25" customHeight="1">
      <c r="C635" s="104"/>
    </row>
    <row r="636" ht="14.25" customHeight="1">
      <c r="C636" s="104"/>
    </row>
    <row r="637" ht="14.25" customHeight="1">
      <c r="C637" s="104"/>
    </row>
    <row r="638" ht="14.25" customHeight="1">
      <c r="C638" s="104"/>
    </row>
    <row r="639" ht="14.25" customHeight="1">
      <c r="C639" s="104"/>
    </row>
    <row r="640" ht="14.25" customHeight="1">
      <c r="C640" s="104"/>
    </row>
    <row r="641" ht="14.25" customHeight="1">
      <c r="C641" s="104"/>
    </row>
    <row r="642" ht="14.25" customHeight="1">
      <c r="C642" s="104"/>
    </row>
    <row r="643" ht="14.25" customHeight="1">
      <c r="C643" s="104"/>
    </row>
    <row r="644" ht="14.25" customHeight="1">
      <c r="C644" s="104"/>
    </row>
    <row r="645" ht="14.25" customHeight="1">
      <c r="C645" s="104"/>
    </row>
    <row r="646" ht="14.25" customHeight="1">
      <c r="C646" s="104"/>
    </row>
    <row r="647" ht="14.25" customHeight="1">
      <c r="C647" s="104"/>
    </row>
    <row r="648" ht="14.25" customHeight="1">
      <c r="C648" s="104"/>
    </row>
    <row r="649" ht="14.25" customHeight="1">
      <c r="C649" s="104"/>
    </row>
    <row r="650" ht="14.25" customHeight="1">
      <c r="C650" s="104"/>
    </row>
    <row r="651" ht="14.25" customHeight="1">
      <c r="C651" s="104"/>
    </row>
    <row r="652" ht="14.25" customHeight="1">
      <c r="C652" s="104"/>
    </row>
    <row r="653" ht="14.25" customHeight="1">
      <c r="C653" s="104"/>
    </row>
    <row r="654" ht="14.25" customHeight="1">
      <c r="C654" s="104"/>
    </row>
    <row r="655" ht="14.25" customHeight="1">
      <c r="C655" s="104"/>
    </row>
    <row r="656" ht="14.25" customHeight="1">
      <c r="C656" s="104"/>
    </row>
    <row r="657" ht="14.25" customHeight="1">
      <c r="C657" s="104"/>
    </row>
    <row r="658" ht="14.25" customHeight="1">
      <c r="C658" s="104"/>
    </row>
    <row r="659" ht="14.25" customHeight="1">
      <c r="C659" s="104"/>
    </row>
    <row r="660" ht="14.25" customHeight="1">
      <c r="C660" s="104"/>
    </row>
    <row r="661" ht="14.25" customHeight="1">
      <c r="C661" s="104"/>
    </row>
    <row r="662" ht="14.25" customHeight="1">
      <c r="C662" s="104"/>
    </row>
    <row r="663" ht="14.25" customHeight="1">
      <c r="C663" s="104"/>
    </row>
    <row r="664" ht="14.25" customHeight="1">
      <c r="C664" s="104"/>
    </row>
    <row r="665" ht="14.25" customHeight="1">
      <c r="C665" s="104"/>
    </row>
    <row r="666" ht="14.25" customHeight="1">
      <c r="C666" s="104"/>
    </row>
    <row r="667" ht="14.25" customHeight="1">
      <c r="C667" s="104"/>
    </row>
    <row r="668" ht="14.25" customHeight="1">
      <c r="C668" s="104"/>
    </row>
    <row r="669" ht="14.25" customHeight="1">
      <c r="C669" s="104"/>
    </row>
    <row r="670" ht="14.25" customHeight="1">
      <c r="C670" s="104"/>
    </row>
    <row r="671" ht="14.25" customHeight="1">
      <c r="C671" s="104"/>
    </row>
    <row r="672" ht="14.25" customHeight="1">
      <c r="C672" s="104"/>
    </row>
    <row r="673" ht="14.25" customHeight="1">
      <c r="C673" s="104"/>
    </row>
    <row r="674" ht="14.25" customHeight="1">
      <c r="C674" s="104"/>
    </row>
    <row r="675" ht="14.25" customHeight="1">
      <c r="C675" s="104"/>
    </row>
    <row r="676" ht="14.25" customHeight="1">
      <c r="C676" s="104"/>
    </row>
    <row r="677" ht="14.25" customHeight="1">
      <c r="C677" s="104"/>
    </row>
    <row r="678" ht="14.25" customHeight="1">
      <c r="C678" s="104"/>
    </row>
    <row r="679" ht="14.25" customHeight="1">
      <c r="C679" s="104"/>
    </row>
    <row r="680" ht="14.25" customHeight="1">
      <c r="C680" s="104"/>
    </row>
    <row r="681" ht="14.25" customHeight="1">
      <c r="C681" s="104"/>
    </row>
    <row r="682" ht="14.25" customHeight="1">
      <c r="C682" s="104"/>
    </row>
    <row r="683" ht="14.25" customHeight="1">
      <c r="C683" s="104"/>
    </row>
    <row r="684" ht="14.25" customHeight="1">
      <c r="C684" s="104"/>
    </row>
    <row r="685" ht="14.25" customHeight="1">
      <c r="C685" s="104"/>
    </row>
    <row r="686" ht="14.25" customHeight="1">
      <c r="C686" s="104"/>
    </row>
    <row r="687" ht="14.25" customHeight="1">
      <c r="C687" s="104"/>
    </row>
    <row r="688" ht="14.25" customHeight="1">
      <c r="C688" s="104"/>
    </row>
    <row r="689" ht="14.25" customHeight="1">
      <c r="C689" s="104"/>
    </row>
    <row r="690" ht="14.25" customHeight="1">
      <c r="C690" s="104"/>
    </row>
    <row r="691" ht="14.25" customHeight="1">
      <c r="C691" s="104"/>
    </row>
    <row r="692" ht="14.25" customHeight="1">
      <c r="C692" s="104"/>
    </row>
    <row r="693" ht="14.25" customHeight="1">
      <c r="C693" s="104"/>
    </row>
    <row r="694" ht="14.25" customHeight="1">
      <c r="C694" s="104"/>
    </row>
    <row r="695" ht="14.25" customHeight="1">
      <c r="C695" s="104"/>
    </row>
    <row r="696" ht="14.25" customHeight="1">
      <c r="C696" s="104"/>
    </row>
    <row r="697" ht="14.25" customHeight="1">
      <c r="C697" s="104"/>
    </row>
    <row r="698" ht="14.25" customHeight="1">
      <c r="C698" s="104"/>
    </row>
    <row r="699" ht="14.25" customHeight="1">
      <c r="C699" s="104"/>
    </row>
    <row r="700" ht="14.25" customHeight="1">
      <c r="C700" s="104"/>
    </row>
    <row r="701" ht="14.25" customHeight="1">
      <c r="C701" s="104"/>
    </row>
    <row r="702" ht="14.25" customHeight="1">
      <c r="C702" s="104"/>
    </row>
    <row r="703" ht="14.25" customHeight="1">
      <c r="C703" s="104"/>
    </row>
    <row r="704" ht="14.25" customHeight="1">
      <c r="C704" s="104"/>
    </row>
    <row r="705" ht="14.25" customHeight="1">
      <c r="C705" s="104"/>
    </row>
    <row r="706" ht="14.25" customHeight="1">
      <c r="C706" s="104"/>
    </row>
    <row r="707" ht="14.25" customHeight="1">
      <c r="C707" s="104"/>
    </row>
    <row r="708" ht="14.25" customHeight="1">
      <c r="C708" s="104"/>
    </row>
    <row r="709" ht="14.25" customHeight="1">
      <c r="C709" s="104"/>
    </row>
    <row r="710" ht="14.25" customHeight="1">
      <c r="C710" s="104"/>
    </row>
    <row r="711" ht="14.25" customHeight="1">
      <c r="C711" s="104"/>
    </row>
    <row r="712" ht="14.25" customHeight="1">
      <c r="C712" s="104"/>
    </row>
    <row r="713" ht="14.25" customHeight="1">
      <c r="C713" s="104"/>
    </row>
    <row r="714" ht="14.25" customHeight="1">
      <c r="C714" s="104"/>
    </row>
    <row r="715" ht="14.25" customHeight="1">
      <c r="C715" s="104"/>
    </row>
    <row r="716" ht="14.25" customHeight="1">
      <c r="C716" s="104"/>
    </row>
    <row r="717" ht="14.25" customHeight="1">
      <c r="C717" s="104"/>
    </row>
    <row r="718" ht="14.25" customHeight="1">
      <c r="C718" s="104"/>
    </row>
    <row r="719" ht="14.25" customHeight="1">
      <c r="C719" s="104"/>
    </row>
    <row r="720" ht="14.25" customHeight="1">
      <c r="C720" s="104"/>
    </row>
    <row r="721" ht="14.25" customHeight="1">
      <c r="C721" s="104"/>
    </row>
    <row r="722" ht="14.25" customHeight="1">
      <c r="C722" s="104"/>
    </row>
    <row r="723" ht="14.25" customHeight="1">
      <c r="C723" s="104"/>
    </row>
    <row r="724" ht="14.25" customHeight="1">
      <c r="C724" s="104"/>
    </row>
    <row r="725" ht="14.25" customHeight="1">
      <c r="C725" s="104"/>
    </row>
    <row r="726" ht="14.25" customHeight="1">
      <c r="C726" s="104"/>
    </row>
    <row r="727" ht="14.25" customHeight="1">
      <c r="C727" s="104"/>
    </row>
    <row r="728" ht="14.25" customHeight="1">
      <c r="C728" s="104"/>
    </row>
    <row r="729" ht="14.25" customHeight="1">
      <c r="C729" s="104"/>
    </row>
    <row r="730" ht="14.25" customHeight="1">
      <c r="C730" s="104"/>
    </row>
    <row r="731" ht="14.25" customHeight="1">
      <c r="C731" s="104"/>
    </row>
    <row r="732" ht="14.25" customHeight="1">
      <c r="C732" s="104"/>
    </row>
    <row r="733" ht="14.25" customHeight="1">
      <c r="C733" s="104"/>
    </row>
    <row r="734" ht="14.25" customHeight="1">
      <c r="C734" s="104"/>
    </row>
    <row r="735" ht="14.25" customHeight="1">
      <c r="C735" s="104"/>
    </row>
    <row r="736" ht="14.25" customHeight="1">
      <c r="C736" s="104"/>
    </row>
    <row r="737" ht="14.25" customHeight="1">
      <c r="C737" s="104"/>
    </row>
    <row r="738" ht="14.25" customHeight="1">
      <c r="C738" s="104"/>
    </row>
    <row r="739" ht="14.25" customHeight="1">
      <c r="C739" s="104"/>
    </row>
    <row r="740" ht="14.25" customHeight="1">
      <c r="C740" s="104"/>
    </row>
    <row r="741" ht="14.25" customHeight="1">
      <c r="C741" s="104"/>
    </row>
    <row r="742" ht="14.25" customHeight="1">
      <c r="C742" s="104"/>
    </row>
    <row r="743" ht="14.25" customHeight="1">
      <c r="C743" s="104"/>
    </row>
    <row r="744" ht="14.25" customHeight="1">
      <c r="C744" s="104"/>
    </row>
    <row r="745" ht="14.25" customHeight="1">
      <c r="C745" s="104"/>
    </row>
    <row r="746" ht="14.25" customHeight="1">
      <c r="C746" s="104"/>
    </row>
    <row r="747" ht="14.25" customHeight="1">
      <c r="C747" s="104"/>
    </row>
    <row r="748" ht="14.25" customHeight="1">
      <c r="C748" s="104"/>
    </row>
    <row r="749" ht="14.25" customHeight="1">
      <c r="C749" s="104"/>
    </row>
    <row r="750" ht="14.25" customHeight="1">
      <c r="C750" s="104"/>
    </row>
    <row r="751" ht="14.25" customHeight="1">
      <c r="C751" s="104"/>
    </row>
    <row r="752" ht="14.25" customHeight="1">
      <c r="C752" s="104"/>
    </row>
    <row r="753" ht="14.25" customHeight="1">
      <c r="C753" s="104"/>
    </row>
    <row r="754" ht="14.25" customHeight="1">
      <c r="C754" s="104"/>
    </row>
    <row r="755" ht="14.25" customHeight="1">
      <c r="C755" s="104"/>
    </row>
    <row r="756" ht="14.25" customHeight="1">
      <c r="C756" s="104"/>
    </row>
    <row r="757" ht="14.25" customHeight="1">
      <c r="C757" s="104"/>
    </row>
    <row r="758" ht="14.25" customHeight="1">
      <c r="C758" s="104"/>
    </row>
    <row r="759" ht="14.25" customHeight="1">
      <c r="C759" s="104"/>
    </row>
    <row r="760" ht="14.25" customHeight="1">
      <c r="C760" s="104"/>
    </row>
    <row r="761" ht="14.25" customHeight="1">
      <c r="C761" s="104"/>
    </row>
    <row r="762" ht="14.25" customHeight="1">
      <c r="C762" s="104"/>
    </row>
    <row r="763" ht="14.25" customHeight="1">
      <c r="C763" s="104"/>
    </row>
    <row r="764" ht="14.25" customHeight="1">
      <c r="C764" s="104"/>
    </row>
    <row r="765" ht="14.25" customHeight="1">
      <c r="C765" s="104"/>
    </row>
    <row r="766" ht="14.25" customHeight="1">
      <c r="C766" s="104"/>
    </row>
    <row r="767" ht="14.25" customHeight="1">
      <c r="C767" s="104"/>
    </row>
    <row r="768" ht="14.25" customHeight="1">
      <c r="C768" s="104"/>
    </row>
    <row r="769" ht="14.25" customHeight="1">
      <c r="C769" s="104"/>
    </row>
    <row r="770" ht="14.25" customHeight="1">
      <c r="C770" s="104"/>
    </row>
    <row r="771" ht="14.25" customHeight="1">
      <c r="C771" s="104"/>
    </row>
    <row r="772" ht="14.25" customHeight="1">
      <c r="C772" s="104"/>
    </row>
    <row r="773" ht="14.25" customHeight="1">
      <c r="C773" s="104"/>
    </row>
    <row r="774" ht="14.25" customHeight="1">
      <c r="C774" s="104"/>
    </row>
    <row r="775" ht="14.25" customHeight="1">
      <c r="C775" s="104"/>
    </row>
    <row r="776" ht="14.25" customHeight="1">
      <c r="C776" s="104"/>
    </row>
    <row r="777" ht="14.25" customHeight="1">
      <c r="C777" s="104"/>
    </row>
    <row r="778" ht="14.25" customHeight="1">
      <c r="C778" s="104"/>
    </row>
    <row r="779" ht="14.25" customHeight="1">
      <c r="C779" s="104"/>
    </row>
    <row r="780" ht="14.25" customHeight="1">
      <c r="C780" s="104"/>
    </row>
    <row r="781" ht="14.25" customHeight="1">
      <c r="C781" s="104"/>
    </row>
    <row r="782" ht="14.25" customHeight="1">
      <c r="C782" s="104"/>
    </row>
    <row r="783" ht="14.25" customHeight="1">
      <c r="C783" s="104"/>
    </row>
    <row r="784" ht="14.25" customHeight="1">
      <c r="C784" s="104"/>
    </row>
    <row r="785" ht="14.25" customHeight="1">
      <c r="C785" s="104"/>
    </row>
    <row r="786" ht="14.25" customHeight="1">
      <c r="C786" s="104"/>
    </row>
    <row r="787" ht="14.25" customHeight="1">
      <c r="C787" s="104"/>
    </row>
    <row r="788" ht="14.25" customHeight="1">
      <c r="C788" s="104"/>
    </row>
    <row r="789" ht="14.25" customHeight="1">
      <c r="C789" s="104"/>
    </row>
    <row r="790" ht="14.25" customHeight="1">
      <c r="C790" s="104"/>
    </row>
    <row r="791" ht="14.25" customHeight="1">
      <c r="C791" s="104"/>
    </row>
    <row r="792" ht="14.25" customHeight="1">
      <c r="C792" s="104"/>
    </row>
    <row r="793" ht="14.25" customHeight="1">
      <c r="C793" s="104"/>
    </row>
    <row r="794" ht="14.25" customHeight="1">
      <c r="C794" s="104"/>
    </row>
    <row r="795" ht="14.25" customHeight="1">
      <c r="C795" s="104"/>
    </row>
    <row r="796" ht="14.25" customHeight="1">
      <c r="C796" s="104"/>
    </row>
    <row r="797" ht="14.25" customHeight="1">
      <c r="C797" s="104"/>
    </row>
    <row r="798" ht="14.25" customHeight="1">
      <c r="C798" s="104"/>
    </row>
    <row r="799" ht="14.25" customHeight="1">
      <c r="C799" s="104"/>
    </row>
    <row r="800" ht="14.25" customHeight="1">
      <c r="C800" s="104"/>
    </row>
    <row r="801" ht="14.25" customHeight="1">
      <c r="C801" s="104"/>
    </row>
    <row r="802" ht="14.25" customHeight="1">
      <c r="C802" s="104"/>
    </row>
    <row r="803" ht="14.25" customHeight="1">
      <c r="C803" s="104"/>
    </row>
    <row r="804" ht="14.25" customHeight="1">
      <c r="C804" s="104"/>
    </row>
    <row r="805" ht="14.25" customHeight="1">
      <c r="C805" s="104"/>
    </row>
    <row r="806" ht="14.25" customHeight="1">
      <c r="C806" s="104"/>
    </row>
    <row r="807" ht="14.25" customHeight="1">
      <c r="C807" s="104"/>
    </row>
    <row r="808" ht="14.25" customHeight="1">
      <c r="C808" s="104"/>
    </row>
    <row r="809" ht="14.25" customHeight="1">
      <c r="C809" s="104"/>
    </row>
    <row r="810" ht="14.25" customHeight="1">
      <c r="C810" s="104"/>
    </row>
    <row r="811" ht="14.25" customHeight="1">
      <c r="C811" s="104"/>
    </row>
    <row r="812" ht="14.25" customHeight="1">
      <c r="C812" s="104"/>
    </row>
    <row r="813" ht="14.25" customHeight="1">
      <c r="C813" s="104"/>
    </row>
    <row r="814" ht="14.25" customHeight="1">
      <c r="C814" s="104"/>
    </row>
    <row r="815" ht="14.25" customHeight="1">
      <c r="C815" s="104"/>
    </row>
    <row r="816" ht="14.25" customHeight="1">
      <c r="C816" s="104"/>
    </row>
    <row r="817" ht="14.25" customHeight="1">
      <c r="C817" s="104"/>
    </row>
    <row r="818" ht="14.25" customHeight="1">
      <c r="C818" s="104"/>
    </row>
    <row r="819" ht="14.25" customHeight="1">
      <c r="C819" s="104"/>
    </row>
    <row r="820" ht="14.25" customHeight="1">
      <c r="C820" s="104"/>
    </row>
    <row r="821" ht="14.25" customHeight="1">
      <c r="C821" s="104"/>
    </row>
    <row r="822" ht="14.25" customHeight="1">
      <c r="C822" s="104"/>
    </row>
    <row r="823" ht="14.25" customHeight="1">
      <c r="C823" s="104"/>
    </row>
    <row r="824" ht="14.25" customHeight="1">
      <c r="C824" s="104"/>
    </row>
    <row r="825" ht="14.25" customHeight="1">
      <c r="C825" s="104"/>
    </row>
    <row r="826" ht="14.25" customHeight="1">
      <c r="C826" s="104"/>
    </row>
    <row r="827" ht="14.25" customHeight="1">
      <c r="C827" s="104"/>
    </row>
    <row r="828" ht="14.25" customHeight="1">
      <c r="C828" s="104"/>
    </row>
    <row r="829" ht="14.25" customHeight="1">
      <c r="C829" s="104"/>
    </row>
    <row r="830" ht="14.25" customHeight="1">
      <c r="C830" s="104"/>
    </row>
    <row r="831" ht="14.25" customHeight="1">
      <c r="C831" s="104"/>
    </row>
    <row r="832" ht="14.25" customHeight="1">
      <c r="C832" s="104"/>
    </row>
    <row r="833" ht="14.25" customHeight="1">
      <c r="C833" s="104"/>
    </row>
    <row r="834" ht="14.25" customHeight="1">
      <c r="C834" s="104"/>
    </row>
    <row r="835" ht="14.25" customHeight="1">
      <c r="C835" s="104"/>
    </row>
    <row r="836" ht="14.25" customHeight="1">
      <c r="C836" s="104"/>
    </row>
    <row r="837" ht="14.25" customHeight="1">
      <c r="C837" s="104"/>
    </row>
    <row r="838" ht="14.25" customHeight="1">
      <c r="C838" s="104"/>
    </row>
    <row r="839" ht="14.25" customHeight="1">
      <c r="C839" s="104"/>
    </row>
    <row r="840" ht="14.25" customHeight="1">
      <c r="C840" s="104"/>
    </row>
    <row r="841" ht="14.25" customHeight="1">
      <c r="C841" s="104"/>
    </row>
    <row r="842" ht="14.25" customHeight="1">
      <c r="C842" s="104"/>
    </row>
    <row r="843" ht="14.25" customHeight="1">
      <c r="C843" s="104"/>
    </row>
    <row r="844" ht="14.25" customHeight="1">
      <c r="C844" s="104"/>
    </row>
    <row r="845" ht="14.25" customHeight="1">
      <c r="C845" s="104"/>
    </row>
    <row r="846" ht="14.25" customHeight="1">
      <c r="C846" s="104"/>
    </row>
    <row r="847" ht="14.25" customHeight="1">
      <c r="C847" s="104"/>
    </row>
    <row r="848" ht="14.25" customHeight="1">
      <c r="C848" s="104"/>
    </row>
    <row r="849" ht="14.25" customHeight="1">
      <c r="C849" s="104"/>
    </row>
    <row r="850" ht="14.25" customHeight="1">
      <c r="C850" s="104"/>
    </row>
    <row r="851" ht="14.25" customHeight="1">
      <c r="C851" s="104"/>
    </row>
    <row r="852" ht="14.25" customHeight="1">
      <c r="C852" s="104"/>
    </row>
    <row r="853" ht="14.25" customHeight="1">
      <c r="C853" s="104"/>
    </row>
    <row r="854" ht="14.25" customHeight="1">
      <c r="C854" s="104"/>
    </row>
    <row r="855" ht="14.25" customHeight="1">
      <c r="C855" s="104"/>
    </row>
    <row r="856" ht="14.25" customHeight="1">
      <c r="C856" s="104"/>
    </row>
    <row r="857" ht="14.25" customHeight="1">
      <c r="C857" s="104"/>
    </row>
    <row r="858" ht="14.25" customHeight="1">
      <c r="C858" s="104"/>
    </row>
    <row r="859" ht="14.25" customHeight="1">
      <c r="C859" s="104"/>
    </row>
    <row r="860" ht="14.25" customHeight="1">
      <c r="C860" s="104"/>
    </row>
    <row r="861" ht="14.25" customHeight="1">
      <c r="C861" s="104"/>
    </row>
    <row r="862" ht="14.25" customHeight="1">
      <c r="C862" s="104"/>
    </row>
    <row r="863" ht="14.25" customHeight="1">
      <c r="C863" s="104"/>
    </row>
    <row r="864" ht="14.25" customHeight="1">
      <c r="C864" s="104"/>
    </row>
    <row r="865" ht="14.25" customHeight="1">
      <c r="C865" s="104"/>
    </row>
    <row r="866" ht="14.25" customHeight="1">
      <c r="C866" s="104"/>
    </row>
    <row r="867" ht="14.25" customHeight="1">
      <c r="C867" s="104"/>
    </row>
    <row r="868" ht="14.25" customHeight="1">
      <c r="C868" s="104"/>
    </row>
    <row r="869" ht="14.25" customHeight="1">
      <c r="C869" s="104"/>
    </row>
    <row r="870" ht="14.25" customHeight="1">
      <c r="C870" s="104"/>
    </row>
    <row r="871" ht="14.25" customHeight="1">
      <c r="C871" s="104"/>
    </row>
    <row r="872" ht="14.25" customHeight="1">
      <c r="C872" s="104"/>
    </row>
    <row r="873" ht="14.25" customHeight="1">
      <c r="C873" s="104"/>
    </row>
    <row r="874" ht="14.25" customHeight="1">
      <c r="C874" s="104"/>
    </row>
    <row r="875" ht="14.25" customHeight="1">
      <c r="C875" s="104"/>
    </row>
    <row r="876" ht="14.25" customHeight="1">
      <c r="C876" s="104"/>
    </row>
    <row r="877" ht="14.25" customHeight="1">
      <c r="C877" s="104"/>
    </row>
    <row r="878" ht="14.25" customHeight="1">
      <c r="C878" s="104"/>
    </row>
    <row r="879" ht="14.25" customHeight="1">
      <c r="C879" s="104"/>
    </row>
    <row r="880" ht="14.25" customHeight="1">
      <c r="C880" s="104"/>
    </row>
    <row r="881" ht="14.25" customHeight="1">
      <c r="C881" s="104"/>
    </row>
    <row r="882" ht="14.25" customHeight="1">
      <c r="C882" s="104"/>
    </row>
    <row r="883" ht="14.25" customHeight="1">
      <c r="C883" s="104"/>
    </row>
    <row r="884" ht="14.25" customHeight="1">
      <c r="C884" s="104"/>
    </row>
    <row r="885" ht="14.25" customHeight="1">
      <c r="C885" s="104"/>
    </row>
    <row r="886" ht="14.25" customHeight="1">
      <c r="C886" s="104"/>
    </row>
    <row r="887" ht="14.25" customHeight="1">
      <c r="C887" s="104"/>
    </row>
    <row r="888" ht="14.25" customHeight="1">
      <c r="C888" s="104"/>
    </row>
    <row r="889" ht="14.25" customHeight="1">
      <c r="C889" s="104"/>
    </row>
    <row r="890" ht="14.25" customHeight="1">
      <c r="C890" s="104"/>
    </row>
    <row r="891" ht="14.25" customHeight="1">
      <c r="C891" s="104"/>
    </row>
    <row r="892" ht="14.25" customHeight="1">
      <c r="C892" s="104"/>
    </row>
    <row r="893" ht="14.25" customHeight="1">
      <c r="C893" s="104"/>
    </row>
    <row r="894" ht="14.25" customHeight="1">
      <c r="C894" s="104"/>
    </row>
    <row r="895" ht="14.25" customHeight="1">
      <c r="C895" s="104"/>
    </row>
    <row r="896" ht="14.25" customHeight="1">
      <c r="C896" s="104"/>
    </row>
    <row r="897" ht="14.25" customHeight="1">
      <c r="C897" s="104"/>
    </row>
    <row r="898" ht="14.25" customHeight="1">
      <c r="C898" s="104"/>
    </row>
    <row r="899" ht="14.25" customHeight="1">
      <c r="C899" s="104"/>
    </row>
    <row r="900" ht="14.25" customHeight="1">
      <c r="C900" s="104"/>
    </row>
    <row r="901" ht="14.25" customHeight="1">
      <c r="C901" s="104"/>
    </row>
    <row r="902" ht="14.25" customHeight="1">
      <c r="C902" s="104"/>
    </row>
    <row r="903" ht="14.25" customHeight="1">
      <c r="C903" s="104"/>
    </row>
    <row r="904" ht="14.25" customHeight="1">
      <c r="C904" s="104"/>
    </row>
    <row r="905" ht="14.25" customHeight="1">
      <c r="C905" s="104"/>
    </row>
    <row r="906" ht="14.25" customHeight="1">
      <c r="C906" s="104"/>
    </row>
    <row r="907" ht="14.25" customHeight="1">
      <c r="C907" s="104"/>
    </row>
    <row r="908" ht="14.25" customHeight="1">
      <c r="C908" s="104"/>
    </row>
    <row r="909" ht="14.25" customHeight="1">
      <c r="C909" s="104"/>
    </row>
    <row r="910" ht="14.25" customHeight="1">
      <c r="C910" s="104"/>
    </row>
    <row r="911" ht="14.25" customHeight="1">
      <c r="C911" s="104"/>
    </row>
    <row r="912" ht="14.25" customHeight="1">
      <c r="C912" s="104"/>
    </row>
    <row r="913" ht="14.25" customHeight="1">
      <c r="C913" s="104"/>
    </row>
    <row r="914" ht="14.25" customHeight="1">
      <c r="C914" s="104"/>
    </row>
    <row r="915" ht="14.25" customHeight="1">
      <c r="C915" s="104"/>
    </row>
    <row r="916" ht="14.25" customHeight="1">
      <c r="C916" s="104"/>
    </row>
    <row r="917" ht="14.25" customHeight="1">
      <c r="C917" s="104"/>
    </row>
    <row r="918" ht="14.25" customHeight="1">
      <c r="C918" s="104"/>
    </row>
    <row r="919" ht="14.25" customHeight="1">
      <c r="C919" s="104"/>
    </row>
    <row r="920" ht="14.25" customHeight="1">
      <c r="C920" s="104"/>
    </row>
    <row r="921" ht="14.25" customHeight="1">
      <c r="C921" s="104"/>
    </row>
    <row r="922" ht="14.25" customHeight="1">
      <c r="C922" s="104"/>
    </row>
    <row r="923" ht="14.25" customHeight="1">
      <c r="C923" s="104"/>
    </row>
    <row r="924" ht="14.25" customHeight="1">
      <c r="C924" s="104"/>
    </row>
    <row r="925" ht="14.25" customHeight="1">
      <c r="C925" s="104"/>
    </row>
    <row r="926" ht="14.25" customHeight="1">
      <c r="C926" s="104"/>
    </row>
    <row r="927" ht="14.25" customHeight="1">
      <c r="C927" s="104"/>
    </row>
    <row r="928" ht="14.25" customHeight="1">
      <c r="C928" s="104"/>
    </row>
    <row r="929" ht="14.25" customHeight="1">
      <c r="C929" s="104"/>
    </row>
    <row r="930" ht="14.25" customHeight="1">
      <c r="C930" s="104"/>
    </row>
    <row r="931" ht="14.25" customHeight="1">
      <c r="C931" s="104"/>
    </row>
    <row r="932" ht="14.25" customHeight="1">
      <c r="C932" s="104"/>
    </row>
    <row r="933" ht="14.25" customHeight="1">
      <c r="C933" s="104"/>
    </row>
    <row r="934" ht="14.25" customHeight="1">
      <c r="C934" s="104"/>
    </row>
    <row r="935" ht="14.25" customHeight="1">
      <c r="C935" s="104"/>
    </row>
    <row r="936" ht="14.25" customHeight="1">
      <c r="C936" s="104"/>
    </row>
    <row r="937" ht="14.25" customHeight="1">
      <c r="C937" s="104"/>
    </row>
    <row r="938" ht="14.25" customHeight="1">
      <c r="C938" s="104"/>
    </row>
    <row r="939" ht="14.25" customHeight="1">
      <c r="C939" s="104"/>
    </row>
    <row r="940" ht="14.25" customHeight="1">
      <c r="C940" s="104"/>
    </row>
    <row r="941" ht="14.25" customHeight="1">
      <c r="C941" s="104"/>
    </row>
    <row r="942" ht="14.25" customHeight="1">
      <c r="C942" s="104"/>
    </row>
    <row r="943" ht="14.25" customHeight="1">
      <c r="C943" s="104"/>
    </row>
    <row r="944" ht="14.25" customHeight="1">
      <c r="C944" s="104"/>
    </row>
    <row r="945" ht="14.25" customHeight="1">
      <c r="C945" s="104"/>
    </row>
    <row r="946" ht="14.25" customHeight="1">
      <c r="C946" s="104"/>
    </row>
    <row r="947" ht="14.25" customHeight="1">
      <c r="C947" s="104"/>
    </row>
    <row r="948" ht="14.25" customHeight="1">
      <c r="C948" s="104"/>
    </row>
    <row r="949" ht="14.25" customHeight="1">
      <c r="C949" s="104"/>
    </row>
    <row r="950" ht="14.25" customHeight="1">
      <c r="C950" s="104"/>
    </row>
    <row r="951" ht="14.25" customHeight="1">
      <c r="C951" s="104"/>
    </row>
    <row r="952" ht="14.25" customHeight="1">
      <c r="C952" s="104"/>
    </row>
    <row r="953" ht="14.25" customHeight="1">
      <c r="C953" s="104"/>
    </row>
    <row r="954" ht="14.25" customHeight="1">
      <c r="C954" s="104"/>
    </row>
    <row r="955" ht="14.25" customHeight="1">
      <c r="C955" s="104"/>
    </row>
    <row r="956" ht="14.25" customHeight="1">
      <c r="C956" s="104"/>
    </row>
    <row r="957" ht="14.25" customHeight="1">
      <c r="C957" s="104"/>
    </row>
    <row r="958" ht="14.25" customHeight="1">
      <c r="C958" s="104"/>
    </row>
    <row r="959" ht="14.25" customHeight="1">
      <c r="C959" s="104"/>
    </row>
    <row r="960" ht="14.25" customHeight="1">
      <c r="C960" s="104"/>
    </row>
    <row r="961" ht="14.25" customHeight="1">
      <c r="C961" s="104"/>
    </row>
    <row r="962" ht="14.25" customHeight="1">
      <c r="C962" s="104"/>
    </row>
    <row r="963" ht="14.25" customHeight="1">
      <c r="C963" s="104"/>
    </row>
    <row r="964" ht="14.25" customHeight="1">
      <c r="C964" s="104"/>
    </row>
    <row r="965" ht="14.25" customHeight="1">
      <c r="C965" s="104"/>
    </row>
    <row r="966" ht="14.25" customHeight="1">
      <c r="C966" s="104"/>
    </row>
    <row r="967" ht="14.25" customHeight="1">
      <c r="C967" s="104"/>
    </row>
    <row r="968" ht="14.25" customHeight="1">
      <c r="C968" s="104"/>
    </row>
    <row r="969" ht="14.25" customHeight="1">
      <c r="C969" s="104"/>
    </row>
    <row r="970" ht="14.25" customHeight="1">
      <c r="C970" s="104"/>
    </row>
    <row r="971" ht="14.25" customHeight="1">
      <c r="C971" s="104"/>
    </row>
    <row r="972" ht="14.25" customHeight="1">
      <c r="C972" s="104"/>
    </row>
    <row r="973" ht="14.25" customHeight="1">
      <c r="C973" s="104"/>
    </row>
    <row r="974" ht="14.25" customHeight="1">
      <c r="C974" s="104"/>
    </row>
    <row r="975" ht="14.25" customHeight="1">
      <c r="C975" s="104"/>
    </row>
    <row r="976" ht="14.25" customHeight="1">
      <c r="C976" s="104"/>
    </row>
    <row r="977" ht="14.25" customHeight="1">
      <c r="C977" s="104"/>
    </row>
    <row r="978" ht="14.25" customHeight="1">
      <c r="C978" s="104"/>
    </row>
    <row r="979" ht="14.25" customHeight="1">
      <c r="C979" s="104"/>
    </row>
    <row r="980" ht="14.25" customHeight="1">
      <c r="C980" s="104"/>
    </row>
    <row r="981" ht="14.25" customHeight="1">
      <c r="C981" s="104"/>
    </row>
    <row r="982" ht="14.25" customHeight="1">
      <c r="C982" s="104"/>
    </row>
    <row r="983" ht="14.25" customHeight="1">
      <c r="C983" s="104"/>
    </row>
    <row r="984" ht="14.25" customHeight="1">
      <c r="C984" s="104"/>
    </row>
    <row r="985" ht="14.25" customHeight="1">
      <c r="C985" s="104"/>
    </row>
    <row r="986" ht="14.25" customHeight="1">
      <c r="C986" s="104"/>
    </row>
    <row r="987" ht="14.25" customHeight="1">
      <c r="C987" s="104"/>
    </row>
    <row r="988" ht="14.25" customHeight="1">
      <c r="C988" s="104"/>
    </row>
    <row r="989" ht="14.25" customHeight="1">
      <c r="C989" s="104"/>
    </row>
    <row r="990" ht="14.25" customHeight="1">
      <c r="C990" s="104"/>
    </row>
    <row r="991" ht="14.25" customHeight="1">
      <c r="C991" s="104"/>
    </row>
    <row r="992" ht="14.25" customHeight="1">
      <c r="C992" s="104"/>
    </row>
    <row r="993" ht="14.25" customHeight="1">
      <c r="C993" s="104"/>
    </row>
    <row r="994" ht="14.25" customHeight="1">
      <c r="C994" s="104"/>
    </row>
    <row r="995" ht="14.25" customHeight="1">
      <c r="C995" s="104"/>
    </row>
    <row r="996" ht="14.25" customHeight="1">
      <c r="C996" s="104"/>
    </row>
    <row r="997" ht="14.25" customHeight="1">
      <c r="C997" s="104"/>
    </row>
    <row r="998" ht="14.25" customHeight="1">
      <c r="C998" s="104"/>
    </row>
    <row r="999" ht="14.25" customHeight="1">
      <c r="C999" s="104"/>
    </row>
    <row r="1000" ht="14.25" customHeight="1">
      <c r="C1000" s="104"/>
    </row>
  </sheetData>
  <mergeCells count="23">
    <mergeCell ref="A1:C1"/>
    <mergeCell ref="A4:A5"/>
    <mergeCell ref="A8:A9"/>
    <mergeCell ref="A10:A11"/>
    <mergeCell ref="A28:A29"/>
    <mergeCell ref="A30:A31"/>
    <mergeCell ref="A34:C34"/>
    <mergeCell ref="A38:A39"/>
    <mergeCell ref="A42:A43"/>
    <mergeCell ref="A49:A50"/>
    <mergeCell ref="A65:C65"/>
    <mergeCell ref="A68:A69"/>
    <mergeCell ref="A72:A73"/>
    <mergeCell ref="A74:A75"/>
    <mergeCell ref="A126:A127"/>
    <mergeCell ref="A128:A129"/>
    <mergeCell ref="A87:A88"/>
    <mergeCell ref="A92:A93"/>
    <mergeCell ref="A94:A95"/>
    <mergeCell ref="A98:C98"/>
    <mergeCell ref="A101:A102"/>
    <mergeCell ref="A105:A106"/>
    <mergeCell ref="A107:A108"/>
  </mergeCells>
  <printOptions horizontalCentered="1"/>
  <pageMargins bottom="0.3937007874015748" footer="0.0" header="0.0" left="0.1968503937007874" right="0.1968503937007874" top="0.3937007874015748"/>
  <pageSetup paperSize="9" orientation="landscape"/>
  <headerFooter>
    <oddHeader>&amp;Rแบบ สงม. 2     (สำนักงานเขต)  </oddHeader>
  </headerFooter>
  <rowBreaks count="3" manualBreakCount="3">
    <brk id="64" man="1"/>
    <brk id="97" man="1"/>
    <brk id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1" width="59.75"/>
    <col customWidth="1" min="2" max="2" width="17.88"/>
    <col customWidth="1" min="3" max="3" width="69.38"/>
    <col customWidth="1" min="4" max="6" width="39.38"/>
    <col customWidth="1" min="7" max="26" width="8.63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173</v>
      </c>
      <c r="B3" s="4"/>
      <c r="C3" s="105" t="s">
        <v>2</v>
      </c>
    </row>
    <row r="4" ht="14.25" customHeight="1">
      <c r="A4" s="7" t="s">
        <v>3</v>
      </c>
      <c r="B4" s="8" t="s">
        <v>4</v>
      </c>
      <c r="C4" s="40" t="s">
        <v>5</v>
      </c>
    </row>
    <row r="5" ht="14.25" customHeight="1">
      <c r="A5" s="10"/>
      <c r="B5" s="86" t="s">
        <v>6</v>
      </c>
      <c r="C5" s="41" t="s">
        <v>7</v>
      </c>
    </row>
    <row r="6" ht="14.25" customHeight="1">
      <c r="A6" s="87" t="s">
        <v>8</v>
      </c>
      <c r="B6" s="19" t="s">
        <v>10</v>
      </c>
      <c r="C6" s="20">
        <f>SUM(C10)</f>
        <v>563000</v>
      </c>
    </row>
    <row r="7" ht="14.25" customHeight="1">
      <c r="A7" s="87"/>
      <c r="B7" s="21" t="s">
        <v>6</v>
      </c>
      <c r="C7" s="13"/>
    </row>
    <row r="8" ht="14.25" customHeight="1">
      <c r="A8" s="88" t="s">
        <v>174</v>
      </c>
      <c r="B8" s="19" t="s">
        <v>10</v>
      </c>
      <c r="C8" s="20">
        <f>SUM(C6:C7)</f>
        <v>563000</v>
      </c>
    </row>
    <row r="9" ht="14.25" customHeight="1">
      <c r="A9" s="10"/>
      <c r="B9" s="21" t="s">
        <v>6</v>
      </c>
      <c r="C9" s="21"/>
    </row>
    <row r="10" ht="14.25" customHeight="1">
      <c r="A10" s="89" t="s">
        <v>20</v>
      </c>
      <c r="B10" s="23" t="s">
        <v>10</v>
      </c>
      <c r="C10" s="110">
        <f>SUM(C14:C33)</f>
        <v>563000</v>
      </c>
    </row>
    <row r="11" ht="14.25" customHeight="1">
      <c r="A11" s="10"/>
      <c r="B11" s="25" t="s">
        <v>6</v>
      </c>
      <c r="C11" s="25"/>
    </row>
    <row r="12" ht="14.25" customHeight="1">
      <c r="A12" s="90" t="s">
        <v>175</v>
      </c>
      <c r="B12" s="28"/>
      <c r="C12" s="28"/>
    </row>
    <row r="13" ht="14.25" customHeight="1">
      <c r="A13" s="90" t="s">
        <v>176</v>
      </c>
      <c r="B13" s="28"/>
      <c r="C13" s="28"/>
    </row>
    <row r="14" ht="14.25" customHeight="1">
      <c r="A14" s="91" t="s">
        <v>23</v>
      </c>
      <c r="B14" s="31" t="s">
        <v>10</v>
      </c>
      <c r="C14" s="31">
        <v>349300.0</v>
      </c>
    </row>
    <row r="15" ht="14.25" customHeight="1">
      <c r="A15" s="91"/>
      <c r="B15" s="31" t="s">
        <v>6</v>
      </c>
      <c r="C15" s="31"/>
    </row>
    <row r="16" ht="14.25" customHeight="1">
      <c r="A16" s="90" t="s">
        <v>177</v>
      </c>
      <c r="B16" s="31"/>
      <c r="C16" s="31"/>
    </row>
    <row r="17" ht="14.25" customHeight="1">
      <c r="A17" s="91" t="s">
        <v>25</v>
      </c>
      <c r="B17" s="31" t="s">
        <v>10</v>
      </c>
      <c r="C17" s="31">
        <v>10000.0</v>
      </c>
    </row>
    <row r="18" ht="14.25" customHeight="1">
      <c r="A18" s="91"/>
      <c r="B18" s="31" t="s">
        <v>6</v>
      </c>
      <c r="C18" s="31"/>
    </row>
    <row r="19" ht="14.25" customHeight="1">
      <c r="A19" s="91" t="s">
        <v>31</v>
      </c>
      <c r="B19" s="31" t="s">
        <v>10</v>
      </c>
      <c r="C19" s="31">
        <v>24800.0</v>
      </c>
    </row>
    <row r="20" ht="14.25" customHeight="1">
      <c r="A20" s="91"/>
      <c r="B20" s="31" t="s">
        <v>6</v>
      </c>
      <c r="C20" s="31"/>
    </row>
    <row r="21" ht="14.25" customHeight="1">
      <c r="A21" s="91" t="s">
        <v>34</v>
      </c>
      <c r="B21" s="31" t="s">
        <v>10</v>
      </c>
      <c r="C21" s="31">
        <v>22000.0</v>
      </c>
    </row>
    <row r="22" ht="14.25" customHeight="1">
      <c r="A22" s="91"/>
      <c r="B22" s="31" t="s">
        <v>6</v>
      </c>
      <c r="C22" s="31"/>
    </row>
    <row r="23" ht="14.25" customHeight="1">
      <c r="A23" s="90" t="s">
        <v>178</v>
      </c>
      <c r="B23" s="31"/>
      <c r="C23" s="31"/>
    </row>
    <row r="24" ht="14.25" customHeight="1">
      <c r="A24" s="91" t="s">
        <v>41</v>
      </c>
      <c r="B24" s="31" t="s">
        <v>10</v>
      </c>
      <c r="C24" s="31">
        <v>69300.0</v>
      </c>
    </row>
    <row r="25" ht="14.25" customHeight="1">
      <c r="A25" s="91"/>
      <c r="B25" s="31" t="s">
        <v>6</v>
      </c>
      <c r="C25" s="31"/>
    </row>
    <row r="26" ht="14.25" customHeight="1">
      <c r="A26" s="91" t="s">
        <v>42</v>
      </c>
      <c r="B26" s="31" t="s">
        <v>10</v>
      </c>
      <c r="C26" s="31">
        <v>57600.0</v>
      </c>
    </row>
    <row r="27" ht="14.25" customHeight="1">
      <c r="A27" s="91"/>
      <c r="B27" s="31" t="s">
        <v>6</v>
      </c>
      <c r="C27" s="31"/>
    </row>
    <row r="28" ht="14.25" customHeight="1">
      <c r="A28" s="91" t="s">
        <v>179</v>
      </c>
      <c r="B28" s="31" t="s">
        <v>10</v>
      </c>
      <c r="C28" s="31">
        <v>10000.0</v>
      </c>
    </row>
    <row r="29" ht="14.25" customHeight="1">
      <c r="A29" s="91"/>
      <c r="B29" s="31" t="s">
        <v>6</v>
      </c>
      <c r="C29" s="31"/>
    </row>
    <row r="30" ht="14.25" customHeight="1">
      <c r="A30" s="91" t="s">
        <v>71</v>
      </c>
      <c r="B30" s="31" t="s">
        <v>10</v>
      </c>
      <c r="C30" s="31">
        <v>0.0</v>
      </c>
    </row>
    <row r="31" ht="14.25" customHeight="1">
      <c r="A31" s="91"/>
      <c r="B31" s="31" t="s">
        <v>6</v>
      </c>
      <c r="C31" s="31"/>
    </row>
    <row r="32" ht="14.25" customHeight="1">
      <c r="A32" s="91" t="s">
        <v>46</v>
      </c>
      <c r="B32" s="31" t="s">
        <v>10</v>
      </c>
      <c r="C32" s="31">
        <v>20000.0</v>
      </c>
    </row>
    <row r="33" ht="14.25" customHeight="1">
      <c r="A33" s="91"/>
      <c r="B33" s="31" t="s">
        <v>6</v>
      </c>
      <c r="C33" s="31"/>
    </row>
    <row r="34" ht="14.25" customHeight="1">
      <c r="A34" s="100"/>
      <c r="B34" s="101"/>
      <c r="C34" s="101"/>
    </row>
    <row r="35" ht="14.25" customHeight="1">
      <c r="A35" s="42" t="s">
        <v>8</v>
      </c>
      <c r="B35" s="35"/>
      <c r="C35" s="43">
        <f>SUM(C10)</f>
        <v>563000</v>
      </c>
    </row>
    <row r="36" ht="14.25" customHeight="1">
      <c r="A36" s="10"/>
      <c r="B36" s="35"/>
      <c r="C36" s="35"/>
    </row>
    <row r="37" ht="14.25" customHeight="1">
      <c r="A37" s="34" t="s">
        <v>16</v>
      </c>
      <c r="B37" s="35"/>
      <c r="C37" s="35">
        <f>C35</f>
        <v>563000</v>
      </c>
    </row>
    <row r="38" ht="14.25" customHeight="1">
      <c r="A38" s="10"/>
      <c r="B38" s="35"/>
      <c r="C38" s="35"/>
    </row>
    <row r="39" ht="23.25" customHeight="1">
      <c r="A39" s="94" t="s">
        <v>17</v>
      </c>
      <c r="B39" s="95"/>
      <c r="C39" s="95"/>
    </row>
    <row r="40" ht="14.25" customHeight="1">
      <c r="A40" s="1" t="s">
        <v>0</v>
      </c>
    </row>
    <row r="41" ht="14.25" customHeight="1">
      <c r="A41" s="2" t="s">
        <v>1</v>
      </c>
      <c r="B41" s="2"/>
      <c r="C41" s="2"/>
    </row>
    <row r="42" ht="14.25" customHeight="1">
      <c r="A42" s="4" t="s">
        <v>173</v>
      </c>
      <c r="B42" s="4"/>
      <c r="C42" s="105" t="s">
        <v>2</v>
      </c>
    </row>
    <row r="43" ht="14.25" customHeight="1">
      <c r="A43" s="4"/>
      <c r="B43" s="4"/>
      <c r="C43" s="4"/>
    </row>
    <row r="44" ht="14.25" customHeight="1">
      <c r="A44" s="7" t="s">
        <v>3</v>
      </c>
      <c r="B44" s="8" t="s">
        <v>4</v>
      </c>
      <c r="C44" s="40" t="s">
        <v>5</v>
      </c>
    </row>
    <row r="45" ht="14.25" customHeight="1">
      <c r="A45" s="10"/>
      <c r="B45" s="86" t="s">
        <v>6</v>
      </c>
      <c r="C45" s="41" t="s">
        <v>7</v>
      </c>
    </row>
    <row r="46" ht="14.25" customHeight="1">
      <c r="A46" s="87" t="s">
        <v>8</v>
      </c>
      <c r="B46" s="19" t="s">
        <v>10</v>
      </c>
      <c r="C46" s="121">
        <f>SUM(C50+C79+C119+C111)</f>
        <v>5838070</v>
      </c>
    </row>
    <row r="47" ht="14.25" customHeight="1">
      <c r="A47" s="87"/>
      <c r="B47" s="21" t="s">
        <v>6</v>
      </c>
      <c r="C47" s="52"/>
    </row>
    <row r="48" ht="14.25" customHeight="1">
      <c r="A48" s="88" t="s">
        <v>180</v>
      </c>
      <c r="B48" s="19" t="s">
        <v>10</v>
      </c>
      <c r="C48" s="20">
        <f>SUM(C46:C47)</f>
        <v>5838070</v>
      </c>
    </row>
    <row r="49" ht="14.25" customHeight="1">
      <c r="A49" s="10"/>
      <c r="B49" s="21" t="s">
        <v>6</v>
      </c>
      <c r="C49" s="21"/>
    </row>
    <row r="50" ht="14.25" customHeight="1">
      <c r="A50" s="89" t="s">
        <v>181</v>
      </c>
      <c r="B50" s="23"/>
      <c r="C50" s="110">
        <f>SUM(C54:C78)</f>
        <v>2378280</v>
      </c>
    </row>
    <row r="51" ht="14.25" customHeight="1">
      <c r="A51" s="10"/>
      <c r="B51" s="25"/>
      <c r="C51" s="25"/>
    </row>
    <row r="52" ht="14.25" customHeight="1">
      <c r="A52" s="90" t="s">
        <v>182</v>
      </c>
      <c r="B52" s="28"/>
      <c r="C52" s="28"/>
    </row>
    <row r="53" ht="14.25" customHeight="1">
      <c r="A53" s="90" t="s">
        <v>183</v>
      </c>
      <c r="B53" s="28"/>
      <c r="C53" s="28"/>
    </row>
    <row r="54" ht="14.25" customHeight="1">
      <c r="A54" s="91" t="s">
        <v>184</v>
      </c>
      <c r="B54" s="31" t="s">
        <v>10</v>
      </c>
      <c r="C54" s="31">
        <v>802000.0</v>
      </c>
    </row>
    <row r="55" ht="14.25" customHeight="1">
      <c r="A55" s="91"/>
      <c r="B55" s="31" t="s">
        <v>6</v>
      </c>
      <c r="C55" s="31"/>
    </row>
    <row r="56" ht="14.25" customHeight="1">
      <c r="A56" s="91" t="s">
        <v>185</v>
      </c>
      <c r="B56" s="31" t="s">
        <v>10</v>
      </c>
      <c r="C56" s="31">
        <v>200280.0</v>
      </c>
    </row>
    <row r="57" ht="14.25" customHeight="1">
      <c r="A57" s="91"/>
      <c r="B57" s="31" t="s">
        <v>6</v>
      </c>
      <c r="C57" s="31"/>
    </row>
    <row r="58" ht="14.25" customHeight="1">
      <c r="A58" s="91" t="s">
        <v>186</v>
      </c>
      <c r="B58" s="31" t="s">
        <v>10</v>
      </c>
      <c r="C58" s="31">
        <v>152000.0</v>
      </c>
    </row>
    <row r="59" ht="14.25" customHeight="1">
      <c r="A59" s="91"/>
      <c r="B59" s="31" t="s">
        <v>6</v>
      </c>
      <c r="C59" s="31"/>
    </row>
    <row r="60" ht="14.25" customHeight="1">
      <c r="A60" s="91" t="s">
        <v>187</v>
      </c>
      <c r="B60" s="31" t="s">
        <v>10</v>
      </c>
      <c r="C60" s="31">
        <v>731000.0</v>
      </c>
    </row>
    <row r="61" ht="14.25" customHeight="1">
      <c r="A61" s="92"/>
      <c r="B61" s="31" t="s">
        <v>6</v>
      </c>
      <c r="C61" s="31"/>
    </row>
    <row r="62" ht="14.25" customHeight="1">
      <c r="A62" s="90" t="s">
        <v>188</v>
      </c>
      <c r="B62" s="31"/>
      <c r="C62" s="31"/>
    </row>
    <row r="63" ht="14.25" customHeight="1">
      <c r="A63" s="91" t="s">
        <v>189</v>
      </c>
      <c r="B63" s="31" t="s">
        <v>10</v>
      </c>
      <c r="C63" s="31">
        <v>4200.0</v>
      </c>
    </row>
    <row r="64" ht="14.25" customHeight="1">
      <c r="A64" s="91"/>
      <c r="B64" s="31" t="s">
        <v>6</v>
      </c>
      <c r="C64" s="31"/>
    </row>
    <row r="65" ht="14.25" customHeight="1">
      <c r="A65" s="91" t="s">
        <v>190</v>
      </c>
      <c r="B65" s="31" t="s">
        <v>10</v>
      </c>
      <c r="C65" s="31">
        <v>0.0</v>
      </c>
    </row>
    <row r="66" ht="14.25" customHeight="1">
      <c r="A66" s="92" t="s">
        <v>191</v>
      </c>
      <c r="B66" s="31" t="s">
        <v>6</v>
      </c>
      <c r="C66" s="31"/>
    </row>
    <row r="67" ht="14.25" customHeight="1">
      <c r="A67" s="92" t="s">
        <v>192</v>
      </c>
      <c r="B67" s="31"/>
      <c r="C67" s="31"/>
    </row>
    <row r="68" ht="14.25" customHeight="1">
      <c r="A68" s="90" t="s">
        <v>193</v>
      </c>
      <c r="B68" s="31"/>
      <c r="C68" s="31"/>
    </row>
    <row r="69" ht="14.25" customHeight="1">
      <c r="A69" s="91" t="s">
        <v>194</v>
      </c>
      <c r="B69" s="31" t="s">
        <v>10</v>
      </c>
      <c r="C69" s="31">
        <v>6000.0</v>
      </c>
    </row>
    <row r="70" ht="14.25" customHeight="1">
      <c r="A70" s="90"/>
      <c r="B70" s="31" t="s">
        <v>6</v>
      </c>
      <c r="C70" s="31"/>
    </row>
    <row r="71" ht="14.25" customHeight="1">
      <c r="A71" s="91" t="s">
        <v>195</v>
      </c>
      <c r="B71" s="31" t="s">
        <v>10</v>
      </c>
      <c r="C71" s="31">
        <v>0.0</v>
      </c>
    </row>
    <row r="72" ht="14.25" customHeight="1">
      <c r="A72" s="90"/>
      <c r="B72" s="31" t="s">
        <v>6</v>
      </c>
      <c r="C72" s="31"/>
    </row>
    <row r="73" ht="14.25" customHeight="1">
      <c r="A73" s="91" t="s">
        <v>196</v>
      </c>
      <c r="B73" s="31" t="s">
        <v>10</v>
      </c>
      <c r="C73" s="31">
        <v>0.0</v>
      </c>
    </row>
    <row r="74" ht="14.25" customHeight="1">
      <c r="A74" s="90"/>
      <c r="B74" s="31" t="s">
        <v>6</v>
      </c>
      <c r="C74" s="31"/>
    </row>
    <row r="75" ht="14.25" customHeight="1">
      <c r="A75" s="91" t="s">
        <v>197</v>
      </c>
      <c r="B75" s="31" t="s">
        <v>10</v>
      </c>
      <c r="C75" s="31">
        <v>418200.0</v>
      </c>
    </row>
    <row r="76" ht="14.25" customHeight="1">
      <c r="A76" s="90"/>
      <c r="B76" s="31" t="s">
        <v>6</v>
      </c>
      <c r="C76" s="31"/>
    </row>
    <row r="77" ht="14.25" customHeight="1">
      <c r="A77" s="91" t="s">
        <v>198</v>
      </c>
      <c r="B77" s="31" t="s">
        <v>10</v>
      </c>
      <c r="C77" s="31">
        <v>64600.0</v>
      </c>
    </row>
    <row r="78" ht="15.75" customHeight="1">
      <c r="A78" s="90"/>
      <c r="B78" s="31" t="s">
        <v>6</v>
      </c>
      <c r="C78" s="31"/>
    </row>
    <row r="79" ht="14.25" customHeight="1">
      <c r="A79" s="150" t="s">
        <v>50</v>
      </c>
      <c r="B79" s="23" t="s">
        <v>10</v>
      </c>
      <c r="C79" s="110">
        <f>SUM(C81:C108)</f>
        <v>3279790</v>
      </c>
    </row>
    <row r="80" ht="14.25" customHeight="1">
      <c r="A80" s="10"/>
      <c r="B80" s="25" t="s">
        <v>6</v>
      </c>
      <c r="C80" s="25"/>
    </row>
    <row r="81" ht="14.25" customHeight="1">
      <c r="A81" s="91" t="s">
        <v>199</v>
      </c>
      <c r="B81" s="31" t="s">
        <v>10</v>
      </c>
      <c r="C81" s="28">
        <v>510000.0</v>
      </c>
    </row>
    <row r="82" ht="14.25" customHeight="1">
      <c r="A82" s="91"/>
      <c r="B82" s="31" t="s">
        <v>6</v>
      </c>
      <c r="C82" s="28"/>
    </row>
    <row r="83" ht="14.25" customHeight="1">
      <c r="A83" s="91" t="s">
        <v>200</v>
      </c>
      <c r="B83" s="31" t="s">
        <v>10</v>
      </c>
      <c r="C83" s="28">
        <v>645800.0</v>
      </c>
    </row>
    <row r="84" ht="14.25" customHeight="1">
      <c r="A84" s="91" t="s">
        <v>201</v>
      </c>
      <c r="B84" s="31" t="s">
        <v>6</v>
      </c>
      <c r="C84" s="28"/>
    </row>
    <row r="85" ht="14.25" customHeight="1">
      <c r="A85" s="91" t="s">
        <v>202</v>
      </c>
      <c r="B85" s="31" t="s">
        <v>10</v>
      </c>
      <c r="C85" s="28">
        <v>367900.0</v>
      </c>
    </row>
    <row r="86" ht="14.25" customHeight="1">
      <c r="A86" s="91"/>
      <c r="B86" s="31" t="s">
        <v>6</v>
      </c>
      <c r="C86" s="28"/>
    </row>
    <row r="87" ht="14.25" customHeight="1">
      <c r="A87" s="91" t="s">
        <v>203</v>
      </c>
      <c r="B87" s="31" t="s">
        <v>10</v>
      </c>
      <c r="C87" s="28">
        <v>90320.0</v>
      </c>
    </row>
    <row r="88" ht="14.25" customHeight="1">
      <c r="A88" s="91" t="s">
        <v>204</v>
      </c>
      <c r="B88" s="31" t="s">
        <v>6</v>
      </c>
      <c r="C88" s="28"/>
    </row>
    <row r="89" ht="14.25" customHeight="1">
      <c r="A89" s="91" t="s">
        <v>205</v>
      </c>
      <c r="B89" s="31" t="s">
        <v>10</v>
      </c>
      <c r="C89" s="28">
        <v>186600.0</v>
      </c>
    </row>
    <row r="90" ht="14.25" customHeight="1">
      <c r="A90" s="91" t="s">
        <v>204</v>
      </c>
      <c r="B90" s="31" t="s">
        <v>6</v>
      </c>
      <c r="C90" s="28"/>
    </row>
    <row r="91" ht="14.25" customHeight="1">
      <c r="A91" s="91" t="s">
        <v>206</v>
      </c>
      <c r="B91" s="31" t="s">
        <v>10</v>
      </c>
      <c r="C91" s="31">
        <v>171530.0</v>
      </c>
    </row>
    <row r="92" ht="14.25" customHeight="1">
      <c r="A92" s="91" t="s">
        <v>207</v>
      </c>
      <c r="B92" s="31" t="s">
        <v>6</v>
      </c>
      <c r="C92" s="31"/>
    </row>
    <row r="93" ht="14.25" customHeight="1">
      <c r="A93" s="91" t="s">
        <v>208</v>
      </c>
      <c r="B93" s="31" t="s">
        <v>10</v>
      </c>
      <c r="C93" s="28">
        <v>195040.0</v>
      </c>
    </row>
    <row r="94" ht="20.25" customHeight="1">
      <c r="A94" s="91" t="s">
        <v>204</v>
      </c>
      <c r="B94" s="31" t="s">
        <v>6</v>
      </c>
      <c r="C94" s="28"/>
    </row>
    <row r="95" ht="14.25" customHeight="1">
      <c r="A95" s="91" t="s">
        <v>209</v>
      </c>
      <c r="B95" s="31" t="s">
        <v>10</v>
      </c>
      <c r="C95" s="28">
        <v>10000.0</v>
      </c>
    </row>
    <row r="96" ht="14.25" customHeight="1">
      <c r="A96" s="91"/>
      <c r="B96" s="31" t="s">
        <v>6</v>
      </c>
      <c r="C96" s="28"/>
    </row>
    <row r="97" ht="14.25" customHeight="1">
      <c r="A97" s="91" t="s">
        <v>210</v>
      </c>
      <c r="B97" s="31" t="s">
        <v>10</v>
      </c>
      <c r="C97" s="28">
        <v>29100.0</v>
      </c>
    </row>
    <row r="98" ht="14.25" customHeight="1">
      <c r="A98" s="91" t="s">
        <v>211</v>
      </c>
      <c r="B98" s="31" t="s">
        <v>6</v>
      </c>
      <c r="C98" s="28"/>
    </row>
    <row r="99" ht="14.25" customHeight="1">
      <c r="A99" s="91" t="s">
        <v>212</v>
      </c>
      <c r="B99" s="31" t="s">
        <v>10</v>
      </c>
      <c r="C99" s="31">
        <v>364500.0</v>
      </c>
    </row>
    <row r="100" ht="14.25" customHeight="1">
      <c r="A100" s="91"/>
      <c r="B100" s="31" t="s">
        <v>6</v>
      </c>
      <c r="C100" s="31"/>
    </row>
    <row r="101" ht="14.25" customHeight="1">
      <c r="A101" s="91" t="s">
        <v>213</v>
      </c>
      <c r="B101" s="31" t="s">
        <v>10</v>
      </c>
      <c r="C101" s="31">
        <v>0.0</v>
      </c>
    </row>
    <row r="102" ht="14.25" customHeight="1">
      <c r="A102" s="91" t="s">
        <v>214</v>
      </c>
      <c r="B102" s="31" t="s">
        <v>6</v>
      </c>
      <c r="C102" s="31"/>
    </row>
    <row r="103" ht="14.25" customHeight="1">
      <c r="A103" s="91" t="s">
        <v>215</v>
      </c>
      <c r="B103" s="31" t="s">
        <v>10</v>
      </c>
      <c r="C103" s="31">
        <v>20000.0</v>
      </c>
    </row>
    <row r="104" ht="14.25" customHeight="1">
      <c r="A104" s="91"/>
      <c r="B104" s="31" t="s">
        <v>6</v>
      </c>
      <c r="C104" s="31"/>
    </row>
    <row r="105" ht="14.25" customHeight="1">
      <c r="A105" s="91" t="s">
        <v>216</v>
      </c>
      <c r="B105" s="31" t="s">
        <v>10</v>
      </c>
      <c r="C105" s="31">
        <v>189000.0</v>
      </c>
    </row>
    <row r="106" ht="14.25" customHeight="1">
      <c r="A106" s="91"/>
      <c r="B106" s="31" t="s">
        <v>6</v>
      </c>
      <c r="C106" s="31"/>
    </row>
    <row r="107" ht="14.25" customHeight="1">
      <c r="A107" s="91" t="s">
        <v>217</v>
      </c>
      <c r="B107" s="31" t="s">
        <v>10</v>
      </c>
      <c r="C107" s="31">
        <v>500000.0</v>
      </c>
    </row>
    <row r="108" ht="14.25" customHeight="1">
      <c r="A108" s="151"/>
      <c r="B108" s="102" t="s">
        <v>6</v>
      </c>
      <c r="C108" s="102"/>
    </row>
    <row r="109" ht="14.25" customHeight="1">
      <c r="A109" s="79" t="s">
        <v>60</v>
      </c>
      <c r="B109" s="35"/>
      <c r="C109" s="35">
        <f>C50+C79</f>
        <v>5658070</v>
      </c>
    </row>
    <row r="110" ht="14.25" customHeight="1">
      <c r="A110" s="152"/>
      <c r="B110" s="35"/>
      <c r="C110" s="35"/>
    </row>
    <row r="111" ht="14.25" customHeight="1">
      <c r="A111" s="153" t="s">
        <v>55</v>
      </c>
      <c r="B111" s="154"/>
      <c r="C111" s="81">
        <v>80000.0</v>
      </c>
    </row>
    <row r="112" ht="14.25" customHeight="1">
      <c r="A112" s="155" t="s">
        <v>218</v>
      </c>
      <c r="B112" s="81"/>
      <c r="C112" s="43"/>
    </row>
    <row r="113" ht="14.25" customHeight="1">
      <c r="A113" s="91" t="s">
        <v>219</v>
      </c>
      <c r="B113" s="28" t="s">
        <v>10</v>
      </c>
      <c r="C113" s="31">
        <v>80000.0</v>
      </c>
    </row>
    <row r="114" ht="14.25" customHeight="1">
      <c r="A114" s="100"/>
      <c r="B114" s="102" t="s">
        <v>6</v>
      </c>
      <c r="C114" s="101"/>
    </row>
    <row r="115" ht="14.25" customHeight="1">
      <c r="A115" s="153" t="s">
        <v>220</v>
      </c>
      <c r="B115" s="35"/>
      <c r="C115" s="35">
        <f>C119</f>
        <v>100000</v>
      </c>
    </row>
    <row r="116" ht="14.25" customHeight="1">
      <c r="A116" s="156" t="s">
        <v>221</v>
      </c>
      <c r="B116" s="154"/>
      <c r="C116" s="154"/>
    </row>
    <row r="117" ht="14.25" customHeight="1">
      <c r="A117" s="157" t="s">
        <v>222</v>
      </c>
      <c r="B117" s="158"/>
      <c r="C117" s="154"/>
    </row>
    <row r="118" ht="14.25" customHeight="1">
      <c r="A118" s="159" t="s">
        <v>223</v>
      </c>
      <c r="B118" s="160"/>
      <c r="C118" s="160"/>
    </row>
    <row r="119" ht="14.25" customHeight="1">
      <c r="A119" s="100" t="s">
        <v>224</v>
      </c>
      <c r="B119" s="28" t="s">
        <v>10</v>
      </c>
      <c r="C119" s="28">
        <v>100000.0</v>
      </c>
    </row>
    <row r="120" ht="14.25" customHeight="1">
      <c r="A120" s="100" t="s">
        <v>225</v>
      </c>
      <c r="B120" s="31" t="s">
        <v>6</v>
      </c>
      <c r="C120" s="101"/>
    </row>
    <row r="121" ht="14.25" customHeight="1">
      <c r="A121" s="42" t="s">
        <v>8</v>
      </c>
      <c r="B121" s="35"/>
      <c r="C121" s="43">
        <f>SUM(C109+C111+C115)</f>
        <v>5838070</v>
      </c>
    </row>
    <row r="122" ht="14.25" customHeight="1">
      <c r="A122" s="10"/>
      <c r="B122" s="35"/>
      <c r="C122" s="35"/>
    </row>
    <row r="123" ht="14.25" customHeight="1">
      <c r="A123" s="34" t="s">
        <v>16</v>
      </c>
      <c r="B123" s="35"/>
      <c r="C123" s="35">
        <f>C121</f>
        <v>5838070</v>
      </c>
    </row>
    <row r="124" ht="14.25" customHeight="1">
      <c r="A124" s="10"/>
      <c r="B124" s="35"/>
      <c r="C124" s="35"/>
    </row>
    <row r="125" ht="14.25" customHeight="1">
      <c r="A125" s="95"/>
      <c r="B125" s="95"/>
      <c r="C125" s="95"/>
    </row>
    <row r="126" ht="14.25" customHeight="1">
      <c r="A126" s="38" t="s">
        <v>17</v>
      </c>
      <c r="B126" s="95"/>
      <c r="C126" s="95"/>
    </row>
    <row r="127" ht="14.25" customHeight="1">
      <c r="A127" s="95"/>
      <c r="B127" s="95"/>
      <c r="C127" s="95"/>
    </row>
    <row r="128" ht="14.25" customHeight="1">
      <c r="A128" s="95"/>
      <c r="B128" s="95"/>
      <c r="C128" s="95"/>
    </row>
    <row r="129" ht="14.25" customHeight="1">
      <c r="A129" s="95"/>
      <c r="B129" s="95"/>
      <c r="C129" s="95"/>
    </row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44:A45"/>
    <mergeCell ref="A48:A49"/>
    <mergeCell ref="A50:A51"/>
    <mergeCell ref="A79:A80"/>
    <mergeCell ref="A121:A122"/>
    <mergeCell ref="A123:A124"/>
    <mergeCell ref="A1:C1"/>
    <mergeCell ref="A4:A5"/>
    <mergeCell ref="A8:A9"/>
    <mergeCell ref="A10:A11"/>
    <mergeCell ref="A35:A36"/>
    <mergeCell ref="A37:A38"/>
    <mergeCell ref="A40:C40"/>
  </mergeCells>
  <printOptions horizontalCentered="1"/>
  <pageMargins bottom="0.3937007874015748" footer="0.0" header="0.0" left="0.1968503937007874" right="0.1968503937007874" top="0.3937007874015748"/>
  <pageSetup paperSize="9" scale="70" orientation="landscape"/>
  <headerFooter>
    <oddHeader>&amp;Rแบบ สงม. 2     (สำนักงานเขต)  </oddHeader>
  </headerFooter>
  <drawing r:id="rId1"/>
</worksheet>
</file>