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64" sheetId="1" r:id="rId1"/>
    <sheet name="Sheet1" sheetId="2" r:id="rId2"/>
  </sheets>
  <definedNames>
    <definedName name="_xlnm.Print_Area" localSheetId="0">'64'!$A$1:$E$70</definedName>
    <definedName name="_xlnm.Print_Titles" localSheetId="0">'64'!$1:$7</definedName>
  </definedNames>
  <calcPr fullCalcOnLoad="1"/>
</workbook>
</file>

<file path=xl/sharedStrings.xml><?xml version="1.0" encoding="utf-8"?>
<sst xmlns="http://schemas.openxmlformats.org/spreadsheetml/2006/main" count="321" uniqueCount="133">
  <si>
    <t>สำนักงานเขตลาดพร้าว</t>
  </si>
  <si>
    <t xml:space="preserve">  -  ดำเนินกิจการที่เป็นอันตรายต่อสุขภาพฯ</t>
  </si>
  <si>
    <t xml:space="preserve">  -  สถานที่จำหน่ายอาหารและสถานที่สะสมอาหาร</t>
  </si>
  <si>
    <t xml:space="preserve">  -  ขายสุรา</t>
  </si>
  <si>
    <t xml:space="preserve">  -  การโฆษณา</t>
  </si>
  <si>
    <t xml:space="preserve">  -  ตลาดเอกชน</t>
  </si>
  <si>
    <t xml:space="preserve">  -  สุสานและฌาปนสถาน</t>
  </si>
  <si>
    <t xml:space="preserve">  -  จำหน่ายสินค้าในที่หรือทางสาธารณะ</t>
  </si>
  <si>
    <t xml:space="preserve">  -  ให้เอกชนดำเนินกิจการรับทำการเก็บขนสิ่งปฏิกูลฯ</t>
  </si>
  <si>
    <t xml:space="preserve">  -  ออกหนังสือรับรองการแจ้งการจัดตั้งสถานที่ฯ</t>
  </si>
  <si>
    <t xml:space="preserve">  -  การออกแบบ</t>
  </si>
  <si>
    <t xml:space="preserve">  -  การพิมพ์  รับถ่ายแบบ  หรือแผนที่</t>
  </si>
  <si>
    <t xml:space="preserve">  -  การคัดสำเนา  หรือถ่ายเอกสาร</t>
  </si>
  <si>
    <t xml:space="preserve">  -  การพ่นหมอกกำจัดยุง</t>
  </si>
  <si>
    <t xml:space="preserve">  -  การบริการเลี้ยงเด็กกลางวัน</t>
  </si>
  <si>
    <t xml:space="preserve">  -  การทำการต่าง  ๆ  ในที่สาธารณะ</t>
  </si>
  <si>
    <t xml:space="preserve">  -  การขอใช้สถานที่</t>
  </si>
  <si>
    <t xml:space="preserve">  -  การยืมใช้พัสดุ</t>
  </si>
  <si>
    <t xml:space="preserve">  -  การทำความสะอาด</t>
  </si>
  <si>
    <t xml:space="preserve">  -  การบริการเกี่ยวกับสุนัขและสัตว์เลี้ยงอื่นๆ</t>
  </si>
  <si>
    <t xml:space="preserve">  -  การทดสอบคุณภาพวัสดุก่อสร้าง</t>
  </si>
  <si>
    <t xml:space="preserve">  -  การตรวจวิเคราะห์น้ำ</t>
  </si>
  <si>
    <t xml:space="preserve">  -  การบริการตัดและขุดต้นไม้</t>
  </si>
  <si>
    <t xml:space="preserve">  -  การบริการตักและขนมูลฝอยหมัก</t>
  </si>
  <si>
    <t xml:space="preserve">  -  การบริการรถโดยสาร  รับ  -  ส่ง  นักเรียน</t>
  </si>
  <si>
    <t xml:space="preserve">  -  การบริการเกี่ยวกับเศษวัสดุก่อสร้าง</t>
  </si>
  <si>
    <t xml:space="preserve">  -  ค่าจำหน่ายทรัพย์สิน</t>
  </si>
  <si>
    <t xml:space="preserve">  -  ค่าจำหน่ายปุ๋ยคอก</t>
  </si>
  <si>
    <t xml:space="preserve">  -  ค่าจำหน่ายซากสุนัข</t>
  </si>
  <si>
    <t xml:space="preserve">  -  ค่าบำรุงกรุงเทพมหานคร</t>
  </si>
  <si>
    <t xml:space="preserve">  -  ค่าจำหน่ายวัสดุชำรุด</t>
  </si>
  <si>
    <t xml:space="preserve">  -  ค่าโทรศัพท์สาธารณะ</t>
  </si>
  <si>
    <t xml:space="preserve">  -  ค่าก่อสร้างที่พักผู้โดยสาร</t>
  </si>
  <si>
    <t xml:space="preserve">  -  ค่าสมัครสอบ</t>
  </si>
  <si>
    <t xml:space="preserve">  -  ค่าโอนและค่าบริการ</t>
  </si>
  <si>
    <t xml:space="preserve">  -  ค่ารับรองเอกสาร</t>
  </si>
  <si>
    <t xml:space="preserve">  -  ค่าปรับเกินสัญญา</t>
  </si>
  <si>
    <t xml:space="preserve">  -  ค่าจำหน่ายเศษอาหาร</t>
  </si>
  <si>
    <t xml:space="preserve">  -  ค่าบำรุงการศึกษา</t>
  </si>
  <si>
    <t xml:space="preserve">  -  ค่าปรับนักศึกษา</t>
  </si>
  <si>
    <t xml:space="preserve">  -  ค่าขายถุงพลาสติก</t>
  </si>
  <si>
    <t xml:space="preserve">  -  ค่าจำหน่ายเศษโลหะ</t>
  </si>
  <si>
    <t xml:space="preserve">  -  ค่าบัตรประจำตัวข้าราชการ</t>
  </si>
  <si>
    <t xml:space="preserve">  -  ค่าบรรเลงดนตรี</t>
  </si>
  <si>
    <t xml:space="preserve">  -  ส่วนลดการถ่ายเอกสาร</t>
  </si>
  <si>
    <t>รวม</t>
  </si>
  <si>
    <t xml:space="preserve">     ค่าเช่าอาคารสถานที่</t>
  </si>
  <si>
    <t xml:space="preserve">     ค่าเช่าท่าเทียบเรือ</t>
  </si>
  <si>
    <t xml:space="preserve">     ค่าเช่าที่ดิน</t>
  </si>
  <si>
    <t xml:space="preserve">     ดอกเบี้ยเงินฝากธนาคาร</t>
  </si>
  <si>
    <t xml:space="preserve">     เงินปันผลจากโรงพิมพ์อาสารักษาดินแดน</t>
  </si>
  <si>
    <t xml:space="preserve">     สถานธนานุบาล  (เงินอุดหนุน  กทม.)</t>
  </si>
  <si>
    <t xml:space="preserve">     สำนักงานตลาด  (เงินอุดหนุน  กทม.)</t>
  </si>
  <si>
    <t xml:space="preserve">     สำนักพัฒนาที่อยู่อาศัย  (เงินอุดหนุน  กทม.)</t>
  </si>
  <si>
    <t xml:space="preserve">     เงินเหลือจ่ายปีเก่าส่งคืน</t>
  </si>
  <si>
    <t xml:space="preserve">     ค่าขายแบบประกวดราคา</t>
  </si>
  <si>
    <t xml:space="preserve">     ค่าเบ็ดเตล็ดอื่น</t>
  </si>
  <si>
    <t xml:space="preserve">     ภาษีบำรุงท้องที่</t>
  </si>
  <si>
    <t xml:space="preserve">     ภาษีโรงเรือนและที่ดิน</t>
  </si>
  <si>
    <t xml:space="preserve">     ภาษีป้าย</t>
  </si>
  <si>
    <t xml:space="preserve">     อากรการฆ่าสัตว์</t>
  </si>
  <si>
    <t xml:space="preserve">     ค่าธรรมเนียมเก็บขนมูลฝอย</t>
  </si>
  <si>
    <t xml:space="preserve">     ค่าธรรมเนียมนถ่ายสิ่งปฏิกูล</t>
  </si>
  <si>
    <t xml:space="preserve">     ค่าธรรมเนียมตามกฎหมายควบคุมอาคาร</t>
  </si>
  <si>
    <t xml:space="preserve">     ค่าธรรมเนียมการจอดยานยนต์</t>
  </si>
  <si>
    <t xml:space="preserve">     ค่าธรรมเนียมใอนุญาตการพนัน</t>
  </si>
  <si>
    <t xml:space="preserve">     ค่าธรรมเนียมโรงฆ่าสัตว์</t>
  </si>
  <si>
    <t xml:space="preserve">     ค่าธรรมเนียมโรงพักสัตว์</t>
  </si>
  <si>
    <t xml:space="preserve">     ค่าธรรมเนียมใบอนุญาตติดตั้งป้ายโฆษณา</t>
  </si>
  <si>
    <t xml:space="preserve">     ค่าธรรมเนียมบัตรประจำตัวประชาชน  (รวมค่าปรับ)</t>
  </si>
  <si>
    <t xml:space="preserve">     ค่าธรรมเนียมการจดทะเบียนพาณิชย์</t>
  </si>
  <si>
    <t xml:space="preserve">     ค่าใบอนุญาต</t>
  </si>
  <si>
    <t xml:space="preserve">     ค่าบริการ</t>
  </si>
  <si>
    <t xml:space="preserve">  -  แจ้งย้ายที่อยู่ปลายทาง</t>
  </si>
  <si>
    <t xml:space="preserve">     ค่าปรับผู้ละเมิดกฏหมาย  (รวมทุกประเภทความผิด)</t>
  </si>
  <si>
    <t xml:space="preserve">  -  การบริการทางการแพทย์</t>
  </si>
  <si>
    <t>(1)</t>
  </si>
  <si>
    <t>(2)</t>
  </si>
  <si>
    <t>(3)</t>
  </si>
  <si>
    <t>(4)</t>
  </si>
  <si>
    <t>รายรับจริง</t>
  </si>
  <si>
    <t>ปีงบประมาณ</t>
  </si>
  <si>
    <t>ประมาณการรายรับ</t>
  </si>
  <si>
    <t>หมายเหตุ</t>
  </si>
  <si>
    <t>(คำอธิบายกรณี</t>
  </si>
  <si>
    <t>เพิ่มหรือลด)</t>
  </si>
  <si>
    <t>2 ช่องนี้เขตประมาณเอง</t>
  </si>
  <si>
    <t>ปี2554 ใช้ยอดสนค.กำหนดเป้าหมาย</t>
  </si>
  <si>
    <t>สนข.ประมาณเอง</t>
  </si>
  <si>
    <t xml:space="preserve">  -  ชดใช้ค่าเสียหาย</t>
  </si>
  <si>
    <t xml:space="preserve">     ค่าธรรมเนียมนถ่ายสิ่งปฏิกูลประเภทไขมัน</t>
  </si>
  <si>
    <t xml:space="preserve">  -  ค่าบริการระบบขนส่งมวลชนของกรุงเทพมหานคร(BTS)</t>
  </si>
  <si>
    <t>ประมาณการรับล่วงหน้า 3 ปี</t>
  </si>
  <si>
    <t xml:space="preserve">     ภาษีบำรุงกรุงเทพมหานครสำหรับน้ำมันฯ</t>
  </si>
  <si>
    <t>พ.ศ.2563</t>
  </si>
  <si>
    <t>พ.ศ.2564</t>
  </si>
  <si>
    <t>พ.ศ.2565</t>
  </si>
  <si>
    <t>(5)</t>
  </si>
  <si>
    <t>(7)</t>
  </si>
  <si>
    <t>(6)</t>
  </si>
  <si>
    <t>พ.ศ.2561</t>
  </si>
  <si>
    <t>พ.ศ.2562</t>
  </si>
  <si>
    <t>-</t>
  </si>
  <si>
    <t>ขยายฐานภาษีเพิ่ม</t>
  </si>
  <si>
    <t>ยอดจำหน่ายเพิ่ม</t>
  </si>
  <si>
    <t>-2-</t>
  </si>
  <si>
    <t>-3-</t>
  </si>
  <si>
    <t>-4-</t>
  </si>
  <si>
    <t>-5-</t>
  </si>
  <si>
    <t>ประเภทรายรับ</t>
  </si>
  <si>
    <t>พ.ศ.2566</t>
  </si>
  <si>
    <t>ประชากรและ</t>
  </si>
  <si>
    <t>บ้านพักอาศัยเพิ่ม</t>
  </si>
  <si>
    <t>กระทรวงมหาดไทยกำหนด</t>
  </si>
  <si>
    <t>มีการเข้มงวดทำให้การฝ่าผืนน้อยลง</t>
  </si>
  <si>
    <t>เศรษฐกิจไม่ขยาย</t>
  </si>
  <si>
    <t>คงที่เศรษฐกิจตึงตัว</t>
  </si>
  <si>
    <t>ภาวะไข้เลือดออก</t>
  </si>
  <si>
    <t xml:space="preserve">  -  รายได้อื่น (เงินโครงการพิเศษ ฝ่ายการศึกษา)</t>
  </si>
  <si>
    <t xml:space="preserve">  -  เงินพระราชพิธีถวายดอกไม้จันทน์</t>
  </si>
  <si>
    <t>ประมาณการรายรับ  ประจำปีงบประมาณ  พ.ศ.  2564</t>
  </si>
  <si>
    <t xml:space="preserve">     ภาษีที่ดินและสิ่งปลูกสร้าง</t>
  </si>
  <si>
    <t>รายได้ค่าธรรมเนียม ค่าใบอนุญาต ค่าปรับ และค่าบริการ</t>
  </si>
  <si>
    <t>ประจำปีงบประมาณ  พ.ศ.  2566</t>
  </si>
  <si>
    <t>ประมาณการ</t>
  </si>
  <si>
    <t xml:space="preserve"> </t>
  </si>
  <si>
    <t>ตั้งแต่ต้นปี</t>
  </si>
  <si>
    <t>ที่</t>
  </si>
  <si>
    <t xml:space="preserve">     ภาษีอากร</t>
  </si>
  <si>
    <t xml:space="preserve">     ค่าธรรมเนียม ใบอนุญาต และค่าปรับ</t>
  </si>
  <si>
    <t xml:space="preserve">     รายได้เบ็ดเตล็ด</t>
  </si>
  <si>
    <t xml:space="preserve">     ค่าเบ็ดเตล็ดอื่น ๆ</t>
  </si>
  <si>
    <t>เดือน ต.ค. 65 -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</si>
</sst>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</numFmts>
  <fonts count="47">
    <font>
      <sz val="10"/>
      <name val="Arial"/>
      <family val="0"/>
    </font>
    <font>
      <sz val="8"/>
      <name val="Arial"/>
      <family val="0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8"/>
      <name val="TH SarabunPSK"/>
      <family val="2"/>
    </font>
    <font>
      <b/>
      <sz val="7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5" fillId="0" borderId="0" xfId="0" applyFont="1" applyAlignment="1">
      <alignment/>
    </xf>
    <xf numFmtId="43" fontId="5" fillId="0" borderId="10" xfId="36" applyFont="1" applyBorder="1" applyAlignment="1">
      <alignment/>
    </xf>
    <xf numFmtId="43" fontId="5" fillId="0" borderId="0" xfId="36" applyFont="1" applyBorder="1" applyAlignment="1">
      <alignment/>
    </xf>
    <xf numFmtId="0" fontId="5" fillId="0" borderId="0" xfId="0" applyFont="1" applyBorder="1" applyAlignment="1">
      <alignment horizontal="center"/>
    </xf>
    <xf numFmtId="3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36" applyFont="1" applyAlignment="1">
      <alignment/>
    </xf>
    <xf numFmtId="43" fontId="5" fillId="33" borderId="0" xfId="36" applyFont="1" applyFill="1" applyAlignment="1">
      <alignment/>
    </xf>
    <xf numFmtId="43" fontId="5" fillId="0" borderId="0" xfId="36" applyFont="1" applyAlignment="1">
      <alignment wrapText="1"/>
    </xf>
    <xf numFmtId="0" fontId="5" fillId="0" borderId="11" xfId="0" applyFont="1" applyBorder="1" applyAlignment="1">
      <alignment/>
    </xf>
    <xf numFmtId="43" fontId="5" fillId="0" borderId="11" xfId="36" applyFont="1" applyBorder="1" applyAlignment="1">
      <alignment/>
    </xf>
    <xf numFmtId="0" fontId="5" fillId="0" borderId="12" xfId="0" applyFont="1" applyBorder="1" applyAlignment="1">
      <alignment/>
    </xf>
    <xf numFmtId="43" fontId="5" fillId="0" borderId="12" xfId="36" applyFont="1" applyBorder="1" applyAlignment="1">
      <alignment/>
    </xf>
    <xf numFmtId="0" fontId="5" fillId="0" borderId="12" xfId="0" applyFont="1" applyBorder="1" applyAlignment="1">
      <alignment vertical="top"/>
    </xf>
    <xf numFmtId="43" fontId="5" fillId="0" borderId="12" xfId="36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38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3" xfId="36" applyFont="1" applyBorder="1" applyAlignment="1">
      <alignment/>
    </xf>
    <xf numFmtId="38" fontId="5" fillId="0" borderId="13" xfId="0" applyNumberFormat="1" applyFont="1" applyBorder="1" applyAlignment="1">
      <alignment/>
    </xf>
    <xf numFmtId="0" fontId="8" fillId="0" borderId="12" xfId="0" applyFont="1" applyBorder="1" applyAlignment="1">
      <alignment horizontal="center" wrapText="1"/>
    </xf>
    <xf numFmtId="43" fontId="5" fillId="0" borderId="14" xfId="36" applyFont="1" applyBorder="1" applyAlignment="1">
      <alignment/>
    </xf>
    <xf numFmtId="43" fontId="5" fillId="0" borderId="15" xfId="36" applyFont="1" applyBorder="1" applyAlignment="1">
      <alignment/>
    </xf>
    <xf numFmtId="43" fontId="5" fillId="0" borderId="16" xfId="36" applyFont="1" applyBorder="1" applyAlignment="1">
      <alignment/>
    </xf>
    <xf numFmtId="43" fontId="5" fillId="0" borderId="17" xfId="36" applyFont="1" applyBorder="1" applyAlignment="1">
      <alignment/>
    </xf>
    <xf numFmtId="43" fontId="5" fillId="0" borderId="18" xfId="36" applyFont="1" applyBorder="1" applyAlignment="1">
      <alignment/>
    </xf>
    <xf numFmtId="43" fontId="5" fillId="0" borderId="14" xfId="36" applyFont="1" applyBorder="1" applyAlignment="1">
      <alignment horizontal="center"/>
    </xf>
    <xf numFmtId="43" fontId="5" fillId="0" borderId="15" xfId="36" applyFont="1" applyBorder="1" applyAlignment="1">
      <alignment horizontal="center"/>
    </xf>
    <xf numFmtId="43" fontId="5" fillId="0" borderId="19" xfId="36" applyFont="1" applyBorder="1" applyAlignment="1">
      <alignment/>
    </xf>
    <xf numFmtId="43" fontId="5" fillId="0" borderId="20" xfId="36" applyFont="1" applyBorder="1" applyAlignment="1">
      <alignment/>
    </xf>
    <xf numFmtId="43" fontId="5" fillId="0" borderId="21" xfId="36" applyFont="1" applyBorder="1" applyAlignment="1">
      <alignment/>
    </xf>
    <xf numFmtId="43" fontId="5" fillId="0" borderId="16" xfId="36" applyFont="1" applyBorder="1" applyAlignment="1">
      <alignment horizontal="center"/>
    </xf>
    <xf numFmtId="43" fontId="5" fillId="0" borderId="22" xfId="36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43" fontId="5" fillId="0" borderId="25" xfId="36" applyFont="1" applyBorder="1" applyAlignment="1">
      <alignment/>
    </xf>
    <xf numFmtId="43" fontId="5" fillId="0" borderId="26" xfId="36" applyFont="1" applyBorder="1" applyAlignment="1">
      <alignment/>
    </xf>
    <xf numFmtId="43" fontId="5" fillId="0" borderId="27" xfId="36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24" xfId="36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8" xfId="0" applyFont="1" applyBorder="1" applyAlignment="1">
      <alignment/>
    </xf>
    <xf numFmtId="43" fontId="5" fillId="0" borderId="28" xfId="36" applyFont="1" applyBorder="1" applyAlignment="1">
      <alignment/>
    </xf>
    <xf numFmtId="43" fontId="5" fillId="0" borderId="29" xfId="36" applyFont="1" applyBorder="1" applyAlignment="1">
      <alignment/>
    </xf>
    <xf numFmtId="43" fontId="5" fillId="0" borderId="30" xfId="36" applyFont="1" applyBorder="1" applyAlignment="1">
      <alignment/>
    </xf>
    <xf numFmtId="0" fontId="5" fillId="0" borderId="31" xfId="0" applyFont="1" applyBorder="1" applyAlignment="1">
      <alignment/>
    </xf>
    <xf numFmtId="43" fontId="5" fillId="0" borderId="31" xfId="36" applyFont="1" applyBorder="1" applyAlignment="1">
      <alignment/>
    </xf>
    <xf numFmtId="0" fontId="8" fillId="0" borderId="31" xfId="0" applyFont="1" applyBorder="1" applyAlignment="1">
      <alignment/>
    </xf>
    <xf numFmtId="43" fontId="5" fillId="0" borderId="32" xfId="36" applyFont="1" applyBorder="1" applyAlignment="1">
      <alignment/>
    </xf>
    <xf numFmtId="43" fontId="5" fillId="0" borderId="33" xfId="36" applyFont="1" applyBorder="1" applyAlignment="1">
      <alignment/>
    </xf>
    <xf numFmtId="43" fontId="5" fillId="0" borderId="34" xfId="36" applyFont="1" applyBorder="1" applyAlignment="1">
      <alignment/>
    </xf>
    <xf numFmtId="0" fontId="5" fillId="0" borderId="35" xfId="0" applyFont="1" applyBorder="1" applyAlignment="1">
      <alignment/>
    </xf>
    <xf numFmtId="43" fontId="5" fillId="0" borderId="35" xfId="36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1" xfId="0" applyFont="1" applyBorder="1" applyAlignment="1">
      <alignment/>
    </xf>
    <xf numFmtId="43" fontId="5" fillId="0" borderId="36" xfId="36" applyFont="1" applyBorder="1" applyAlignment="1">
      <alignment/>
    </xf>
    <xf numFmtId="43" fontId="5" fillId="0" borderId="37" xfId="36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38" xfId="0" applyFont="1" applyBorder="1" applyAlignment="1">
      <alignment/>
    </xf>
    <xf numFmtId="43" fontId="5" fillId="0" borderId="38" xfId="36" applyFont="1" applyBorder="1" applyAlignment="1">
      <alignment/>
    </xf>
    <xf numFmtId="0" fontId="8" fillId="0" borderId="38" xfId="0" applyFont="1" applyBorder="1" applyAlignment="1">
      <alignment/>
    </xf>
    <xf numFmtId="43" fontId="5" fillId="0" borderId="39" xfId="36" applyFont="1" applyBorder="1" applyAlignment="1">
      <alignment/>
    </xf>
    <xf numFmtId="43" fontId="5" fillId="0" borderId="40" xfId="36" applyFont="1" applyBorder="1" applyAlignment="1">
      <alignment/>
    </xf>
    <xf numFmtId="43" fontId="5" fillId="0" borderId="41" xfId="36" applyFont="1" applyBorder="1" applyAlignment="1">
      <alignment/>
    </xf>
    <xf numFmtId="0" fontId="7" fillId="0" borderId="42" xfId="0" applyFont="1" applyBorder="1" applyAlignment="1">
      <alignment horizontal="center"/>
    </xf>
    <xf numFmtId="43" fontId="7" fillId="0" borderId="42" xfId="36" applyFont="1" applyBorder="1" applyAlignment="1">
      <alignment/>
    </xf>
    <xf numFmtId="39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/>
    </xf>
    <xf numFmtId="43" fontId="7" fillId="0" borderId="43" xfId="36" applyFont="1" applyBorder="1" applyAlignment="1">
      <alignment/>
    </xf>
    <xf numFmtId="43" fontId="7" fillId="0" borderId="44" xfId="36" applyFont="1" applyBorder="1" applyAlignment="1">
      <alignment/>
    </xf>
    <xf numFmtId="43" fontId="7" fillId="0" borderId="45" xfId="36" applyFont="1" applyBorder="1" applyAlignment="1">
      <alignment/>
    </xf>
    <xf numFmtId="43" fontId="7" fillId="0" borderId="23" xfId="36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43" fontId="7" fillId="0" borderId="28" xfId="36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3" fontId="7" fillId="0" borderId="46" xfId="36" applyFont="1" applyBorder="1" applyAlignment="1">
      <alignment horizontal="center"/>
    </xf>
    <xf numFmtId="43" fontId="7" fillId="0" borderId="47" xfId="36" applyFont="1" applyBorder="1" applyAlignment="1">
      <alignment horizontal="center"/>
    </xf>
    <xf numFmtId="43" fontId="7" fillId="0" borderId="48" xfId="36" applyFont="1" applyBorder="1" applyAlignment="1">
      <alignment horizontal="center"/>
    </xf>
    <xf numFmtId="43" fontId="7" fillId="0" borderId="29" xfId="36" applyFont="1" applyBorder="1" applyAlignment="1">
      <alignment horizontal="center"/>
    </xf>
    <xf numFmtId="43" fontId="7" fillId="0" borderId="10" xfId="36" applyFont="1" applyBorder="1" applyAlignment="1">
      <alignment horizontal="center"/>
    </xf>
    <xf numFmtId="43" fontId="7" fillId="0" borderId="30" xfId="36" applyFont="1" applyBorder="1" applyAlignment="1">
      <alignment horizontal="center"/>
    </xf>
    <xf numFmtId="49" fontId="7" fillId="0" borderId="49" xfId="36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7" fillId="0" borderId="50" xfId="0" applyFont="1" applyBorder="1" applyAlignment="1" quotePrefix="1">
      <alignment horizontal="center"/>
    </xf>
    <xf numFmtId="0" fontId="7" fillId="0" borderId="51" xfId="0" applyFont="1" applyBorder="1" applyAlignment="1" quotePrefix="1">
      <alignment horizontal="center"/>
    </xf>
    <xf numFmtId="0" fontId="7" fillId="0" borderId="52" xfId="0" applyFont="1" applyBorder="1" applyAlignment="1" quotePrefix="1">
      <alignment horizontal="center"/>
    </xf>
    <xf numFmtId="0" fontId="10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38" fontId="5" fillId="0" borderId="31" xfId="0" applyNumberFormat="1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3" fontId="5" fillId="33" borderId="0" xfId="36" applyFont="1" applyFill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43" fontId="28" fillId="0" borderId="23" xfId="36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28" xfId="0" applyFont="1" applyBorder="1" applyAlignment="1">
      <alignment horizontal="center" vertical="center"/>
    </xf>
    <xf numFmtId="43" fontId="28" fillId="0" borderId="28" xfId="36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49" xfId="0" applyFont="1" applyBorder="1" applyAlignment="1">
      <alignment vertical="center"/>
    </xf>
    <xf numFmtId="49" fontId="28" fillId="0" borderId="49" xfId="36" applyNumberFormat="1" applyFont="1" applyBorder="1" applyAlignment="1">
      <alignment horizontal="center"/>
    </xf>
    <xf numFmtId="49" fontId="28" fillId="0" borderId="49" xfId="0" applyNumberFormat="1" applyFont="1" applyBorder="1" applyAlignment="1">
      <alignment horizontal="center"/>
    </xf>
    <xf numFmtId="0" fontId="29" fillId="0" borderId="56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/>
    </xf>
    <xf numFmtId="43" fontId="29" fillId="0" borderId="12" xfId="36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12" xfId="0" applyFont="1" applyBorder="1" applyAlignment="1">
      <alignment vertical="top"/>
    </xf>
    <xf numFmtId="43" fontId="29" fillId="0" borderId="12" xfId="36" applyFont="1" applyBorder="1" applyAlignment="1">
      <alignment vertical="top"/>
    </xf>
    <xf numFmtId="43" fontId="29" fillId="0" borderId="0" xfId="36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9" fillId="0" borderId="31" xfId="0" applyFont="1" applyBorder="1" applyAlignment="1">
      <alignment/>
    </xf>
    <xf numFmtId="43" fontId="29" fillId="0" borderId="31" xfId="36" applyFont="1" applyBorder="1" applyAlignment="1">
      <alignment/>
    </xf>
    <xf numFmtId="0" fontId="29" fillId="0" borderId="24" xfId="0" applyFont="1" applyBorder="1" applyAlignment="1">
      <alignment/>
    </xf>
    <xf numFmtId="43" fontId="29" fillId="0" borderId="24" xfId="36" applyFont="1" applyBorder="1" applyAlignment="1">
      <alignment/>
    </xf>
    <xf numFmtId="0" fontId="28" fillId="0" borderId="42" xfId="0" applyFont="1" applyBorder="1" applyAlignment="1">
      <alignment horizontal="center"/>
    </xf>
    <xf numFmtId="43" fontId="28" fillId="0" borderId="42" xfId="36" applyFont="1" applyBorder="1" applyAlignment="1">
      <alignment/>
    </xf>
    <xf numFmtId="39" fontId="28" fillId="0" borderId="42" xfId="0" applyNumberFormat="1" applyFont="1" applyBorder="1" applyAlignment="1">
      <alignment/>
    </xf>
    <xf numFmtId="39" fontId="29" fillId="0" borderId="0" xfId="0" applyNumberFormat="1" applyFont="1" applyBorder="1" applyAlignment="1">
      <alignment/>
    </xf>
    <xf numFmtId="43" fontId="29" fillId="0" borderId="0" xfId="36" applyFont="1" applyAlignment="1">
      <alignment/>
    </xf>
    <xf numFmtId="0" fontId="28" fillId="0" borderId="23" xfId="0" applyFont="1" applyBorder="1" applyAlignment="1">
      <alignment vertical="center"/>
    </xf>
    <xf numFmtId="0" fontId="28" fillId="0" borderId="23" xfId="0" applyFont="1" applyBorder="1" applyAlignment="1">
      <alignment/>
    </xf>
    <xf numFmtId="49" fontId="28" fillId="0" borderId="23" xfId="36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/>
    </xf>
    <xf numFmtId="17" fontId="28" fillId="0" borderId="28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Normal="75" zoomScaleSheetLayoutView="100" zoomScalePageLayoutView="0" workbookViewId="0" topLeftCell="A29">
      <selection activeCell="B8" sqref="B8"/>
    </sheetView>
  </sheetViews>
  <sheetFormatPr defaultColWidth="9.140625" defaultRowHeight="12.75"/>
  <cols>
    <col min="1" max="1" width="5.00390625" style="116" customWidth="1"/>
    <col min="2" max="2" width="46.421875" style="116" bestFit="1" customWidth="1"/>
    <col min="3" max="3" width="16.421875" style="146" bestFit="1" customWidth="1"/>
    <col min="4" max="5" width="16.7109375" style="146" bestFit="1" customWidth="1"/>
    <col min="6" max="16384" width="9.140625" style="116" customWidth="1"/>
  </cols>
  <sheetData>
    <row r="1" spans="1:5" ht="24" customHeight="1">
      <c r="A1" s="115" t="s">
        <v>0</v>
      </c>
      <c r="B1" s="115"/>
      <c r="C1" s="115"/>
      <c r="D1" s="115"/>
      <c r="E1" s="115"/>
    </row>
    <row r="2" spans="1:5" ht="24" customHeight="1">
      <c r="A2" s="115" t="s">
        <v>122</v>
      </c>
      <c r="B2" s="115"/>
      <c r="C2" s="115"/>
      <c r="D2" s="115"/>
      <c r="E2" s="115"/>
    </row>
    <row r="3" spans="1:5" ht="19.5">
      <c r="A3" s="115" t="s">
        <v>123</v>
      </c>
      <c r="B3" s="115"/>
      <c r="C3" s="115"/>
      <c r="D3" s="115"/>
      <c r="E3" s="115"/>
    </row>
    <row r="4" spans="1:5" ht="20.25" thickBot="1">
      <c r="A4" s="117"/>
      <c r="B4" s="117"/>
      <c r="C4" s="117"/>
      <c r="D4" s="117"/>
      <c r="E4" s="117"/>
    </row>
    <row r="5" spans="1:5" s="121" customFormat="1" ht="20.25" customHeight="1">
      <c r="A5" s="118"/>
      <c r="B5" s="118"/>
      <c r="C5" s="119"/>
      <c r="D5" s="120" t="s">
        <v>132</v>
      </c>
      <c r="E5" s="120"/>
    </row>
    <row r="6" spans="1:5" s="121" customFormat="1" ht="20.25" customHeight="1">
      <c r="A6" s="122" t="s">
        <v>127</v>
      </c>
      <c r="B6" s="122" t="s">
        <v>109</v>
      </c>
      <c r="C6" s="123" t="s">
        <v>124</v>
      </c>
      <c r="D6" s="152">
        <v>24167</v>
      </c>
      <c r="E6" s="124" t="s">
        <v>126</v>
      </c>
    </row>
    <row r="7" spans="1:5" s="121" customFormat="1" ht="20.25" customHeight="1" thickBot="1">
      <c r="A7" s="125"/>
      <c r="B7" s="125"/>
      <c r="C7" s="126"/>
      <c r="D7" s="127"/>
      <c r="E7" s="127" t="s">
        <v>125</v>
      </c>
    </row>
    <row r="8" spans="1:5" s="121" customFormat="1" ht="20.25" customHeight="1">
      <c r="A8" s="147"/>
      <c r="B8" s="148" t="s">
        <v>128</v>
      </c>
      <c r="C8" s="149"/>
      <c r="D8" s="150"/>
      <c r="E8" s="150"/>
    </row>
    <row r="9" spans="1:5" s="128" customFormat="1" ht="19.5">
      <c r="A9" s="140"/>
      <c r="B9" s="151" t="s">
        <v>121</v>
      </c>
      <c r="C9" s="141">
        <v>150000000</v>
      </c>
      <c r="D9" s="141">
        <v>2931416.83</v>
      </c>
      <c r="E9" s="141">
        <f>D9</f>
        <v>2931416.83</v>
      </c>
    </row>
    <row r="10" spans="1:5" s="132" customFormat="1" ht="19.5">
      <c r="A10" s="129"/>
      <c r="B10" s="130" t="s">
        <v>57</v>
      </c>
      <c r="C10" s="131">
        <v>200000</v>
      </c>
      <c r="D10" s="131">
        <v>76924.28</v>
      </c>
      <c r="E10" s="141">
        <f aca="true" t="shared" si="0" ref="E10:E68">D10</f>
        <v>76924.28</v>
      </c>
    </row>
    <row r="11" spans="1:5" ht="19.5">
      <c r="A11" s="129"/>
      <c r="B11" s="130" t="s">
        <v>58</v>
      </c>
      <c r="C11" s="131">
        <v>5000000</v>
      </c>
      <c r="D11" s="131">
        <v>320945</v>
      </c>
      <c r="E11" s="141">
        <f t="shared" si="0"/>
        <v>320945</v>
      </c>
    </row>
    <row r="12" spans="1:5" ht="19.5">
      <c r="A12" s="129"/>
      <c r="B12" s="130" t="s">
        <v>59</v>
      </c>
      <c r="C12" s="131">
        <v>27000000</v>
      </c>
      <c r="D12" s="131">
        <v>19409305.13</v>
      </c>
      <c r="E12" s="141">
        <f t="shared" si="0"/>
        <v>19409305.13</v>
      </c>
    </row>
    <row r="13" spans="1:5" ht="19.5">
      <c r="A13" s="129"/>
      <c r="B13" s="130" t="s">
        <v>60</v>
      </c>
      <c r="C13" s="131">
        <v>0</v>
      </c>
      <c r="D13" s="131"/>
      <c r="E13" s="141">
        <f t="shared" si="0"/>
        <v>0</v>
      </c>
    </row>
    <row r="14" spans="1:5" ht="23.25" customHeight="1">
      <c r="A14" s="129"/>
      <c r="B14" s="130" t="s">
        <v>93</v>
      </c>
      <c r="C14" s="131">
        <v>6600000</v>
      </c>
      <c r="D14" s="131">
        <v>2433523.88</v>
      </c>
      <c r="E14" s="141">
        <f t="shared" si="0"/>
        <v>2433523.88</v>
      </c>
    </row>
    <row r="15" spans="1:5" ht="23.25" customHeight="1">
      <c r="A15" s="129"/>
      <c r="B15" s="137" t="s">
        <v>129</v>
      </c>
      <c r="C15" s="131"/>
      <c r="D15" s="131"/>
      <c r="E15" s="141">
        <f t="shared" si="0"/>
        <v>0</v>
      </c>
    </row>
    <row r="16" spans="1:5" ht="23.25" customHeight="1">
      <c r="A16" s="133"/>
      <c r="B16" s="133" t="s">
        <v>61</v>
      </c>
      <c r="C16" s="134">
        <v>12500000</v>
      </c>
      <c r="D16" s="134">
        <v>5642710</v>
      </c>
      <c r="E16" s="141">
        <f t="shared" si="0"/>
        <v>5642710</v>
      </c>
    </row>
    <row r="17" spans="1:5" ht="19.5">
      <c r="A17" s="129"/>
      <c r="B17" s="129" t="s">
        <v>62</v>
      </c>
      <c r="C17" s="131">
        <v>1000000</v>
      </c>
      <c r="D17" s="131">
        <v>422750</v>
      </c>
      <c r="E17" s="141">
        <f t="shared" si="0"/>
        <v>422750</v>
      </c>
    </row>
    <row r="18" spans="1:5" ht="19.5">
      <c r="A18" s="129"/>
      <c r="B18" s="129" t="s">
        <v>63</v>
      </c>
      <c r="C18" s="131">
        <v>420000</v>
      </c>
      <c r="D18" s="131">
        <v>226600</v>
      </c>
      <c r="E18" s="141">
        <f t="shared" si="0"/>
        <v>226600</v>
      </c>
    </row>
    <row r="19" spans="1:5" ht="19.5">
      <c r="A19" s="129"/>
      <c r="B19" s="129" t="s">
        <v>90</v>
      </c>
      <c r="C19" s="131">
        <v>300000</v>
      </c>
      <c r="D19" s="131">
        <v>117250</v>
      </c>
      <c r="E19" s="141">
        <f t="shared" si="0"/>
        <v>117250</v>
      </c>
    </row>
    <row r="20" spans="1:5" ht="19.5">
      <c r="A20" s="129"/>
      <c r="B20" s="129" t="s">
        <v>64</v>
      </c>
      <c r="C20" s="131"/>
      <c r="D20" s="131"/>
      <c r="E20" s="141">
        <f t="shared" si="0"/>
        <v>0</v>
      </c>
    </row>
    <row r="21" spans="1:5" ht="19.5">
      <c r="A21" s="129"/>
      <c r="B21" s="129" t="s">
        <v>65</v>
      </c>
      <c r="C21" s="131"/>
      <c r="D21" s="131"/>
      <c r="E21" s="141">
        <f t="shared" si="0"/>
        <v>0</v>
      </c>
    </row>
    <row r="22" spans="1:5" ht="19.5">
      <c r="A22" s="129"/>
      <c r="B22" s="129" t="s">
        <v>66</v>
      </c>
      <c r="C22" s="131"/>
      <c r="D22" s="131"/>
      <c r="E22" s="141">
        <f t="shared" si="0"/>
        <v>0</v>
      </c>
    </row>
    <row r="23" spans="1:5" ht="19.5">
      <c r="A23" s="129"/>
      <c r="B23" s="129" t="s">
        <v>67</v>
      </c>
      <c r="C23" s="131"/>
      <c r="D23" s="131"/>
      <c r="E23" s="141">
        <f t="shared" si="0"/>
        <v>0</v>
      </c>
    </row>
    <row r="24" spans="1:5" ht="19.5">
      <c r="A24" s="138"/>
      <c r="B24" s="138" t="s">
        <v>68</v>
      </c>
      <c r="C24" s="139">
        <v>1000</v>
      </c>
      <c r="D24" s="139">
        <v>0</v>
      </c>
      <c r="E24" s="141">
        <f t="shared" si="0"/>
        <v>0</v>
      </c>
    </row>
    <row r="25" spans="1:5" ht="19.5">
      <c r="A25" s="140"/>
      <c r="B25" s="140" t="s">
        <v>69</v>
      </c>
      <c r="C25" s="141">
        <v>1320000</v>
      </c>
      <c r="D25" s="141">
        <v>563425</v>
      </c>
      <c r="E25" s="141">
        <f t="shared" si="0"/>
        <v>563425</v>
      </c>
    </row>
    <row r="26" spans="1:5" ht="19.5">
      <c r="A26" s="133"/>
      <c r="B26" s="133" t="s">
        <v>70</v>
      </c>
      <c r="C26" s="134">
        <v>17500</v>
      </c>
      <c r="D26" s="134">
        <v>6800</v>
      </c>
      <c r="E26" s="141">
        <f t="shared" si="0"/>
        <v>6800</v>
      </c>
    </row>
    <row r="27" spans="1:5" ht="19.5">
      <c r="A27" s="137"/>
      <c r="B27" s="137" t="s">
        <v>71</v>
      </c>
      <c r="C27" s="131"/>
      <c r="D27" s="131"/>
      <c r="E27" s="141">
        <f t="shared" si="0"/>
        <v>0</v>
      </c>
    </row>
    <row r="28" spans="1:5" ht="19.5">
      <c r="A28" s="129"/>
      <c r="B28" s="129" t="s">
        <v>1</v>
      </c>
      <c r="C28" s="131">
        <v>2600000</v>
      </c>
      <c r="D28" s="131">
        <v>1308899.8</v>
      </c>
      <c r="E28" s="141">
        <f t="shared" si="0"/>
        <v>1308899.8</v>
      </c>
    </row>
    <row r="29" spans="1:5" ht="19.5">
      <c r="A29" s="129"/>
      <c r="B29" s="129" t="s">
        <v>2</v>
      </c>
      <c r="C29" s="131">
        <v>650000</v>
      </c>
      <c r="D29" s="131">
        <v>303990</v>
      </c>
      <c r="E29" s="141">
        <f t="shared" si="0"/>
        <v>303990</v>
      </c>
    </row>
    <row r="30" spans="1:5" ht="19.5">
      <c r="A30" s="129"/>
      <c r="B30" s="129" t="s">
        <v>3</v>
      </c>
      <c r="C30" s="131"/>
      <c r="D30" s="131"/>
      <c r="E30" s="141">
        <f t="shared" si="0"/>
        <v>0</v>
      </c>
    </row>
    <row r="31" spans="1:5" ht="19.5">
      <c r="A31" s="129"/>
      <c r="B31" s="129" t="s">
        <v>4</v>
      </c>
      <c r="C31" s="131">
        <v>2000</v>
      </c>
      <c r="D31" s="131">
        <v>2010</v>
      </c>
      <c r="E31" s="141">
        <f t="shared" si="0"/>
        <v>2010</v>
      </c>
    </row>
    <row r="32" spans="1:5" ht="19.5">
      <c r="A32" s="129"/>
      <c r="B32" s="129" t="s">
        <v>5</v>
      </c>
      <c r="C32" s="131">
        <v>42000</v>
      </c>
      <c r="D32" s="131">
        <v>21000</v>
      </c>
      <c r="E32" s="141">
        <f t="shared" si="0"/>
        <v>21000</v>
      </c>
    </row>
    <row r="33" spans="1:5" ht="19.5">
      <c r="A33" s="129"/>
      <c r="B33" s="129" t="s">
        <v>6</v>
      </c>
      <c r="C33" s="131">
        <v>1500</v>
      </c>
      <c r="D33" s="131">
        <v>3000</v>
      </c>
      <c r="E33" s="141">
        <f t="shared" si="0"/>
        <v>3000</v>
      </c>
    </row>
    <row r="34" spans="1:5" ht="19.5">
      <c r="A34" s="129"/>
      <c r="B34" s="129" t="s">
        <v>7</v>
      </c>
      <c r="C34" s="131"/>
      <c r="D34" s="131">
        <v>14500</v>
      </c>
      <c r="E34" s="141">
        <f t="shared" si="0"/>
        <v>14500</v>
      </c>
    </row>
    <row r="35" spans="1:5" ht="19.5">
      <c r="A35" s="129"/>
      <c r="B35" s="129" t="s">
        <v>8</v>
      </c>
      <c r="C35" s="131"/>
      <c r="D35" s="131"/>
      <c r="E35" s="141">
        <f t="shared" si="0"/>
        <v>0</v>
      </c>
    </row>
    <row r="36" spans="1:5" ht="19.5">
      <c r="A36" s="129"/>
      <c r="B36" s="129" t="s">
        <v>9</v>
      </c>
      <c r="C36" s="131">
        <v>360000</v>
      </c>
      <c r="D36" s="131">
        <v>176416</v>
      </c>
      <c r="E36" s="141">
        <f t="shared" si="0"/>
        <v>176416</v>
      </c>
    </row>
    <row r="37" spans="1:5" ht="24" customHeight="1">
      <c r="A37" s="133"/>
      <c r="B37" s="133" t="s">
        <v>74</v>
      </c>
      <c r="C37" s="134">
        <v>1500000</v>
      </c>
      <c r="D37" s="134">
        <v>655166</v>
      </c>
      <c r="E37" s="141">
        <f t="shared" si="0"/>
        <v>655166</v>
      </c>
    </row>
    <row r="38" spans="1:5" ht="24" customHeight="1">
      <c r="A38" s="137"/>
      <c r="B38" s="137" t="s">
        <v>72</v>
      </c>
      <c r="C38" s="131"/>
      <c r="D38" s="131"/>
      <c r="E38" s="141">
        <f t="shared" si="0"/>
        <v>0</v>
      </c>
    </row>
    <row r="39" spans="1:5" ht="19.5">
      <c r="A39" s="129"/>
      <c r="B39" s="129" t="s">
        <v>10</v>
      </c>
      <c r="C39" s="131"/>
      <c r="D39" s="131"/>
      <c r="E39" s="141">
        <f t="shared" si="0"/>
        <v>0</v>
      </c>
    </row>
    <row r="40" spans="1:5" ht="19.5">
      <c r="A40" s="129"/>
      <c r="B40" s="129" t="s">
        <v>11</v>
      </c>
      <c r="C40" s="131"/>
      <c r="D40" s="131"/>
      <c r="E40" s="141">
        <f t="shared" si="0"/>
        <v>0</v>
      </c>
    </row>
    <row r="41" spans="1:5" ht="19.5">
      <c r="A41" s="129"/>
      <c r="B41" s="129" t="s">
        <v>12</v>
      </c>
      <c r="C41" s="131">
        <v>0</v>
      </c>
      <c r="D41" s="131">
        <v>212520</v>
      </c>
      <c r="E41" s="141">
        <f t="shared" si="0"/>
        <v>212520</v>
      </c>
    </row>
    <row r="42" spans="1:5" ht="19.5">
      <c r="A42" s="129"/>
      <c r="B42" s="129" t="s">
        <v>13</v>
      </c>
      <c r="C42" s="131">
        <v>0</v>
      </c>
      <c r="D42" s="131">
        <v>4500</v>
      </c>
      <c r="E42" s="141">
        <f t="shared" si="0"/>
        <v>4500</v>
      </c>
    </row>
    <row r="43" spans="1:5" ht="19.5">
      <c r="A43" s="129"/>
      <c r="B43" s="129" t="s">
        <v>14</v>
      </c>
      <c r="C43" s="131">
        <v>0</v>
      </c>
      <c r="D43" s="131"/>
      <c r="E43" s="141">
        <f t="shared" si="0"/>
        <v>0</v>
      </c>
    </row>
    <row r="44" spans="1:5" ht="19.5">
      <c r="A44" s="129"/>
      <c r="B44" s="129" t="s">
        <v>15</v>
      </c>
      <c r="C44" s="131">
        <v>0</v>
      </c>
      <c r="D44" s="131">
        <v>52840</v>
      </c>
      <c r="E44" s="141">
        <f t="shared" si="0"/>
        <v>52840</v>
      </c>
    </row>
    <row r="45" spans="1:5" ht="19.5">
      <c r="A45" s="129"/>
      <c r="B45" s="129" t="s">
        <v>16</v>
      </c>
      <c r="C45" s="131">
        <v>0</v>
      </c>
      <c r="D45" s="131"/>
      <c r="E45" s="141">
        <f t="shared" si="0"/>
        <v>0</v>
      </c>
    </row>
    <row r="46" spans="1:5" ht="19.5">
      <c r="A46" s="129"/>
      <c r="B46" s="129" t="s">
        <v>17</v>
      </c>
      <c r="C46" s="131"/>
      <c r="D46" s="131"/>
      <c r="E46" s="141">
        <f t="shared" si="0"/>
        <v>0</v>
      </c>
    </row>
    <row r="47" spans="1:5" ht="19.5">
      <c r="A47" s="138"/>
      <c r="B47" s="138" t="s">
        <v>18</v>
      </c>
      <c r="C47" s="139">
        <v>0</v>
      </c>
      <c r="D47" s="139">
        <v>8000</v>
      </c>
      <c r="E47" s="141">
        <f t="shared" si="0"/>
        <v>8000</v>
      </c>
    </row>
    <row r="48" spans="1:5" ht="19.5">
      <c r="A48" s="140"/>
      <c r="B48" s="140" t="s">
        <v>19</v>
      </c>
      <c r="C48" s="141"/>
      <c r="D48" s="141"/>
      <c r="E48" s="141">
        <f t="shared" si="0"/>
        <v>0</v>
      </c>
    </row>
    <row r="49" spans="1:5" ht="19.5">
      <c r="A49" s="129"/>
      <c r="B49" s="129" t="s">
        <v>20</v>
      </c>
      <c r="C49" s="131"/>
      <c r="D49" s="131"/>
      <c r="E49" s="141">
        <f t="shared" si="0"/>
        <v>0</v>
      </c>
    </row>
    <row r="50" spans="1:5" ht="19.5">
      <c r="A50" s="129"/>
      <c r="B50" s="129" t="s">
        <v>21</v>
      </c>
      <c r="C50" s="131"/>
      <c r="D50" s="131"/>
      <c r="E50" s="141">
        <f t="shared" si="0"/>
        <v>0</v>
      </c>
    </row>
    <row r="51" spans="1:5" ht="19.5">
      <c r="A51" s="133"/>
      <c r="B51" s="133" t="s">
        <v>22</v>
      </c>
      <c r="C51" s="134">
        <v>0</v>
      </c>
      <c r="D51" s="134">
        <v>114835</v>
      </c>
      <c r="E51" s="141">
        <f t="shared" si="0"/>
        <v>114835</v>
      </c>
    </row>
    <row r="52" spans="1:5" ht="19.5">
      <c r="A52" s="129"/>
      <c r="B52" s="129" t="s">
        <v>75</v>
      </c>
      <c r="C52" s="131"/>
      <c r="D52" s="131"/>
      <c r="E52" s="141">
        <f t="shared" si="0"/>
        <v>0</v>
      </c>
    </row>
    <row r="53" spans="1:5" ht="19.5">
      <c r="A53" s="129"/>
      <c r="B53" s="129" t="s">
        <v>23</v>
      </c>
      <c r="C53" s="131"/>
      <c r="D53" s="131"/>
      <c r="E53" s="141">
        <f t="shared" si="0"/>
        <v>0</v>
      </c>
    </row>
    <row r="54" spans="1:5" ht="19.5">
      <c r="A54" s="129"/>
      <c r="B54" s="129" t="s">
        <v>24</v>
      </c>
      <c r="C54" s="131"/>
      <c r="D54" s="131"/>
      <c r="E54" s="141">
        <f t="shared" si="0"/>
        <v>0</v>
      </c>
    </row>
    <row r="55" spans="1:5" ht="19.5">
      <c r="A55" s="129"/>
      <c r="B55" s="129" t="s">
        <v>25</v>
      </c>
      <c r="C55" s="131"/>
      <c r="D55" s="131"/>
      <c r="E55" s="141">
        <f t="shared" si="0"/>
        <v>0</v>
      </c>
    </row>
    <row r="56" spans="1:5" ht="19.5">
      <c r="A56" s="129"/>
      <c r="B56" s="129" t="s">
        <v>91</v>
      </c>
      <c r="C56" s="131"/>
      <c r="D56" s="131"/>
      <c r="E56" s="141">
        <f t="shared" si="0"/>
        <v>0</v>
      </c>
    </row>
    <row r="57" spans="1:5" ht="19.5">
      <c r="A57" s="129"/>
      <c r="B57" s="129" t="s">
        <v>46</v>
      </c>
      <c r="C57" s="131">
        <v>0</v>
      </c>
      <c r="D57" s="131">
        <v>30000</v>
      </c>
      <c r="E57" s="141">
        <f t="shared" si="0"/>
        <v>30000</v>
      </c>
    </row>
    <row r="58" spans="1:5" ht="19.5">
      <c r="A58" s="129"/>
      <c r="B58" s="129" t="s">
        <v>47</v>
      </c>
      <c r="C58" s="131"/>
      <c r="D58" s="131"/>
      <c r="E58" s="141">
        <f t="shared" si="0"/>
        <v>0</v>
      </c>
    </row>
    <row r="59" spans="1:5" ht="19.5">
      <c r="A59" s="129"/>
      <c r="B59" s="129" t="s">
        <v>48</v>
      </c>
      <c r="C59" s="131"/>
      <c r="D59" s="131"/>
      <c r="E59" s="141">
        <f t="shared" si="0"/>
        <v>0</v>
      </c>
    </row>
    <row r="60" spans="1:5" ht="19.5">
      <c r="A60" s="138"/>
      <c r="B60" s="138" t="s">
        <v>49</v>
      </c>
      <c r="C60" s="139">
        <v>0</v>
      </c>
      <c r="D60" s="139"/>
      <c r="E60" s="141">
        <f t="shared" si="0"/>
        <v>0</v>
      </c>
    </row>
    <row r="61" spans="1:5" ht="19.5">
      <c r="A61" s="140"/>
      <c r="B61" s="140" t="s">
        <v>50</v>
      </c>
      <c r="C61" s="141"/>
      <c r="D61" s="141"/>
      <c r="E61" s="141">
        <f t="shared" si="0"/>
        <v>0</v>
      </c>
    </row>
    <row r="62" spans="1:5" ht="19.5">
      <c r="A62" s="129"/>
      <c r="B62" s="129" t="s">
        <v>51</v>
      </c>
      <c r="C62" s="131"/>
      <c r="D62" s="131"/>
      <c r="E62" s="141">
        <f t="shared" si="0"/>
        <v>0</v>
      </c>
    </row>
    <row r="63" spans="1:5" ht="24" customHeight="1">
      <c r="A63" s="129"/>
      <c r="B63" s="129" t="s">
        <v>52</v>
      </c>
      <c r="C63" s="131"/>
      <c r="D63" s="131"/>
      <c r="E63" s="141">
        <f t="shared" si="0"/>
        <v>0</v>
      </c>
    </row>
    <row r="64" spans="1:5" ht="24" customHeight="1">
      <c r="A64" s="129"/>
      <c r="B64" s="129" t="s">
        <v>53</v>
      </c>
      <c r="C64" s="131"/>
      <c r="D64" s="131"/>
      <c r="E64" s="141">
        <f t="shared" si="0"/>
        <v>0</v>
      </c>
    </row>
    <row r="65" spans="1:5" ht="24" customHeight="1">
      <c r="A65" s="129"/>
      <c r="B65" s="129" t="s">
        <v>55</v>
      </c>
      <c r="C65" s="131">
        <v>0</v>
      </c>
      <c r="D65" s="131"/>
      <c r="E65" s="141">
        <f t="shared" si="0"/>
        <v>0</v>
      </c>
    </row>
    <row r="66" spans="1:5" ht="24" customHeight="1">
      <c r="A66" s="129"/>
      <c r="B66" s="137" t="s">
        <v>130</v>
      </c>
      <c r="C66" s="131"/>
      <c r="D66" s="131"/>
      <c r="E66" s="141">
        <f t="shared" si="0"/>
        <v>0</v>
      </c>
    </row>
    <row r="67" spans="1:5" ht="24" customHeight="1">
      <c r="A67" s="137"/>
      <c r="B67" s="129" t="s">
        <v>131</v>
      </c>
      <c r="C67" s="131"/>
      <c r="D67" s="131">
        <v>248658.94</v>
      </c>
      <c r="E67" s="141">
        <f t="shared" si="0"/>
        <v>248658.94</v>
      </c>
    </row>
    <row r="68" spans="1:5" ht="24" customHeight="1" thickBot="1">
      <c r="A68" s="129"/>
      <c r="B68" s="129" t="s">
        <v>54</v>
      </c>
      <c r="C68" s="131">
        <v>0</v>
      </c>
      <c r="D68" s="131">
        <v>212895.95</v>
      </c>
      <c r="E68" s="141">
        <f t="shared" si="0"/>
        <v>212895.95</v>
      </c>
    </row>
    <row r="69" spans="1:5" s="121" customFormat="1" ht="20.25" thickBot="1">
      <c r="A69" s="142" t="s">
        <v>45</v>
      </c>
      <c r="B69" s="142" t="s">
        <v>45</v>
      </c>
      <c r="C69" s="143">
        <f>SUM(C9:C68)</f>
        <v>209514000</v>
      </c>
      <c r="D69" s="144">
        <f>SUM(D9:D68)</f>
        <v>35520881.81</v>
      </c>
      <c r="E69" s="144">
        <f>SUM(E9:E68)</f>
        <v>35520881.81</v>
      </c>
    </row>
    <row r="70" spans="1:5" ht="19.5">
      <c r="A70" s="136"/>
      <c r="B70" s="136"/>
      <c r="C70" s="135"/>
      <c r="D70" s="145"/>
      <c r="E70" s="145"/>
    </row>
  </sheetData>
  <sheetProtection/>
  <mergeCells count="4">
    <mergeCell ref="A3:E3"/>
    <mergeCell ref="A4:E4"/>
    <mergeCell ref="A1:E1"/>
    <mergeCell ref="A2:E2"/>
  </mergeCells>
  <printOptions/>
  <pageMargins left="0.1968503937007874" right="0.1968503937007874" top="0.4330708661417323" bottom="0.2362204724409449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2.57421875" style="1" customWidth="1"/>
    <col min="2" max="4" width="15.421875" style="3" customWidth="1"/>
    <col min="5" max="5" width="12.57421875" style="1" customWidth="1"/>
    <col min="6" max="8" width="15.00390625" style="1" customWidth="1"/>
    <col min="9" max="16384" width="9.140625" style="1" customWidth="1"/>
  </cols>
  <sheetData>
    <row r="1" spans="1:8" ht="24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ht="24" customHeight="1">
      <c r="A2" s="111" t="s">
        <v>120</v>
      </c>
      <c r="B2" s="111"/>
      <c r="C2" s="111"/>
      <c r="D2" s="111"/>
      <c r="E2" s="111"/>
      <c r="F2" s="111"/>
      <c r="G2" s="111"/>
      <c r="H2" s="111"/>
    </row>
    <row r="3" spans="1:8" ht="5.25" customHeight="1">
      <c r="A3" s="112"/>
      <c r="B3" s="112"/>
      <c r="C3" s="112"/>
      <c r="D3" s="112"/>
      <c r="E3" s="112"/>
      <c r="F3" s="112"/>
      <c r="G3" s="112"/>
      <c r="H3" s="112"/>
    </row>
    <row r="4" spans="1:8" ht="17.25" customHeight="1" thickBot="1">
      <c r="A4" s="68"/>
      <c r="B4" s="68"/>
      <c r="C4" s="68"/>
      <c r="D4" s="68"/>
      <c r="E4" s="68"/>
      <c r="F4" s="68"/>
      <c r="G4" s="68"/>
      <c r="H4" s="68"/>
    </row>
    <row r="5" spans="1:8" s="86" customFormat="1" ht="20.25" customHeight="1">
      <c r="A5" s="104" t="s">
        <v>109</v>
      </c>
      <c r="B5" s="84" t="s">
        <v>80</v>
      </c>
      <c r="C5" s="85" t="s">
        <v>82</v>
      </c>
      <c r="D5" s="85" t="s">
        <v>82</v>
      </c>
      <c r="E5" s="85" t="s">
        <v>83</v>
      </c>
      <c r="F5" s="108" t="s">
        <v>92</v>
      </c>
      <c r="G5" s="109"/>
      <c r="H5" s="110"/>
    </row>
    <row r="6" spans="1:8" s="86" customFormat="1" ht="20.25" customHeight="1">
      <c r="A6" s="105"/>
      <c r="B6" s="87" t="s">
        <v>81</v>
      </c>
      <c r="C6" s="88" t="s">
        <v>81</v>
      </c>
      <c r="D6" s="88" t="s">
        <v>81</v>
      </c>
      <c r="E6" s="88" t="s">
        <v>84</v>
      </c>
      <c r="F6" s="89" t="s">
        <v>81</v>
      </c>
      <c r="G6" s="90" t="s">
        <v>81</v>
      </c>
      <c r="H6" s="91" t="s">
        <v>81</v>
      </c>
    </row>
    <row r="7" spans="1:8" s="86" customFormat="1" ht="20.25" customHeight="1">
      <c r="A7" s="105"/>
      <c r="B7" s="87" t="s">
        <v>100</v>
      </c>
      <c r="C7" s="88" t="s">
        <v>101</v>
      </c>
      <c r="D7" s="88" t="s">
        <v>94</v>
      </c>
      <c r="E7" s="88" t="s">
        <v>85</v>
      </c>
      <c r="F7" s="92" t="s">
        <v>95</v>
      </c>
      <c r="G7" s="93" t="s">
        <v>96</v>
      </c>
      <c r="H7" s="94" t="s">
        <v>110</v>
      </c>
    </row>
    <row r="8" spans="1:8" s="86" customFormat="1" ht="20.25" customHeight="1" thickBot="1">
      <c r="A8" s="106"/>
      <c r="B8" s="95" t="s">
        <v>76</v>
      </c>
      <c r="C8" s="96" t="s">
        <v>77</v>
      </c>
      <c r="D8" s="96" t="s">
        <v>78</v>
      </c>
      <c r="E8" s="96" t="s">
        <v>79</v>
      </c>
      <c r="F8" s="97" t="s">
        <v>97</v>
      </c>
      <c r="G8" s="98" t="s">
        <v>99</v>
      </c>
      <c r="H8" s="99" t="s">
        <v>98</v>
      </c>
    </row>
    <row r="9" spans="1:8" ht="21">
      <c r="A9" s="13" t="s">
        <v>57</v>
      </c>
      <c r="B9" s="14">
        <v>3613807.2</v>
      </c>
      <c r="C9" s="14">
        <v>3800000</v>
      </c>
      <c r="D9" s="14">
        <v>3800000</v>
      </c>
      <c r="E9" s="40" t="s">
        <v>103</v>
      </c>
      <c r="F9" s="30">
        <v>3800000</v>
      </c>
      <c r="G9" s="31">
        <v>3800000</v>
      </c>
      <c r="H9" s="36">
        <v>3500000</v>
      </c>
    </row>
    <row r="10" spans="1:8" ht="21">
      <c r="A10" s="15" t="s">
        <v>58</v>
      </c>
      <c r="B10" s="16">
        <v>130767243.35</v>
      </c>
      <c r="C10" s="16">
        <v>97000000</v>
      </c>
      <c r="D10" s="16">
        <v>100000000</v>
      </c>
      <c r="E10" s="20" t="s">
        <v>103</v>
      </c>
      <c r="F10" s="27">
        <v>103000000</v>
      </c>
      <c r="G10" s="28">
        <v>106000000</v>
      </c>
      <c r="H10" s="29">
        <v>106000000</v>
      </c>
    </row>
    <row r="11" spans="1:8" ht="21">
      <c r="A11" s="15" t="s">
        <v>59</v>
      </c>
      <c r="B11" s="16">
        <v>17318731.9</v>
      </c>
      <c r="C11" s="16">
        <v>14200000</v>
      </c>
      <c r="D11" s="16">
        <v>14500000</v>
      </c>
      <c r="E11" s="41" t="s">
        <v>103</v>
      </c>
      <c r="F11" s="27">
        <v>14700000</v>
      </c>
      <c r="G11" s="28">
        <v>15000000</v>
      </c>
      <c r="H11" s="29">
        <v>16000000</v>
      </c>
    </row>
    <row r="12" spans="1:8" ht="21">
      <c r="A12" s="15" t="s">
        <v>60</v>
      </c>
      <c r="B12" s="16"/>
      <c r="C12" s="16"/>
      <c r="D12" s="16"/>
      <c r="E12" s="42"/>
      <c r="F12" s="27"/>
      <c r="G12" s="28"/>
      <c r="H12" s="29"/>
    </row>
    <row r="13" spans="1:8" ht="23.25" customHeight="1">
      <c r="A13" s="15" t="s">
        <v>93</v>
      </c>
      <c r="B13" s="16">
        <v>6644876.33</v>
      </c>
      <c r="C13" s="16">
        <v>7000000</v>
      </c>
      <c r="D13" s="16">
        <v>7100000</v>
      </c>
      <c r="E13" s="42" t="s">
        <v>104</v>
      </c>
      <c r="F13" s="27">
        <v>7200000</v>
      </c>
      <c r="G13" s="28">
        <v>7300000</v>
      </c>
      <c r="H13" s="29">
        <v>7300000</v>
      </c>
    </row>
    <row r="14" spans="1:8" ht="23.25" customHeight="1">
      <c r="A14" s="17" t="s">
        <v>61</v>
      </c>
      <c r="B14" s="18">
        <v>11461140</v>
      </c>
      <c r="C14" s="18">
        <v>11410000</v>
      </c>
      <c r="D14" s="18">
        <v>11420000</v>
      </c>
      <c r="E14" s="39" t="s">
        <v>111</v>
      </c>
      <c r="F14" s="27">
        <v>11425000</v>
      </c>
      <c r="G14" s="28">
        <v>11430000</v>
      </c>
      <c r="H14" s="29">
        <v>11435000</v>
      </c>
    </row>
    <row r="15" spans="1:8" ht="23.25" customHeight="1">
      <c r="A15" s="15" t="s">
        <v>62</v>
      </c>
      <c r="B15" s="16">
        <v>959150</v>
      </c>
      <c r="C15" s="16">
        <v>959150</v>
      </c>
      <c r="D15" s="16">
        <v>959150</v>
      </c>
      <c r="E15" s="43" t="s">
        <v>112</v>
      </c>
      <c r="F15" s="16">
        <v>959150</v>
      </c>
      <c r="G15" s="16">
        <v>959150</v>
      </c>
      <c r="H15" s="16">
        <v>959150</v>
      </c>
    </row>
    <row r="16" spans="1:8" ht="21">
      <c r="A16" s="15" t="s">
        <v>63</v>
      </c>
      <c r="B16" s="16">
        <v>482634</v>
      </c>
      <c r="C16" s="16">
        <v>600000</v>
      </c>
      <c r="D16" s="16">
        <v>600000</v>
      </c>
      <c r="E16" s="43" t="s">
        <v>102</v>
      </c>
      <c r="F16" s="27">
        <v>600000</v>
      </c>
      <c r="G16" s="28">
        <v>600000</v>
      </c>
      <c r="H16" s="29">
        <v>600000</v>
      </c>
    </row>
    <row r="17" spans="1:8" ht="21">
      <c r="A17" s="15" t="s">
        <v>90</v>
      </c>
      <c r="B17" s="16">
        <v>249000</v>
      </c>
      <c r="C17" s="16">
        <v>249000</v>
      </c>
      <c r="D17" s="16">
        <v>249000</v>
      </c>
      <c r="E17" s="43" t="s">
        <v>102</v>
      </c>
      <c r="F17" s="27">
        <v>249000</v>
      </c>
      <c r="G17" s="28">
        <v>249000</v>
      </c>
      <c r="H17" s="29">
        <v>249000</v>
      </c>
    </row>
    <row r="18" spans="1:8" ht="21">
      <c r="A18" s="15" t="s">
        <v>64</v>
      </c>
      <c r="B18" s="16"/>
      <c r="C18" s="16"/>
      <c r="D18" s="16"/>
      <c r="E18" s="42"/>
      <c r="F18" s="27"/>
      <c r="G18" s="28"/>
      <c r="H18" s="29"/>
    </row>
    <row r="19" spans="1:8" ht="21">
      <c r="A19" s="15" t="s">
        <v>65</v>
      </c>
      <c r="B19" s="16"/>
      <c r="C19" s="16"/>
      <c r="D19" s="16"/>
      <c r="E19" s="42"/>
      <c r="F19" s="27"/>
      <c r="G19" s="28"/>
      <c r="H19" s="29"/>
    </row>
    <row r="20" spans="1:8" ht="21">
      <c r="A20" s="15" t="s">
        <v>66</v>
      </c>
      <c r="B20" s="16"/>
      <c r="C20" s="16"/>
      <c r="D20" s="16"/>
      <c r="E20" s="42"/>
      <c r="F20" s="27"/>
      <c r="G20" s="28"/>
      <c r="H20" s="29"/>
    </row>
    <row r="21" spans="1:8" ht="21">
      <c r="A21" s="15" t="s">
        <v>67</v>
      </c>
      <c r="B21" s="16"/>
      <c r="C21" s="16"/>
      <c r="D21" s="16"/>
      <c r="E21" s="42"/>
      <c r="F21" s="27"/>
      <c r="G21" s="28"/>
      <c r="H21" s="29"/>
    </row>
    <row r="22" spans="1:8" ht="21.75" thickBot="1">
      <c r="A22" s="23" t="s">
        <v>68</v>
      </c>
      <c r="B22" s="24">
        <v>0</v>
      </c>
      <c r="C22" s="24">
        <v>500</v>
      </c>
      <c r="D22" s="24">
        <v>500</v>
      </c>
      <c r="E22" s="63" t="s">
        <v>102</v>
      </c>
      <c r="F22" s="34">
        <v>500</v>
      </c>
      <c r="G22" s="35">
        <v>500</v>
      </c>
      <c r="H22" s="38">
        <v>500</v>
      </c>
    </row>
    <row r="23" spans="1:8" ht="21">
      <c r="A23" s="61"/>
      <c r="B23" s="62"/>
      <c r="C23" s="62"/>
      <c r="D23" s="62"/>
      <c r="E23" s="64"/>
      <c r="F23" s="62"/>
      <c r="G23" s="62"/>
      <c r="H23" s="62"/>
    </row>
    <row r="24" spans="1:8" ht="21">
      <c r="A24" s="9"/>
      <c r="B24" s="6"/>
      <c r="C24" s="6"/>
      <c r="D24" s="6"/>
      <c r="E24" s="69"/>
      <c r="F24" s="6"/>
      <c r="G24" s="6"/>
      <c r="H24" s="6"/>
    </row>
    <row r="25" spans="1:8" ht="21">
      <c r="A25" s="9"/>
      <c r="B25" s="6"/>
      <c r="C25" s="6"/>
      <c r="D25" s="6"/>
      <c r="E25" s="69"/>
      <c r="F25" s="6"/>
      <c r="G25" s="6"/>
      <c r="H25" s="6"/>
    </row>
    <row r="26" spans="1:8" ht="21">
      <c r="A26" s="113" t="s">
        <v>105</v>
      </c>
      <c r="B26" s="114"/>
      <c r="C26" s="114"/>
      <c r="D26" s="114"/>
      <c r="E26" s="114"/>
      <c r="F26" s="114"/>
      <c r="G26" s="114"/>
      <c r="H26" s="114"/>
    </row>
    <row r="27" spans="1:8" ht="13.5" customHeight="1" thickBot="1">
      <c r="A27" s="70"/>
      <c r="B27" s="7"/>
      <c r="C27" s="7"/>
      <c r="D27" s="7"/>
      <c r="E27" s="7"/>
      <c r="F27" s="7"/>
      <c r="G27" s="7"/>
      <c r="H27" s="7"/>
    </row>
    <row r="28" spans="1:8" s="86" customFormat="1" ht="20.25" customHeight="1">
      <c r="A28" s="104" t="s">
        <v>109</v>
      </c>
      <c r="B28" s="84" t="s">
        <v>80</v>
      </c>
      <c r="C28" s="85" t="s">
        <v>82</v>
      </c>
      <c r="D28" s="85" t="s">
        <v>82</v>
      </c>
      <c r="E28" s="85" t="s">
        <v>83</v>
      </c>
      <c r="F28" s="108" t="s">
        <v>92</v>
      </c>
      <c r="G28" s="109"/>
      <c r="H28" s="110"/>
    </row>
    <row r="29" spans="1:8" s="86" customFormat="1" ht="20.25" customHeight="1">
      <c r="A29" s="105"/>
      <c r="B29" s="87" t="s">
        <v>81</v>
      </c>
      <c r="C29" s="88" t="s">
        <v>81</v>
      </c>
      <c r="D29" s="88" t="s">
        <v>81</v>
      </c>
      <c r="E29" s="88" t="s">
        <v>84</v>
      </c>
      <c r="F29" s="89" t="s">
        <v>81</v>
      </c>
      <c r="G29" s="90" t="s">
        <v>81</v>
      </c>
      <c r="H29" s="91" t="s">
        <v>81</v>
      </c>
    </row>
    <row r="30" spans="1:8" s="86" customFormat="1" ht="20.25" customHeight="1">
      <c r="A30" s="105"/>
      <c r="B30" s="87" t="s">
        <v>100</v>
      </c>
      <c r="C30" s="88" t="s">
        <v>101</v>
      </c>
      <c r="D30" s="88" t="s">
        <v>94</v>
      </c>
      <c r="E30" s="88" t="s">
        <v>85</v>
      </c>
      <c r="F30" s="92" t="s">
        <v>95</v>
      </c>
      <c r="G30" s="93" t="s">
        <v>96</v>
      </c>
      <c r="H30" s="94" t="s">
        <v>110</v>
      </c>
    </row>
    <row r="31" spans="1:8" s="86" customFormat="1" ht="20.25" customHeight="1" thickBot="1">
      <c r="A31" s="106"/>
      <c r="B31" s="95" t="s">
        <v>76</v>
      </c>
      <c r="C31" s="96" t="s">
        <v>77</v>
      </c>
      <c r="D31" s="96" t="s">
        <v>78</v>
      </c>
      <c r="E31" s="96" t="s">
        <v>79</v>
      </c>
      <c r="F31" s="97" t="s">
        <v>97</v>
      </c>
      <c r="G31" s="98" t="s">
        <v>99</v>
      </c>
      <c r="H31" s="99" t="s">
        <v>98</v>
      </c>
    </row>
    <row r="32" spans="1:8" ht="21">
      <c r="A32" s="51" t="s">
        <v>69</v>
      </c>
      <c r="B32" s="52">
        <v>1528370</v>
      </c>
      <c r="C32" s="52">
        <v>1500000</v>
      </c>
      <c r="D32" s="52">
        <v>1500000</v>
      </c>
      <c r="E32" s="100" t="s">
        <v>113</v>
      </c>
      <c r="F32" s="53">
        <v>1500000</v>
      </c>
      <c r="G32" s="5">
        <v>1500000</v>
      </c>
      <c r="H32" s="54">
        <v>1500000</v>
      </c>
    </row>
    <row r="33" spans="1:8" ht="21">
      <c r="A33" s="17" t="s">
        <v>70</v>
      </c>
      <c r="B33" s="18">
        <v>14640</v>
      </c>
      <c r="C33" s="18">
        <v>18000</v>
      </c>
      <c r="D33" s="18">
        <v>18500</v>
      </c>
      <c r="E33" s="26"/>
      <c r="F33" s="27">
        <v>19000</v>
      </c>
      <c r="G33" s="28">
        <v>19500</v>
      </c>
      <c r="H33" s="29">
        <v>20000</v>
      </c>
    </row>
    <row r="34" spans="1:8" ht="21">
      <c r="A34" s="21" t="s">
        <v>71</v>
      </c>
      <c r="B34" s="16"/>
      <c r="C34" s="16"/>
      <c r="D34" s="16"/>
      <c r="E34" s="42"/>
      <c r="F34" s="27"/>
      <c r="G34" s="28"/>
      <c r="H34" s="29"/>
    </row>
    <row r="35" spans="1:8" ht="21">
      <c r="A35" s="15" t="s">
        <v>1</v>
      </c>
      <c r="B35" s="16">
        <v>1937898</v>
      </c>
      <c r="C35" s="16">
        <v>2022000</v>
      </c>
      <c r="D35" s="16">
        <v>2022000</v>
      </c>
      <c r="E35" s="43" t="s">
        <v>115</v>
      </c>
      <c r="F35" s="27">
        <v>2022000</v>
      </c>
      <c r="G35" s="28">
        <v>2062440</v>
      </c>
      <c r="H35" s="29">
        <v>2103689</v>
      </c>
    </row>
    <row r="36" spans="1:8" ht="21">
      <c r="A36" s="15" t="s">
        <v>2</v>
      </c>
      <c r="B36" s="16">
        <v>405880</v>
      </c>
      <c r="C36" s="16">
        <v>625150</v>
      </c>
      <c r="D36" s="16">
        <v>625150</v>
      </c>
      <c r="E36" s="43" t="s">
        <v>115</v>
      </c>
      <c r="F36" s="27">
        <v>625150</v>
      </c>
      <c r="G36" s="28">
        <v>637653</v>
      </c>
      <c r="H36" s="29">
        <v>650406</v>
      </c>
    </row>
    <row r="37" spans="1:8" ht="21">
      <c r="A37" s="15" t="s">
        <v>3</v>
      </c>
      <c r="B37" s="16"/>
      <c r="C37" s="16"/>
      <c r="D37" s="16"/>
      <c r="E37" s="42"/>
      <c r="F37" s="27"/>
      <c r="G37" s="28"/>
      <c r="H37" s="29"/>
    </row>
    <row r="38" spans="1:8" ht="21">
      <c r="A38" s="15" t="s">
        <v>4</v>
      </c>
      <c r="B38" s="16">
        <v>2170</v>
      </c>
      <c r="C38" s="16">
        <v>2500</v>
      </c>
      <c r="D38" s="16">
        <v>2500</v>
      </c>
      <c r="E38" s="43" t="s">
        <v>115</v>
      </c>
      <c r="F38" s="27">
        <v>2500</v>
      </c>
      <c r="G38" s="28">
        <v>2600</v>
      </c>
      <c r="H38" s="29">
        <v>2700</v>
      </c>
    </row>
    <row r="39" spans="1:8" ht="21">
      <c r="A39" s="15" t="s">
        <v>5</v>
      </c>
      <c r="B39" s="16">
        <v>18000</v>
      </c>
      <c r="C39" s="16">
        <v>22000</v>
      </c>
      <c r="D39" s="16">
        <v>22000</v>
      </c>
      <c r="E39" s="43" t="s">
        <v>115</v>
      </c>
      <c r="F39" s="27">
        <v>22000</v>
      </c>
      <c r="G39" s="28">
        <v>22440</v>
      </c>
      <c r="H39" s="29">
        <v>22889</v>
      </c>
    </row>
    <row r="40" spans="1:8" ht="21">
      <c r="A40" s="15" t="s">
        <v>6</v>
      </c>
      <c r="B40" s="16">
        <v>0</v>
      </c>
      <c r="C40" s="16">
        <v>1500</v>
      </c>
      <c r="D40" s="16">
        <v>1500</v>
      </c>
      <c r="E40" s="43" t="s">
        <v>115</v>
      </c>
      <c r="F40" s="27">
        <v>1500</v>
      </c>
      <c r="G40" s="28">
        <v>1500</v>
      </c>
      <c r="H40" s="29">
        <v>1500</v>
      </c>
    </row>
    <row r="41" spans="1:8" ht="21">
      <c r="A41" s="15" t="s">
        <v>7</v>
      </c>
      <c r="B41" s="16"/>
      <c r="C41" s="16"/>
      <c r="D41" s="16"/>
      <c r="E41" s="43"/>
      <c r="F41" s="27"/>
      <c r="G41" s="28"/>
      <c r="H41" s="29"/>
    </row>
    <row r="42" spans="1:8" ht="21">
      <c r="A42" s="15" t="s">
        <v>8</v>
      </c>
      <c r="B42" s="16"/>
      <c r="C42" s="16"/>
      <c r="D42" s="16"/>
      <c r="E42" s="42"/>
      <c r="F42" s="27"/>
      <c r="G42" s="28"/>
      <c r="H42" s="29"/>
    </row>
    <row r="43" spans="1:8" ht="21">
      <c r="A43" s="15" t="s">
        <v>9</v>
      </c>
      <c r="B43" s="16">
        <v>215429</v>
      </c>
      <c r="C43" s="16">
        <v>212530</v>
      </c>
      <c r="D43" s="16">
        <v>212530</v>
      </c>
      <c r="E43" s="102" t="s">
        <v>116</v>
      </c>
      <c r="F43" s="27">
        <v>212530</v>
      </c>
      <c r="G43" s="28">
        <v>216781</v>
      </c>
      <c r="H43" s="29">
        <v>221116</v>
      </c>
    </row>
    <row r="44" spans="1:8" ht="24" customHeight="1">
      <c r="A44" s="17" t="s">
        <v>74</v>
      </c>
      <c r="B44" s="18">
        <v>926054.5</v>
      </c>
      <c r="C44" s="18">
        <f>500000+6000</f>
        <v>506000</v>
      </c>
      <c r="D44" s="18">
        <f>450000+6000</f>
        <v>456000</v>
      </c>
      <c r="E44" s="101" t="s">
        <v>114</v>
      </c>
      <c r="F44" s="27">
        <f>400000+6000</f>
        <v>406000</v>
      </c>
      <c r="G44" s="28">
        <f>350000+6120</f>
        <v>356120</v>
      </c>
      <c r="H44" s="29">
        <f>300000+6242</f>
        <v>306242</v>
      </c>
    </row>
    <row r="45" spans="1:8" ht="24" customHeight="1">
      <c r="A45" s="21" t="s">
        <v>72</v>
      </c>
      <c r="B45" s="16"/>
      <c r="C45" s="16"/>
      <c r="D45" s="16"/>
      <c r="E45" s="42"/>
      <c r="F45" s="27"/>
      <c r="G45" s="28"/>
      <c r="H45" s="29"/>
    </row>
    <row r="46" spans="1:8" ht="21">
      <c r="A46" s="15" t="s">
        <v>10</v>
      </c>
      <c r="B46" s="16"/>
      <c r="C46" s="16"/>
      <c r="D46" s="16"/>
      <c r="E46" s="42"/>
      <c r="F46" s="27"/>
      <c r="G46" s="28"/>
      <c r="H46" s="29"/>
    </row>
    <row r="47" spans="1:8" ht="21">
      <c r="A47" s="15" t="s">
        <v>11</v>
      </c>
      <c r="B47" s="16"/>
      <c r="C47" s="16"/>
      <c r="D47" s="16"/>
      <c r="E47" s="42"/>
      <c r="F47" s="27"/>
      <c r="G47" s="28"/>
      <c r="H47" s="29"/>
    </row>
    <row r="48" spans="1:8" ht="21">
      <c r="A48" s="15" t="s">
        <v>12</v>
      </c>
      <c r="B48" s="16">
        <v>266705</v>
      </c>
      <c r="C48" s="16">
        <v>200000</v>
      </c>
      <c r="D48" s="16">
        <v>200000</v>
      </c>
      <c r="E48" s="43" t="s">
        <v>102</v>
      </c>
      <c r="F48" s="27">
        <v>200000</v>
      </c>
      <c r="G48" s="28">
        <v>200000</v>
      </c>
      <c r="H48" s="29">
        <v>200000</v>
      </c>
    </row>
    <row r="49" spans="1:8" ht="21">
      <c r="A49" s="71" t="s">
        <v>13</v>
      </c>
      <c r="B49" s="72">
        <v>0</v>
      </c>
      <c r="C49" s="72">
        <v>0</v>
      </c>
      <c r="D49" s="72">
        <v>2100</v>
      </c>
      <c r="E49" s="73" t="s">
        <v>117</v>
      </c>
      <c r="F49" s="74">
        <v>2100</v>
      </c>
      <c r="G49" s="75">
        <v>2142</v>
      </c>
      <c r="H49" s="76">
        <v>2185</v>
      </c>
    </row>
    <row r="50" spans="1:8" ht="21">
      <c r="A50" s="113" t="s">
        <v>106</v>
      </c>
      <c r="B50" s="114"/>
      <c r="C50" s="114"/>
      <c r="D50" s="114"/>
      <c r="E50" s="114"/>
      <c r="F50" s="114"/>
      <c r="G50" s="114"/>
      <c r="H50" s="114"/>
    </row>
    <row r="51" spans="1:8" ht="14.25" customHeight="1" thickBot="1">
      <c r="A51" s="70"/>
      <c r="B51" s="7"/>
      <c r="C51" s="7"/>
      <c r="D51" s="7"/>
      <c r="E51" s="7"/>
      <c r="F51" s="7"/>
      <c r="G51" s="7"/>
      <c r="H51" s="7"/>
    </row>
    <row r="52" spans="1:8" s="86" customFormat="1" ht="20.25" customHeight="1">
      <c r="A52" s="104" t="s">
        <v>109</v>
      </c>
      <c r="B52" s="84" t="s">
        <v>80</v>
      </c>
      <c r="C52" s="85" t="s">
        <v>82</v>
      </c>
      <c r="D52" s="85" t="s">
        <v>82</v>
      </c>
      <c r="E52" s="85" t="s">
        <v>83</v>
      </c>
      <c r="F52" s="108" t="s">
        <v>92</v>
      </c>
      <c r="G52" s="109"/>
      <c r="H52" s="110"/>
    </row>
    <row r="53" spans="1:8" s="86" customFormat="1" ht="20.25" customHeight="1">
      <c r="A53" s="105"/>
      <c r="B53" s="87" t="s">
        <v>81</v>
      </c>
      <c r="C53" s="88" t="s">
        <v>81</v>
      </c>
      <c r="D53" s="88" t="s">
        <v>81</v>
      </c>
      <c r="E53" s="88" t="s">
        <v>84</v>
      </c>
      <c r="F53" s="89" t="s">
        <v>81</v>
      </c>
      <c r="G53" s="90" t="s">
        <v>81</v>
      </c>
      <c r="H53" s="91" t="s">
        <v>81</v>
      </c>
    </row>
    <row r="54" spans="1:8" s="86" customFormat="1" ht="20.25" customHeight="1">
      <c r="A54" s="105"/>
      <c r="B54" s="87" t="s">
        <v>100</v>
      </c>
      <c r="C54" s="88" t="s">
        <v>101</v>
      </c>
      <c r="D54" s="88" t="s">
        <v>94</v>
      </c>
      <c r="E54" s="88" t="s">
        <v>85</v>
      </c>
      <c r="F54" s="92" t="s">
        <v>95</v>
      </c>
      <c r="G54" s="93" t="s">
        <v>96</v>
      </c>
      <c r="H54" s="94" t="s">
        <v>110</v>
      </c>
    </row>
    <row r="55" spans="1:8" s="86" customFormat="1" ht="20.25" customHeight="1" thickBot="1">
      <c r="A55" s="106"/>
      <c r="B55" s="95" t="s">
        <v>76</v>
      </c>
      <c r="C55" s="96" t="s">
        <v>77</v>
      </c>
      <c r="D55" s="96" t="s">
        <v>78</v>
      </c>
      <c r="E55" s="96" t="s">
        <v>79</v>
      </c>
      <c r="F55" s="97" t="s">
        <v>97</v>
      </c>
      <c r="G55" s="98" t="s">
        <v>99</v>
      </c>
      <c r="H55" s="99" t="s">
        <v>98</v>
      </c>
    </row>
    <row r="56" spans="1:8" ht="21">
      <c r="A56" s="13" t="s">
        <v>14</v>
      </c>
      <c r="B56" s="14"/>
      <c r="C56" s="14"/>
      <c r="D56" s="14"/>
      <c r="E56" s="65"/>
      <c r="F56" s="30"/>
      <c r="G56" s="31"/>
      <c r="H56" s="36"/>
    </row>
    <row r="57" spans="1:8" ht="21">
      <c r="A57" s="15" t="s">
        <v>15</v>
      </c>
      <c r="B57" s="16">
        <v>21290</v>
      </c>
      <c r="C57" s="16"/>
      <c r="D57" s="16"/>
      <c r="E57" s="42"/>
      <c r="F57" s="27"/>
      <c r="G57" s="28"/>
      <c r="H57" s="29"/>
    </row>
    <row r="58" spans="1:8" ht="21">
      <c r="A58" s="15" t="s">
        <v>16</v>
      </c>
      <c r="B58" s="16">
        <v>0</v>
      </c>
      <c r="C58" s="16"/>
      <c r="D58" s="16"/>
      <c r="E58" s="42"/>
      <c r="F58" s="27"/>
      <c r="G58" s="28"/>
      <c r="H58" s="29"/>
    </row>
    <row r="59" spans="1:8" ht="21">
      <c r="A59" s="15" t="s">
        <v>17</v>
      </c>
      <c r="B59" s="16"/>
      <c r="C59" s="16"/>
      <c r="D59" s="16"/>
      <c r="E59" s="42"/>
      <c r="F59" s="27"/>
      <c r="G59" s="28"/>
      <c r="H59" s="29"/>
    </row>
    <row r="60" spans="1:8" ht="21">
      <c r="A60" s="55" t="s">
        <v>18</v>
      </c>
      <c r="B60" s="56">
        <v>1000</v>
      </c>
      <c r="C60" s="56"/>
      <c r="D60" s="56"/>
      <c r="E60" s="57"/>
      <c r="F60" s="58"/>
      <c r="G60" s="59"/>
      <c r="H60" s="60"/>
    </row>
    <row r="61" spans="1:8" ht="21">
      <c r="A61" s="48" t="s">
        <v>19</v>
      </c>
      <c r="B61" s="49"/>
      <c r="C61" s="49"/>
      <c r="D61" s="49"/>
      <c r="E61" s="50"/>
      <c r="F61" s="45"/>
      <c r="G61" s="46"/>
      <c r="H61" s="47"/>
    </row>
    <row r="62" spans="1:8" ht="21">
      <c r="A62" s="15" t="s">
        <v>20</v>
      </c>
      <c r="B62" s="16"/>
      <c r="C62" s="16"/>
      <c r="D62" s="16"/>
      <c r="E62" s="42"/>
      <c r="F62" s="27"/>
      <c r="G62" s="28"/>
      <c r="H62" s="29"/>
    </row>
    <row r="63" spans="1:8" ht="21">
      <c r="A63" s="15" t="s">
        <v>21</v>
      </c>
      <c r="B63" s="16"/>
      <c r="C63" s="16"/>
      <c r="D63" s="16"/>
      <c r="E63" s="42"/>
      <c r="F63" s="27"/>
      <c r="G63" s="28"/>
      <c r="H63" s="29"/>
    </row>
    <row r="64" spans="1:8" ht="21">
      <c r="A64" s="17" t="s">
        <v>22</v>
      </c>
      <c r="B64" s="18">
        <v>157050</v>
      </c>
      <c r="C64" s="18">
        <v>20000</v>
      </c>
      <c r="D64" s="18">
        <v>20000</v>
      </c>
      <c r="E64" s="19"/>
      <c r="F64" s="27">
        <v>20000</v>
      </c>
      <c r="G64" s="28">
        <v>20000</v>
      </c>
      <c r="H64" s="29">
        <v>20000</v>
      </c>
    </row>
    <row r="65" spans="1:8" ht="21">
      <c r="A65" s="15" t="s">
        <v>75</v>
      </c>
      <c r="B65" s="16"/>
      <c r="C65" s="16"/>
      <c r="D65" s="16"/>
      <c r="E65" s="42"/>
      <c r="F65" s="27"/>
      <c r="G65" s="28"/>
      <c r="H65" s="29"/>
    </row>
    <row r="66" spans="1:8" ht="21">
      <c r="A66" s="15" t="s">
        <v>23</v>
      </c>
      <c r="B66" s="16"/>
      <c r="C66" s="16"/>
      <c r="D66" s="16"/>
      <c r="E66" s="42"/>
      <c r="F66" s="27"/>
      <c r="G66" s="28"/>
      <c r="H66" s="29"/>
    </row>
    <row r="67" spans="1:8" ht="21">
      <c r="A67" s="15" t="s">
        <v>24</v>
      </c>
      <c r="B67" s="16"/>
      <c r="C67" s="16"/>
      <c r="D67" s="16"/>
      <c r="E67" s="42"/>
      <c r="F67" s="27"/>
      <c r="G67" s="28"/>
      <c r="H67" s="29"/>
    </row>
    <row r="68" spans="1:8" ht="21">
      <c r="A68" s="15" t="s">
        <v>25</v>
      </c>
      <c r="B68" s="16"/>
      <c r="C68" s="16"/>
      <c r="D68" s="16"/>
      <c r="E68" s="42"/>
      <c r="F68" s="27"/>
      <c r="G68" s="28"/>
      <c r="H68" s="29"/>
    </row>
    <row r="69" spans="1:8" ht="21">
      <c r="A69" s="15" t="s">
        <v>91</v>
      </c>
      <c r="B69" s="16"/>
      <c r="C69" s="16"/>
      <c r="D69" s="16"/>
      <c r="E69" s="42"/>
      <c r="F69" s="27"/>
      <c r="G69" s="28"/>
      <c r="H69" s="29"/>
    </row>
    <row r="70" spans="1:8" ht="21">
      <c r="A70" s="15" t="s">
        <v>46</v>
      </c>
      <c r="B70" s="16">
        <v>60000</v>
      </c>
      <c r="C70" s="16"/>
      <c r="D70" s="16"/>
      <c r="E70" s="42"/>
      <c r="F70" s="27"/>
      <c r="G70" s="28"/>
      <c r="H70" s="29"/>
    </row>
    <row r="71" spans="1:8" ht="21">
      <c r="A71" s="15" t="s">
        <v>47</v>
      </c>
      <c r="B71" s="16"/>
      <c r="C71" s="16"/>
      <c r="D71" s="16"/>
      <c r="E71" s="42"/>
      <c r="F71" s="27"/>
      <c r="G71" s="28"/>
      <c r="H71" s="29"/>
    </row>
    <row r="72" spans="1:8" ht="21">
      <c r="A72" s="15" t="s">
        <v>48</v>
      </c>
      <c r="B72" s="16"/>
      <c r="C72" s="16"/>
      <c r="D72" s="16"/>
      <c r="E72" s="42"/>
      <c r="F72" s="27"/>
      <c r="G72" s="28"/>
      <c r="H72" s="29"/>
    </row>
    <row r="73" spans="1:8" ht="21">
      <c r="A73" s="71" t="s">
        <v>49</v>
      </c>
      <c r="B73" s="72">
        <v>418573.41</v>
      </c>
      <c r="C73" s="72"/>
      <c r="D73" s="72"/>
      <c r="E73" s="73"/>
      <c r="F73" s="74"/>
      <c r="G73" s="75"/>
      <c r="H73" s="76"/>
    </row>
    <row r="74" spans="1:8" ht="21">
      <c r="A74" s="113" t="s">
        <v>107</v>
      </c>
      <c r="B74" s="114"/>
      <c r="C74" s="114"/>
      <c r="D74" s="114"/>
      <c r="E74" s="114"/>
      <c r="F74" s="114"/>
      <c r="G74" s="114"/>
      <c r="H74" s="114"/>
    </row>
    <row r="75" spans="1:8" ht="16.5" customHeight="1" thickBot="1">
      <c r="A75" s="70"/>
      <c r="B75" s="7"/>
      <c r="C75" s="7"/>
      <c r="D75" s="7"/>
      <c r="E75" s="7"/>
      <c r="F75" s="7"/>
      <c r="G75" s="7"/>
      <c r="H75" s="7"/>
    </row>
    <row r="76" spans="1:8" s="86" customFormat="1" ht="20.25" customHeight="1">
      <c r="A76" s="104" t="s">
        <v>109</v>
      </c>
      <c r="B76" s="84" t="s">
        <v>80</v>
      </c>
      <c r="C76" s="85" t="s">
        <v>82</v>
      </c>
      <c r="D76" s="85" t="s">
        <v>82</v>
      </c>
      <c r="E76" s="85" t="s">
        <v>83</v>
      </c>
      <c r="F76" s="108" t="s">
        <v>92</v>
      </c>
      <c r="G76" s="109"/>
      <c r="H76" s="110"/>
    </row>
    <row r="77" spans="1:8" s="86" customFormat="1" ht="20.25" customHeight="1">
      <c r="A77" s="105"/>
      <c r="B77" s="87" t="s">
        <v>81</v>
      </c>
      <c r="C77" s="88" t="s">
        <v>81</v>
      </c>
      <c r="D77" s="88" t="s">
        <v>81</v>
      </c>
      <c r="E77" s="88" t="s">
        <v>84</v>
      </c>
      <c r="F77" s="89" t="s">
        <v>81</v>
      </c>
      <c r="G77" s="90" t="s">
        <v>81</v>
      </c>
      <c r="H77" s="91" t="s">
        <v>81</v>
      </c>
    </row>
    <row r="78" spans="1:8" s="86" customFormat="1" ht="20.25" customHeight="1">
      <c r="A78" s="105"/>
      <c r="B78" s="87" t="s">
        <v>100</v>
      </c>
      <c r="C78" s="88" t="s">
        <v>101</v>
      </c>
      <c r="D78" s="88" t="s">
        <v>94</v>
      </c>
      <c r="E78" s="88" t="s">
        <v>85</v>
      </c>
      <c r="F78" s="92" t="s">
        <v>95</v>
      </c>
      <c r="G78" s="93" t="s">
        <v>96</v>
      </c>
      <c r="H78" s="94" t="s">
        <v>110</v>
      </c>
    </row>
    <row r="79" spans="1:8" s="86" customFormat="1" ht="20.25" customHeight="1" thickBot="1">
      <c r="A79" s="106"/>
      <c r="B79" s="95" t="s">
        <v>76</v>
      </c>
      <c r="C79" s="96" t="s">
        <v>77</v>
      </c>
      <c r="D79" s="96" t="s">
        <v>78</v>
      </c>
      <c r="E79" s="96" t="s">
        <v>79</v>
      </c>
      <c r="F79" s="97" t="s">
        <v>97</v>
      </c>
      <c r="G79" s="98" t="s">
        <v>99</v>
      </c>
      <c r="H79" s="99" t="s">
        <v>98</v>
      </c>
    </row>
    <row r="80" spans="1:8" ht="21">
      <c r="A80" s="48" t="s">
        <v>50</v>
      </c>
      <c r="B80" s="49"/>
      <c r="C80" s="49"/>
      <c r="D80" s="49"/>
      <c r="E80" s="50"/>
      <c r="F80" s="45"/>
      <c r="G80" s="46"/>
      <c r="H80" s="47"/>
    </row>
    <row r="81" spans="1:8" ht="21">
      <c r="A81" s="15" t="s">
        <v>51</v>
      </c>
      <c r="B81" s="16"/>
      <c r="C81" s="16"/>
      <c r="D81" s="16"/>
      <c r="E81" s="42"/>
      <c r="F81" s="27"/>
      <c r="G81" s="28"/>
      <c r="H81" s="29"/>
    </row>
    <row r="82" spans="1:8" ht="24" customHeight="1">
      <c r="A82" s="15" t="s">
        <v>52</v>
      </c>
      <c r="B82" s="16"/>
      <c r="C82" s="16"/>
      <c r="D82" s="16"/>
      <c r="E82" s="42"/>
      <c r="F82" s="27"/>
      <c r="G82" s="28"/>
      <c r="H82" s="29"/>
    </row>
    <row r="83" spans="1:8" ht="24" customHeight="1">
      <c r="A83" s="15" t="s">
        <v>53</v>
      </c>
      <c r="B83" s="16"/>
      <c r="C83" s="16"/>
      <c r="D83" s="16"/>
      <c r="E83" s="42"/>
      <c r="F83" s="27"/>
      <c r="G83" s="28"/>
      <c r="H83" s="29"/>
    </row>
    <row r="84" spans="1:8" ht="24" customHeight="1">
      <c r="A84" s="15" t="s">
        <v>54</v>
      </c>
      <c r="B84" s="16">
        <v>2522432.28</v>
      </c>
      <c r="C84" s="16"/>
      <c r="D84" s="16"/>
      <c r="E84" s="42"/>
      <c r="F84" s="27"/>
      <c r="G84" s="28"/>
      <c r="H84" s="29"/>
    </row>
    <row r="85" spans="1:8" ht="24" customHeight="1">
      <c r="A85" s="15" t="s">
        <v>55</v>
      </c>
      <c r="B85" s="16">
        <v>0</v>
      </c>
      <c r="C85" s="16">
        <v>0</v>
      </c>
      <c r="D85" s="16">
        <v>0</v>
      </c>
      <c r="E85" s="26" t="s">
        <v>102</v>
      </c>
      <c r="F85" s="32" t="s">
        <v>102</v>
      </c>
      <c r="G85" s="33" t="s">
        <v>102</v>
      </c>
      <c r="H85" s="37" t="s">
        <v>102</v>
      </c>
    </row>
    <row r="86" spans="1:8" ht="24" customHeight="1">
      <c r="A86" s="21" t="s">
        <v>56</v>
      </c>
      <c r="B86" s="16"/>
      <c r="C86" s="16"/>
      <c r="D86" s="16"/>
      <c r="E86" s="42"/>
      <c r="F86" s="27"/>
      <c r="G86" s="28"/>
      <c r="H86" s="29"/>
    </row>
    <row r="87" spans="1:8" ht="24" customHeight="1">
      <c r="A87" s="55" t="s">
        <v>26</v>
      </c>
      <c r="B87" s="56">
        <v>52000</v>
      </c>
      <c r="C87" s="56"/>
      <c r="D87" s="56"/>
      <c r="E87" s="57"/>
      <c r="F87" s="58"/>
      <c r="G87" s="59"/>
      <c r="H87" s="60"/>
    </row>
    <row r="88" spans="1:8" ht="21">
      <c r="A88" s="48" t="s">
        <v>89</v>
      </c>
      <c r="B88" s="49"/>
      <c r="C88" s="49"/>
      <c r="D88" s="49"/>
      <c r="E88" s="50"/>
      <c r="F88" s="45"/>
      <c r="G88" s="46"/>
      <c r="H88" s="47"/>
    </row>
    <row r="89" spans="1:8" ht="21">
      <c r="A89" s="15" t="s">
        <v>27</v>
      </c>
      <c r="B89" s="16"/>
      <c r="C89" s="16"/>
      <c r="D89" s="16"/>
      <c r="E89" s="42"/>
      <c r="F89" s="27"/>
      <c r="G89" s="28"/>
      <c r="H89" s="29"/>
    </row>
    <row r="90" spans="1:8" ht="21">
      <c r="A90" s="15" t="s">
        <v>28</v>
      </c>
      <c r="B90" s="16"/>
      <c r="C90" s="16"/>
      <c r="D90" s="16"/>
      <c r="E90" s="42"/>
      <c r="F90" s="27"/>
      <c r="G90" s="28"/>
      <c r="H90" s="29"/>
    </row>
    <row r="91" spans="1:8" ht="21">
      <c r="A91" s="15" t="s">
        <v>29</v>
      </c>
      <c r="B91" s="16"/>
      <c r="C91" s="16"/>
      <c r="D91" s="16"/>
      <c r="E91" s="42"/>
      <c r="F91" s="27"/>
      <c r="G91" s="28"/>
      <c r="H91" s="29"/>
    </row>
    <row r="92" spans="1:8" ht="21">
      <c r="A92" s="15" t="s">
        <v>30</v>
      </c>
      <c r="B92" s="16"/>
      <c r="C92" s="16"/>
      <c r="D92" s="16"/>
      <c r="E92" s="42"/>
      <c r="F92" s="27"/>
      <c r="G92" s="28"/>
      <c r="H92" s="29"/>
    </row>
    <row r="93" spans="1:8" ht="21">
      <c r="A93" s="15" t="s">
        <v>31</v>
      </c>
      <c r="B93" s="16"/>
      <c r="C93" s="16"/>
      <c r="D93" s="16"/>
      <c r="E93" s="42"/>
      <c r="F93" s="27"/>
      <c r="G93" s="28"/>
      <c r="H93" s="29"/>
    </row>
    <row r="94" spans="1:8" ht="21">
      <c r="A94" s="15" t="s">
        <v>32</v>
      </c>
      <c r="B94" s="16"/>
      <c r="C94" s="16"/>
      <c r="D94" s="16"/>
      <c r="E94" s="42"/>
      <c r="F94" s="27"/>
      <c r="G94" s="28"/>
      <c r="H94" s="29"/>
    </row>
    <row r="95" spans="1:8" ht="21">
      <c r="A95" s="15" t="s">
        <v>33</v>
      </c>
      <c r="B95" s="16"/>
      <c r="C95" s="16"/>
      <c r="D95" s="16"/>
      <c r="E95" s="42"/>
      <c r="F95" s="27"/>
      <c r="G95" s="28"/>
      <c r="H95" s="29"/>
    </row>
    <row r="96" spans="1:8" ht="21">
      <c r="A96" s="15" t="s">
        <v>34</v>
      </c>
      <c r="B96" s="16"/>
      <c r="C96" s="16"/>
      <c r="D96" s="16"/>
      <c r="E96" s="42"/>
      <c r="F96" s="27"/>
      <c r="G96" s="28"/>
      <c r="H96" s="29"/>
    </row>
    <row r="97" spans="1:8" ht="21">
      <c r="A97" s="71" t="s">
        <v>35</v>
      </c>
      <c r="B97" s="72"/>
      <c r="C97" s="72"/>
      <c r="D97" s="72"/>
      <c r="E97" s="73"/>
      <c r="F97" s="74"/>
      <c r="G97" s="75"/>
      <c r="H97" s="76"/>
    </row>
    <row r="98" spans="1:8" ht="21">
      <c r="A98" s="113" t="s">
        <v>108</v>
      </c>
      <c r="B98" s="114"/>
      <c r="C98" s="114"/>
      <c r="D98" s="114"/>
      <c r="E98" s="114"/>
      <c r="F98" s="114"/>
      <c r="G98" s="114"/>
      <c r="H98" s="114"/>
    </row>
    <row r="99" spans="1:8" ht="12.75" customHeight="1" thickBot="1">
      <c r="A99" s="70"/>
      <c r="B99" s="7"/>
      <c r="C99" s="7"/>
      <c r="D99" s="7"/>
      <c r="E99" s="7"/>
      <c r="F99" s="7"/>
      <c r="G99" s="7"/>
      <c r="H99" s="7"/>
    </row>
    <row r="100" spans="1:8" s="86" customFormat="1" ht="20.25" customHeight="1">
      <c r="A100" s="104" t="s">
        <v>109</v>
      </c>
      <c r="B100" s="84" t="s">
        <v>80</v>
      </c>
      <c r="C100" s="85" t="s">
        <v>82</v>
      </c>
      <c r="D100" s="85" t="s">
        <v>82</v>
      </c>
      <c r="E100" s="85" t="s">
        <v>83</v>
      </c>
      <c r="F100" s="108" t="s">
        <v>92</v>
      </c>
      <c r="G100" s="109"/>
      <c r="H100" s="110"/>
    </row>
    <row r="101" spans="1:8" s="86" customFormat="1" ht="20.25" customHeight="1">
      <c r="A101" s="105"/>
      <c r="B101" s="87" t="s">
        <v>81</v>
      </c>
      <c r="C101" s="88" t="s">
        <v>81</v>
      </c>
      <c r="D101" s="88" t="s">
        <v>81</v>
      </c>
      <c r="E101" s="88" t="s">
        <v>84</v>
      </c>
      <c r="F101" s="89" t="s">
        <v>81</v>
      </c>
      <c r="G101" s="90" t="s">
        <v>81</v>
      </c>
      <c r="H101" s="91" t="s">
        <v>81</v>
      </c>
    </row>
    <row r="102" spans="1:8" s="86" customFormat="1" ht="20.25" customHeight="1">
      <c r="A102" s="105"/>
      <c r="B102" s="87" t="s">
        <v>100</v>
      </c>
      <c r="C102" s="88" t="s">
        <v>101</v>
      </c>
      <c r="D102" s="88" t="s">
        <v>94</v>
      </c>
      <c r="E102" s="88" t="s">
        <v>85</v>
      </c>
      <c r="F102" s="92" t="s">
        <v>95</v>
      </c>
      <c r="G102" s="93" t="s">
        <v>96</v>
      </c>
      <c r="H102" s="94" t="s">
        <v>110</v>
      </c>
    </row>
    <row r="103" spans="1:8" s="86" customFormat="1" ht="20.25" customHeight="1" thickBot="1">
      <c r="A103" s="106"/>
      <c r="B103" s="95" t="s">
        <v>76</v>
      </c>
      <c r="C103" s="96" t="s">
        <v>77</v>
      </c>
      <c r="D103" s="96" t="s">
        <v>78</v>
      </c>
      <c r="E103" s="96" t="s">
        <v>79</v>
      </c>
      <c r="F103" s="97" t="s">
        <v>97</v>
      </c>
      <c r="G103" s="98" t="s">
        <v>99</v>
      </c>
      <c r="H103" s="99" t="s">
        <v>98</v>
      </c>
    </row>
    <row r="104" spans="1:8" ht="21">
      <c r="A104" s="48" t="s">
        <v>37</v>
      </c>
      <c r="B104" s="49"/>
      <c r="C104" s="49"/>
      <c r="D104" s="49"/>
      <c r="E104" s="50"/>
      <c r="F104" s="45"/>
      <c r="G104" s="46"/>
      <c r="H104" s="47"/>
    </row>
    <row r="105" spans="1:8" ht="21">
      <c r="A105" s="15" t="s">
        <v>36</v>
      </c>
      <c r="B105" s="16">
        <v>48480</v>
      </c>
      <c r="C105" s="16"/>
      <c r="D105" s="16"/>
      <c r="E105" s="42"/>
      <c r="F105" s="27"/>
      <c r="G105" s="28"/>
      <c r="H105" s="29"/>
    </row>
    <row r="106" spans="1:8" ht="21">
      <c r="A106" s="15" t="s">
        <v>38</v>
      </c>
      <c r="B106" s="16"/>
      <c r="C106" s="16"/>
      <c r="D106" s="16"/>
      <c r="E106" s="42"/>
      <c r="F106" s="27"/>
      <c r="G106" s="28"/>
      <c r="H106" s="29"/>
    </row>
    <row r="107" spans="1:8" ht="21">
      <c r="A107" s="15" t="s">
        <v>39</v>
      </c>
      <c r="B107" s="16"/>
      <c r="C107" s="16"/>
      <c r="D107" s="16"/>
      <c r="E107" s="42"/>
      <c r="F107" s="66"/>
      <c r="G107" s="28"/>
      <c r="H107" s="67"/>
    </row>
    <row r="108" spans="1:8" ht="21">
      <c r="A108" s="15" t="s">
        <v>40</v>
      </c>
      <c r="B108" s="16"/>
      <c r="C108" s="16"/>
      <c r="D108" s="16"/>
      <c r="E108" s="42"/>
      <c r="F108" s="66"/>
      <c r="G108" s="28"/>
      <c r="H108" s="67"/>
    </row>
    <row r="109" spans="1:8" ht="21">
      <c r="A109" s="15" t="s">
        <v>41</v>
      </c>
      <c r="B109" s="16"/>
      <c r="C109" s="16"/>
      <c r="D109" s="16"/>
      <c r="E109" s="42"/>
      <c r="F109" s="27"/>
      <c r="G109" s="28"/>
      <c r="H109" s="29"/>
    </row>
    <row r="110" spans="1:8" ht="21">
      <c r="A110" s="15" t="s">
        <v>42</v>
      </c>
      <c r="B110" s="16"/>
      <c r="C110" s="16"/>
      <c r="D110" s="16"/>
      <c r="E110" s="42"/>
      <c r="F110" s="27"/>
      <c r="G110" s="28"/>
      <c r="H110" s="29"/>
    </row>
    <row r="111" spans="1:8" ht="21">
      <c r="A111" s="15" t="s">
        <v>43</v>
      </c>
      <c r="B111" s="16"/>
      <c r="C111" s="16"/>
      <c r="D111" s="16"/>
      <c r="E111" s="42"/>
      <c r="F111" s="27"/>
      <c r="G111" s="28"/>
      <c r="H111" s="29"/>
    </row>
    <row r="112" spans="1:8" ht="21">
      <c r="A112" s="15" t="s">
        <v>73</v>
      </c>
      <c r="B112" s="16">
        <v>55730</v>
      </c>
      <c r="C112" s="16">
        <v>60000</v>
      </c>
      <c r="D112" s="16">
        <v>60000</v>
      </c>
      <c r="E112" s="43" t="s">
        <v>102</v>
      </c>
      <c r="F112" s="27">
        <v>60000</v>
      </c>
      <c r="G112" s="28">
        <v>60000</v>
      </c>
      <c r="H112" s="29">
        <v>60000</v>
      </c>
    </row>
    <row r="113" spans="1:8" ht="21">
      <c r="A113" s="15" t="s">
        <v>44</v>
      </c>
      <c r="B113" s="16"/>
      <c r="C113" s="22"/>
      <c r="D113" s="16"/>
      <c r="E113" s="42"/>
      <c r="F113" s="27"/>
      <c r="G113" s="28"/>
      <c r="H113" s="29"/>
    </row>
    <row r="114" spans="1:8" ht="21">
      <c r="A114" s="55" t="s">
        <v>119</v>
      </c>
      <c r="B114" s="56">
        <v>70000</v>
      </c>
      <c r="C114" s="103"/>
      <c r="D114" s="56"/>
      <c r="E114" s="57"/>
      <c r="F114" s="58"/>
      <c r="G114" s="59"/>
      <c r="H114" s="60"/>
    </row>
    <row r="115" spans="1:8" ht="21.75" thickBot="1">
      <c r="A115" s="23" t="s">
        <v>118</v>
      </c>
      <c r="B115" s="24">
        <v>14387990.29</v>
      </c>
      <c r="C115" s="25"/>
      <c r="D115" s="24"/>
      <c r="E115" s="44"/>
      <c r="F115" s="34"/>
      <c r="G115" s="35"/>
      <c r="H115" s="38"/>
    </row>
    <row r="116" spans="1:8" s="2" customFormat="1" ht="21.75" thickBot="1">
      <c r="A116" s="77" t="s">
        <v>45</v>
      </c>
      <c r="B116" s="78">
        <f>SUM(B9:B115)</f>
        <v>194606275.26</v>
      </c>
      <c r="C116" s="79">
        <f>SUM(C9:C115)</f>
        <v>140408330</v>
      </c>
      <c r="D116" s="79">
        <f>SUM(D9:D115)</f>
        <v>143770930</v>
      </c>
      <c r="E116" s="80"/>
      <c r="F116" s="81">
        <f>SUM(F9:F115)</f>
        <v>147026430</v>
      </c>
      <c r="G116" s="82">
        <f>SUM(G9:G115)</f>
        <v>150439826</v>
      </c>
      <c r="H116" s="83">
        <f>SUM(H9:H115)</f>
        <v>151154377</v>
      </c>
    </row>
    <row r="117" spans="1:5" ht="21">
      <c r="A117" s="7"/>
      <c r="B117" s="6"/>
      <c r="C117" s="8"/>
      <c r="D117" s="8"/>
      <c r="E117" s="9"/>
    </row>
    <row r="118" spans="1:5" ht="21">
      <c r="A118" s="4"/>
      <c r="B118" s="10"/>
      <c r="C118" s="4"/>
      <c r="D118" s="10"/>
      <c r="E118" s="4"/>
    </row>
    <row r="119" spans="1:5" ht="21">
      <c r="A119" s="4"/>
      <c r="B119" s="10"/>
      <c r="C119" s="4"/>
      <c r="D119" s="10"/>
      <c r="E119" s="4"/>
    </row>
    <row r="120" spans="1:5" ht="21">
      <c r="A120" s="4"/>
      <c r="B120" s="10"/>
      <c r="C120" s="4"/>
      <c r="D120" s="10"/>
      <c r="E120" s="4"/>
    </row>
    <row r="121" spans="1:5" ht="21">
      <c r="A121" s="4"/>
      <c r="B121" s="10"/>
      <c r="C121" s="4"/>
      <c r="D121" s="10"/>
      <c r="E121" s="4"/>
    </row>
    <row r="122" spans="1:5" ht="21">
      <c r="A122" s="4"/>
      <c r="B122" s="10"/>
      <c r="C122" s="4"/>
      <c r="D122" s="10"/>
      <c r="E122" s="4"/>
    </row>
    <row r="123" spans="1:5" ht="21">
      <c r="A123" s="4"/>
      <c r="B123" s="10"/>
      <c r="C123" s="4"/>
      <c r="D123" s="10"/>
      <c r="E123" s="4"/>
    </row>
    <row r="124" spans="1:5" ht="21">
      <c r="A124" s="4"/>
      <c r="B124" s="10"/>
      <c r="C124" s="4"/>
      <c r="D124" s="10"/>
      <c r="E124" s="4"/>
    </row>
    <row r="125" spans="1:5" ht="21">
      <c r="A125" s="4"/>
      <c r="B125" s="10"/>
      <c r="C125" s="10"/>
      <c r="D125" s="10"/>
      <c r="E125" s="4"/>
    </row>
    <row r="126" spans="1:5" ht="21">
      <c r="A126" s="4"/>
      <c r="B126" s="10"/>
      <c r="C126" s="10"/>
      <c r="D126" s="10"/>
      <c r="E126" s="4"/>
    </row>
    <row r="127" spans="1:5" ht="21">
      <c r="A127" s="4"/>
      <c r="B127" s="10"/>
      <c r="C127" s="11"/>
      <c r="D127" s="11"/>
      <c r="E127" s="4"/>
    </row>
    <row r="128" spans="1:5" ht="21">
      <c r="A128" s="4"/>
      <c r="B128" s="10"/>
      <c r="C128" s="11"/>
      <c r="D128" s="11"/>
      <c r="E128" s="4"/>
    </row>
    <row r="129" spans="1:5" ht="21">
      <c r="A129" s="4"/>
      <c r="B129" s="10"/>
      <c r="C129" s="11"/>
      <c r="D129" s="11"/>
      <c r="E129" s="4"/>
    </row>
    <row r="130" spans="1:5" ht="21">
      <c r="A130" s="4"/>
      <c r="B130" s="10"/>
      <c r="C130" s="11"/>
      <c r="D130" s="11"/>
      <c r="E130" s="4"/>
    </row>
    <row r="131" spans="1:5" ht="21">
      <c r="A131" s="4"/>
      <c r="B131" s="10"/>
      <c r="C131" s="11"/>
      <c r="D131" s="11"/>
      <c r="E131" s="4"/>
    </row>
    <row r="132" spans="1:5" ht="21">
      <c r="A132" s="4"/>
      <c r="B132" s="10"/>
      <c r="C132" s="107" t="s">
        <v>86</v>
      </c>
      <c r="D132" s="107"/>
      <c r="E132" s="4"/>
    </row>
    <row r="133" spans="1:5" ht="57">
      <c r="A133" s="4"/>
      <c r="B133" s="10"/>
      <c r="C133" s="12" t="s">
        <v>87</v>
      </c>
      <c r="D133" s="10" t="s">
        <v>88</v>
      </c>
      <c r="E133" s="4"/>
    </row>
    <row r="134" spans="1:5" ht="21">
      <c r="A134" s="4"/>
      <c r="B134" s="10"/>
      <c r="C134" s="10"/>
      <c r="D134" s="10"/>
      <c r="E134" s="4"/>
    </row>
    <row r="135" spans="1:5" ht="21">
      <c r="A135" s="4"/>
      <c r="B135" s="10"/>
      <c r="C135" s="10"/>
      <c r="D135" s="10"/>
      <c r="E135" s="4"/>
    </row>
    <row r="136" spans="1:5" ht="21">
      <c r="A136" s="4"/>
      <c r="B136" s="10"/>
      <c r="C136" s="10"/>
      <c r="D136" s="10"/>
      <c r="E136" s="4"/>
    </row>
    <row r="137" spans="1:5" ht="21">
      <c r="A137" s="4"/>
      <c r="B137" s="10"/>
      <c r="C137" s="10"/>
      <c r="D137" s="10"/>
      <c r="E137" s="4"/>
    </row>
    <row r="138" spans="1:5" ht="21">
      <c r="A138" s="4"/>
      <c r="B138" s="10"/>
      <c r="C138" s="10"/>
      <c r="D138" s="10"/>
      <c r="E138" s="4"/>
    </row>
    <row r="139" spans="1:5" ht="21">
      <c r="A139" s="4"/>
      <c r="B139" s="10"/>
      <c r="C139" s="10"/>
      <c r="D139" s="10"/>
      <c r="E139" s="4"/>
    </row>
    <row r="140" spans="1:5" ht="21">
      <c r="A140" s="4"/>
      <c r="B140" s="10"/>
      <c r="C140" s="10"/>
      <c r="D140" s="10"/>
      <c r="E140" s="4"/>
    </row>
    <row r="141" spans="1:5" ht="21">
      <c r="A141" s="4"/>
      <c r="B141" s="10"/>
      <c r="C141" s="10"/>
      <c r="D141" s="10"/>
      <c r="E141" s="4"/>
    </row>
    <row r="142" spans="1:5" ht="21">
      <c r="A142" s="4"/>
      <c r="B142" s="10"/>
      <c r="C142" s="10"/>
      <c r="D142" s="10"/>
      <c r="E142" s="4"/>
    </row>
    <row r="143" spans="1:5" ht="21">
      <c r="A143" s="4"/>
      <c r="B143" s="10"/>
      <c r="C143" s="10"/>
      <c r="D143" s="10"/>
      <c r="E143" s="4"/>
    </row>
    <row r="144" spans="1:5" ht="21">
      <c r="A144" s="4"/>
      <c r="B144" s="10"/>
      <c r="C144" s="10"/>
      <c r="D144" s="10"/>
      <c r="E144" s="4"/>
    </row>
    <row r="145" spans="1:5" ht="21">
      <c r="A145" s="4"/>
      <c r="B145" s="10"/>
      <c r="C145" s="10"/>
      <c r="D145" s="10"/>
      <c r="E145" s="4"/>
    </row>
    <row r="146" spans="1:5" ht="21">
      <c r="A146" s="4"/>
      <c r="B146" s="10"/>
      <c r="C146" s="10"/>
      <c r="D146" s="10"/>
      <c r="E146" s="4"/>
    </row>
    <row r="147" spans="1:5" ht="21">
      <c r="A147" s="4"/>
      <c r="B147" s="10"/>
      <c r="C147" s="10"/>
      <c r="D147" s="10"/>
      <c r="E147" s="4"/>
    </row>
    <row r="148" spans="1:5" ht="21">
      <c r="A148" s="4"/>
      <c r="B148" s="10"/>
      <c r="C148" s="10"/>
      <c r="D148" s="10"/>
      <c r="E148" s="4"/>
    </row>
    <row r="149" spans="1:5" ht="21">
      <c r="A149" s="4"/>
      <c r="B149" s="10"/>
      <c r="C149" s="10"/>
      <c r="D149" s="10"/>
      <c r="E149" s="4"/>
    </row>
    <row r="150" spans="1:5" ht="21">
      <c r="A150" s="4"/>
      <c r="B150" s="10"/>
      <c r="C150" s="10"/>
      <c r="D150" s="10"/>
      <c r="E150" s="4"/>
    </row>
    <row r="151" spans="1:5" ht="21">
      <c r="A151" s="4"/>
      <c r="B151" s="10"/>
      <c r="C151" s="10"/>
      <c r="D151" s="10"/>
      <c r="E151" s="4"/>
    </row>
    <row r="152" spans="1:5" ht="21">
      <c r="A152" s="4"/>
      <c r="B152" s="10"/>
      <c r="C152" s="10"/>
      <c r="D152" s="10"/>
      <c r="E152" s="4"/>
    </row>
    <row r="153" spans="1:5" ht="21">
      <c r="A153" s="4"/>
      <c r="B153" s="10"/>
      <c r="C153" s="10"/>
      <c r="D153" s="10"/>
      <c r="E153" s="4"/>
    </row>
  </sheetData>
  <sheetProtection/>
  <mergeCells count="17">
    <mergeCell ref="A1:H1"/>
    <mergeCell ref="A2:H3"/>
    <mergeCell ref="A5:A8"/>
    <mergeCell ref="F5:H5"/>
    <mergeCell ref="A26:H26"/>
    <mergeCell ref="A28:A31"/>
    <mergeCell ref="F28:H28"/>
    <mergeCell ref="A98:H98"/>
    <mergeCell ref="A100:A103"/>
    <mergeCell ref="F100:H100"/>
    <mergeCell ref="C132:D132"/>
    <mergeCell ref="A50:H50"/>
    <mergeCell ref="A52:A55"/>
    <mergeCell ref="F52:H52"/>
    <mergeCell ref="A74:H74"/>
    <mergeCell ref="A76:A79"/>
    <mergeCell ref="F76:H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Acer 23</cp:lastModifiedBy>
  <cp:lastPrinted>2023-04-04T08:43:14Z</cp:lastPrinted>
  <dcterms:created xsi:type="dcterms:W3CDTF">2003-01-01T14:40:08Z</dcterms:created>
  <dcterms:modified xsi:type="dcterms:W3CDTF">2023-04-04T08:47:06Z</dcterms:modified>
  <cp:category/>
  <cp:version/>
  <cp:contentType/>
  <cp:contentStatus/>
</cp:coreProperties>
</file>