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9/O9 (1) แยกเดือน/"/>
    </mc:Choice>
  </mc:AlternateContent>
  <xr:revisionPtr revIDLastSave="0" documentId="8_{48BA3BF4-035F-4AE0-A83E-FEF1F7A01D08}" xr6:coauthVersionLast="47" xr6:coauthVersionMax="47" xr10:uidLastSave="{00000000-0000-0000-0000-000000000000}"/>
  <bookViews>
    <workbookView xWindow="-120" yWindow="-120" windowWidth="24240" windowHeight="13020" firstSheet="3" activeTab="3" xr2:uid="{00000000-000D-0000-FFFF-FFFF00000000}"/>
  </bookViews>
  <sheets>
    <sheet name="O10 ข้อมูลรายได้ฯ ต.ค.67" sheetId="1" state="hidden" r:id="rId1"/>
    <sheet name="O10 ข้อมูลรายได้ฯ พ.ย.67" sheetId="2" state="hidden" r:id="rId2"/>
    <sheet name="O10 ข้อมูลรายได้ฯ ธ.ค.67" sheetId="3" state="hidden" r:id="rId3"/>
    <sheet name="O9 ข้อมูลรายได้ฯ พ.ย.68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5" l="1"/>
  <c r="G21" i="5"/>
  <c r="G22" i="5"/>
  <c r="G7" i="5"/>
  <c r="G8" i="5"/>
  <c r="G9" i="5"/>
  <c r="G13" i="5"/>
  <c r="G14" i="5"/>
  <c r="G6" i="5"/>
  <c r="D6" i="5"/>
  <c r="D23" i="5"/>
  <c r="C23" i="5"/>
  <c r="G19" i="5"/>
  <c r="G17" i="5"/>
  <c r="G16" i="5"/>
  <c r="G15" i="5"/>
  <c r="G11" i="5"/>
  <c r="G10" i="5"/>
  <c r="G23" i="5" l="1"/>
</calcChain>
</file>

<file path=xl/sharedStrings.xml><?xml version="1.0" encoding="utf-8"?>
<sst xmlns="http://schemas.openxmlformats.org/spreadsheetml/2006/main" count="135" uniqueCount="34">
  <si>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</si>
  <si>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ประจำปีงบประมาณ พ.ศ.2568 สำนักงานเขตลาดกระบัง เดือนตุลาคม 2567</t>
  </si>
  <si>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</si>
  <si>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</si>
  <si>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</si>
  <si>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</si>
  <si>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</si>
  <si>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</si>
  <si>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</si>
  <si>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</si>
  <si>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</si>
  <si>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ค่าธรรมเนียม</t>
  </si>
  <si>
    <t>ค่าธรรมเนียมบัตรประจำตัวประชาชน (รวมค่าปรับ)</t>
  </si>
  <si>
    <t>ค่าธรรมเนียมการจดทะเบียนพาณิชย์</t>
  </si>
  <si>
    <t>ค่าธรรมเนียมตามกฎหมายควบคุมอาคาร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</si>
  <si>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</si>
  <si>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</si>
  <si>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ค่าธรรมเนียมเก็บขนมูลฝอยทั่วไป</t>
  </si>
  <si>
    <t>ค่าใบอนุญาต</t>
  </si>
  <si>
    <t>ใบอนุญาตตลาดเอกชน</t>
  </si>
  <si>
    <t>สถานที่จำหน่ายอาหารและสถานที่สะสมอาหาร</t>
  </si>
  <si>
    <t>ออกหนังสือรับรองการแจ้งการจัดตั้งสถานที่จำหน่ายอาหาร</t>
  </si>
  <si>
    <t>ดำเนินกิจการที่เป็นอันตรายต่อสุขภาพฯ</t>
  </si>
  <si>
    <t>การโฆษณา</t>
  </si>
  <si>
    <t>ค่าปรับ</t>
  </si>
  <si>
    <t>ค่าปรับผู้ละเมิดกฎหมาย (รวมทุกประเภทความผิด)</t>
  </si>
  <si>
    <t>ค่าบริการ</t>
  </si>
  <si>
    <t>การบริการตัดและขุดต้นไม้</t>
  </si>
  <si>
    <t>การกระทำต่าง ๆ ในที่สาธารณะ</t>
  </si>
  <si>
    <t>รวม</t>
  </si>
  <si>
    <t>ประจำปีงบประมาณ พ.ศ.2568 สำนักงานเขตลาดกระบัง เดือนพฤศจิกายน 2567</t>
  </si>
  <si>
    <t>ประจำปีงบประมาณ พ.ศ.2568 สำนักงานเขตลาดกระบัง เดือนธันวาคม 2567</t>
  </si>
  <si>
    <t>เดือนนี้</t>
  </si>
  <si>
    <t>ประจำปีงบประมาณ พ.ศ.2569 สำนักงานเขตลาดกระบัง เดือนพฤศจิกายน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</si>
</sst>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/>
    <xf numFmtId="0" fontId="5" fillId="0" borderId="4" xfId="0" applyFont="1" applyBorder="1"/>
    <xf numFmtId="43" fontId="2" fillId="0" borderId="2" xfId="0" applyNumberFormat="1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3" fontId="8" fillId="0" borderId="4" xfId="1" applyFont="1" applyBorder="1"/>
    <xf numFmtId="0" fontId="9" fillId="0" borderId="4" xfId="0" applyFont="1" applyBorder="1"/>
    <xf numFmtId="43" fontId="6" fillId="0" borderId="2" xfId="0" applyNumberFormat="1" applyFont="1" applyBorder="1"/>
    <xf numFmtId="0" fontId="8" fillId="0" borderId="0" xfId="0" applyFont="1" applyAlignment="1">
      <alignment horizontal="center"/>
    </xf>
    <xf numFmtId="49" fontId="8" fillId="0" borderId="3" xfId="0" applyNumberFormat="1" applyFont="1" applyBorder="1"/>
    <xf numFmtId="49" fontId="8" fillId="0" borderId="0" xfId="0" applyNumberFormat="1" applyFont="1"/>
    <xf numFmtId="0" fontId="6" fillId="0" borderId="2" xfId="0" applyFont="1" applyBorder="1" applyAlignment="1">
      <alignment horizontal="center"/>
    </xf>
    <xf numFmtId="43" fontId="10" fillId="0" borderId="4" xfId="1" applyFont="1" applyBorder="1"/>
    <xf numFmtId="0" fontId="10" fillId="0" borderId="4" xfId="0" applyFont="1" applyBorder="1" applyAlignment="1">
      <alignment horizont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zoomScaleNormal="100" zoomScaleSheetLayoutView="100" workbookViewId="0">
      <selection sqref="A1:G1"/>
    </sheetView>
  </sheetViews>
  <sheetFormatPr defaultColWidth="9.140625" defaultRowHeight="24"/>
  <cols>
    <col min="1" max="1" width="7" style="11" customWidth="1"/>
    <col min="2" max="2" width="54" style="1" customWidth="1"/>
    <col min="3" max="5" width="16.42578125" style="1" customWidth="1"/>
    <col min="6" max="6" width="6.42578125" style="1" customWidth="1"/>
    <col min="7" max="7" width="17.7109375" style="1" customWidth="1"/>
    <col min="8" max="16384" width="9.140625" style="1"/>
  </cols>
  <sheetData>
    <row r="1" spans="1:7">
      <c r="A1" s="37" t="s">
        <v>0</v>
      </c>
      <c r="B1" s="38"/>
      <c r="C1" s="38"/>
      <c r="D1" s="38"/>
      <c r="E1" s="38"/>
      <c r="F1" s="38"/>
      <c r="G1" s="38"/>
    </row>
    <row r="2" spans="1:7">
      <c r="A2" s="39" t="s">
        <v>1</v>
      </c>
      <c r="B2" s="40"/>
      <c r="C2" s="40"/>
      <c r="D2" s="40"/>
      <c r="E2" s="40"/>
      <c r="F2" s="40"/>
      <c r="G2" s="40"/>
    </row>
    <row r="3" spans="1:7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2" t="s">
        <v>7</v>
      </c>
      <c r="G3" s="2" t="s">
        <v>8</v>
      </c>
    </row>
    <row r="4" spans="1:7">
      <c r="A4" s="41"/>
      <c r="B4" s="41"/>
      <c r="C4" s="41"/>
      <c r="D4" s="41"/>
      <c r="E4" s="41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36" t="s">
        <v>29</v>
      </c>
      <c r="B23" s="36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Normal="100" zoomScaleSheetLayoutView="100" workbookViewId="0">
      <selection sqref="A1:G1"/>
    </sheetView>
  </sheetViews>
  <sheetFormatPr defaultColWidth="9.140625" defaultRowHeight="24"/>
  <cols>
    <col min="1" max="1" width="7" style="11" customWidth="1"/>
    <col min="2" max="2" width="54" style="1" customWidth="1"/>
    <col min="3" max="5" width="16.42578125" style="1" customWidth="1"/>
    <col min="6" max="6" width="6.42578125" style="1" customWidth="1"/>
    <col min="7" max="7" width="17.7109375" style="1" customWidth="1"/>
    <col min="8" max="16384" width="9.140625" style="1"/>
  </cols>
  <sheetData>
    <row r="1" spans="1:7">
      <c r="A1" s="37" t="s">
        <v>0</v>
      </c>
      <c r="B1" s="38"/>
      <c r="C1" s="38"/>
      <c r="D1" s="38"/>
      <c r="E1" s="38"/>
      <c r="F1" s="38"/>
      <c r="G1" s="38"/>
    </row>
    <row r="2" spans="1:7">
      <c r="A2" s="39" t="s">
        <v>30</v>
      </c>
      <c r="B2" s="40"/>
      <c r="C2" s="40"/>
      <c r="D2" s="40"/>
      <c r="E2" s="40"/>
      <c r="F2" s="40"/>
      <c r="G2" s="40"/>
    </row>
    <row r="3" spans="1:7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2" t="s">
        <v>7</v>
      </c>
      <c r="G3" s="2" t="s">
        <v>8</v>
      </c>
    </row>
    <row r="4" spans="1:7">
      <c r="A4" s="41"/>
      <c r="B4" s="41"/>
      <c r="C4" s="41"/>
      <c r="D4" s="41"/>
      <c r="E4" s="41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36" t="s">
        <v>29</v>
      </c>
      <c r="B23" s="36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zoomScaleNormal="100" zoomScaleSheetLayoutView="100" workbookViewId="0">
      <selection sqref="A1:G1"/>
    </sheetView>
  </sheetViews>
  <sheetFormatPr defaultColWidth="9.140625" defaultRowHeight="24"/>
  <cols>
    <col min="1" max="1" width="7" style="11" customWidth="1"/>
    <col min="2" max="2" width="54" style="1" customWidth="1"/>
    <col min="3" max="5" width="16.42578125" style="1" customWidth="1"/>
    <col min="6" max="6" width="6.42578125" style="1" customWidth="1"/>
    <col min="7" max="7" width="17.7109375" style="1" customWidth="1"/>
    <col min="8" max="16384" width="9.140625" style="1"/>
  </cols>
  <sheetData>
    <row r="1" spans="1:7">
      <c r="A1" s="37" t="s">
        <v>0</v>
      </c>
      <c r="B1" s="38"/>
      <c r="C1" s="38"/>
      <c r="D1" s="38"/>
      <c r="E1" s="38"/>
      <c r="F1" s="38"/>
      <c r="G1" s="38"/>
    </row>
    <row r="2" spans="1:7">
      <c r="A2" s="39" t="s">
        <v>31</v>
      </c>
      <c r="B2" s="40"/>
      <c r="C2" s="40"/>
      <c r="D2" s="40"/>
      <c r="E2" s="40"/>
      <c r="F2" s="40"/>
      <c r="G2" s="40"/>
    </row>
    <row r="3" spans="1:7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2" t="s">
        <v>7</v>
      </c>
      <c r="G3" s="2" t="s">
        <v>8</v>
      </c>
    </row>
    <row r="4" spans="1:7">
      <c r="A4" s="41"/>
      <c r="B4" s="41"/>
      <c r="C4" s="41"/>
      <c r="D4" s="41"/>
      <c r="E4" s="41"/>
      <c r="F4" s="2" t="s">
        <v>9</v>
      </c>
      <c r="G4" s="2" t="s">
        <v>10</v>
      </c>
    </row>
    <row r="5" spans="1:7" ht="23.25" customHeight="1">
      <c r="A5" s="3"/>
      <c r="B5" s="4" t="s">
        <v>11</v>
      </c>
      <c r="C5" s="5"/>
      <c r="D5" s="5"/>
      <c r="E5" s="5"/>
      <c r="F5" s="3"/>
      <c r="G5" s="5"/>
    </row>
    <row r="6" spans="1:7" ht="23.25" customHeight="1">
      <c r="A6" s="6">
        <v>1</v>
      </c>
      <c r="B6" s="7" t="s">
        <v>12</v>
      </c>
      <c r="C6" s="8"/>
      <c r="D6" s="8"/>
      <c r="E6" s="8"/>
      <c r="F6" s="6"/>
      <c r="G6" s="8"/>
    </row>
    <row r="7" spans="1:7" ht="23.25" customHeight="1">
      <c r="A7" s="6">
        <v>2</v>
      </c>
      <c r="B7" s="7" t="s">
        <v>13</v>
      </c>
      <c r="C7" s="8"/>
      <c r="D7" s="8"/>
      <c r="E7" s="8"/>
      <c r="F7" s="6"/>
      <c r="G7" s="8"/>
    </row>
    <row r="8" spans="1:7" ht="23.25" customHeight="1">
      <c r="A8" s="6">
        <v>3</v>
      </c>
      <c r="B8" s="7" t="s">
        <v>14</v>
      </c>
      <c r="C8" s="8"/>
      <c r="D8" s="8"/>
      <c r="E8" s="8"/>
      <c r="F8" s="6"/>
      <c r="G8" s="8"/>
    </row>
    <row r="9" spans="1:7" ht="23.25" customHeight="1">
      <c r="A9" s="6">
        <v>4</v>
      </c>
      <c r="B9" s="7" t="s">
        <v>15</v>
      </c>
      <c r="C9" s="8"/>
      <c r="D9" s="8"/>
      <c r="E9" s="8"/>
      <c r="F9" s="6"/>
      <c r="G9" s="8"/>
    </row>
    <row r="10" spans="1:7" ht="23.25" customHeight="1">
      <c r="A10" s="6">
        <v>5</v>
      </c>
      <c r="B10" s="7" t="s">
        <v>16</v>
      </c>
      <c r="C10" s="8"/>
      <c r="D10" s="8"/>
      <c r="E10" s="8"/>
      <c r="F10" s="6"/>
      <c r="G10" s="8"/>
    </row>
    <row r="11" spans="1:7" ht="23.25" customHeight="1">
      <c r="A11" s="6">
        <v>6</v>
      </c>
      <c r="B11" s="7" t="s">
        <v>17</v>
      </c>
      <c r="C11" s="8"/>
      <c r="D11" s="8"/>
      <c r="E11" s="8"/>
      <c r="F11" s="6"/>
      <c r="G11" s="8"/>
    </row>
    <row r="12" spans="1:7" ht="23.25" customHeight="1">
      <c r="A12" s="6"/>
      <c r="B12" s="9" t="s">
        <v>18</v>
      </c>
      <c r="C12" s="7"/>
      <c r="D12" s="7"/>
      <c r="E12" s="8"/>
      <c r="F12" s="6"/>
      <c r="G12" s="8"/>
    </row>
    <row r="13" spans="1:7" ht="23.25" customHeight="1">
      <c r="A13" s="6">
        <v>1</v>
      </c>
      <c r="B13" s="7" t="s">
        <v>19</v>
      </c>
      <c r="C13" s="8"/>
      <c r="D13" s="8"/>
      <c r="E13" s="8"/>
      <c r="F13" s="6"/>
      <c r="G13" s="8"/>
    </row>
    <row r="14" spans="1:7" ht="23.25" customHeight="1">
      <c r="A14" s="6">
        <v>2</v>
      </c>
      <c r="B14" s="7" t="s">
        <v>20</v>
      </c>
      <c r="C14" s="8"/>
      <c r="D14" s="8"/>
      <c r="E14" s="8"/>
      <c r="F14" s="6"/>
      <c r="G14" s="8"/>
    </row>
    <row r="15" spans="1:7" ht="23.25" customHeight="1">
      <c r="A15" s="6">
        <v>3</v>
      </c>
      <c r="B15" s="7" t="s">
        <v>21</v>
      </c>
      <c r="C15" s="8"/>
      <c r="D15" s="8"/>
      <c r="E15" s="8"/>
      <c r="F15" s="6"/>
      <c r="G15" s="8"/>
    </row>
    <row r="16" spans="1:7" ht="23.25" customHeight="1">
      <c r="A16" s="6">
        <v>4</v>
      </c>
      <c r="B16" s="7" t="s">
        <v>22</v>
      </c>
      <c r="C16" s="8"/>
      <c r="D16" s="8"/>
      <c r="E16" s="8"/>
      <c r="F16" s="6"/>
      <c r="G16" s="8"/>
    </row>
    <row r="17" spans="1:7" ht="23.25" customHeight="1">
      <c r="A17" s="6">
        <v>5</v>
      </c>
      <c r="B17" s="7" t="s">
        <v>23</v>
      </c>
      <c r="C17" s="8"/>
      <c r="D17" s="8"/>
      <c r="E17" s="8"/>
      <c r="F17" s="6"/>
      <c r="G17" s="8"/>
    </row>
    <row r="18" spans="1:7" ht="23.25" customHeight="1">
      <c r="A18" s="6"/>
      <c r="B18" s="9" t="s">
        <v>24</v>
      </c>
      <c r="C18" s="7"/>
      <c r="D18" s="7"/>
      <c r="E18" s="8"/>
      <c r="F18" s="6"/>
      <c r="G18" s="8"/>
    </row>
    <row r="19" spans="1:7" ht="23.25" customHeight="1">
      <c r="A19" s="6">
        <v>1</v>
      </c>
      <c r="B19" s="7" t="s">
        <v>25</v>
      </c>
      <c r="C19" s="8"/>
      <c r="D19" s="8"/>
      <c r="E19" s="8"/>
      <c r="F19" s="6"/>
      <c r="G19" s="8"/>
    </row>
    <row r="20" spans="1:7" ht="23.25" customHeight="1">
      <c r="A20" s="6"/>
      <c r="B20" s="9" t="s">
        <v>26</v>
      </c>
      <c r="C20" s="7"/>
      <c r="D20" s="7"/>
      <c r="E20" s="8"/>
      <c r="F20" s="6"/>
      <c r="G20" s="8"/>
    </row>
    <row r="21" spans="1:7" ht="23.25" customHeight="1">
      <c r="A21" s="6">
        <v>1</v>
      </c>
      <c r="B21" s="7" t="s">
        <v>27</v>
      </c>
      <c r="C21" s="8"/>
      <c r="D21" s="8"/>
      <c r="E21" s="8"/>
      <c r="F21" s="6"/>
      <c r="G21" s="8"/>
    </row>
    <row r="22" spans="1:7" ht="23.25" customHeight="1">
      <c r="A22" s="6">
        <v>2</v>
      </c>
      <c r="B22" s="7" t="s">
        <v>28</v>
      </c>
      <c r="C22" s="8"/>
      <c r="D22" s="8"/>
      <c r="E22" s="8"/>
      <c r="F22" s="6"/>
      <c r="G22" s="8"/>
    </row>
    <row r="23" spans="1:7">
      <c r="A23" s="36" t="s">
        <v>29</v>
      </c>
      <c r="B23" s="36"/>
      <c r="C23" s="10"/>
      <c r="D23" s="10"/>
      <c r="E23" s="10"/>
      <c r="F23" s="2"/>
      <c r="G23" s="10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A641-5FBE-4B14-956E-52DCAEC6D985}">
  <dimension ref="A1:H23"/>
  <sheetViews>
    <sheetView tabSelected="1" topLeftCell="A6" zoomScaleNormal="100" zoomScaleSheetLayoutView="100" workbookViewId="0">
      <selection activeCell="E15" sqref="E15"/>
    </sheetView>
  </sheetViews>
  <sheetFormatPr defaultColWidth="9.140625" defaultRowHeight="21"/>
  <cols>
    <col min="1" max="1" width="7" style="21" customWidth="1"/>
    <col min="2" max="2" width="54" style="12" customWidth="1"/>
    <col min="3" max="3" width="16.42578125" style="12" customWidth="1"/>
    <col min="4" max="4" width="16.42578125" style="23" customWidth="1"/>
    <col min="5" max="5" width="14.5703125" style="12" bestFit="1" customWidth="1"/>
    <col min="6" max="6" width="6.42578125" style="12" customWidth="1"/>
    <col min="7" max="7" width="17" style="12" bestFit="1" customWidth="1"/>
    <col min="8" max="8" width="15" style="27" customWidth="1"/>
    <col min="9" max="16384" width="9.140625" style="12"/>
  </cols>
  <sheetData>
    <row r="1" spans="1:7">
      <c r="A1" s="30" t="s">
        <v>0</v>
      </c>
      <c r="B1" s="31"/>
      <c r="C1" s="31"/>
      <c r="D1" s="31"/>
      <c r="E1" s="31"/>
      <c r="F1" s="31"/>
      <c r="G1" s="31"/>
    </row>
    <row r="2" spans="1:7">
      <c r="A2" s="32" t="s">
        <v>33</v>
      </c>
      <c r="B2" s="33"/>
      <c r="C2" s="33"/>
      <c r="D2" s="33"/>
      <c r="E2" s="33"/>
      <c r="F2" s="33"/>
      <c r="G2" s="33"/>
    </row>
    <row r="3" spans="1:7">
      <c r="A3" s="34" t="s">
        <v>2</v>
      </c>
      <c r="B3" s="34" t="s">
        <v>3</v>
      </c>
      <c r="C3" s="34" t="s">
        <v>4</v>
      </c>
      <c r="D3" s="35" t="s">
        <v>32</v>
      </c>
      <c r="E3" s="34" t="s">
        <v>6</v>
      </c>
      <c r="F3" s="24" t="s">
        <v>7</v>
      </c>
      <c r="G3" s="24" t="s">
        <v>8</v>
      </c>
    </row>
    <row r="4" spans="1:7">
      <c r="A4" s="34"/>
      <c r="B4" s="34"/>
      <c r="C4" s="34"/>
      <c r="D4" s="35"/>
      <c r="E4" s="34"/>
      <c r="F4" s="24" t="s">
        <v>9</v>
      </c>
      <c r="G4" s="24" t="s">
        <v>10</v>
      </c>
    </row>
    <row r="5" spans="1:7" ht="23.25" customHeight="1">
      <c r="A5" s="13"/>
      <c r="B5" s="14" t="s">
        <v>11</v>
      </c>
      <c r="C5" s="15"/>
      <c r="D5" s="22"/>
      <c r="E5" s="15"/>
      <c r="F5" s="13"/>
      <c r="G5" s="15"/>
    </row>
    <row r="6" spans="1:7" ht="23.25" customHeight="1">
      <c r="A6" s="16">
        <v>1</v>
      </c>
      <c r="B6" s="17" t="s">
        <v>12</v>
      </c>
      <c r="C6" s="18">
        <v>2300000</v>
      </c>
      <c r="D6" s="18">
        <f>184900+46150</f>
        <v>231050</v>
      </c>
      <c r="E6" s="18">
        <v>493660</v>
      </c>
      <c r="F6" s="16" t="s">
        <v>7</v>
      </c>
      <c r="G6" s="18">
        <f>E6-C6</f>
        <v>-1806340</v>
      </c>
    </row>
    <row r="7" spans="1:7" ht="23.25" customHeight="1">
      <c r="A7" s="16">
        <v>2</v>
      </c>
      <c r="B7" s="17" t="s">
        <v>13</v>
      </c>
      <c r="C7" s="18">
        <v>25000</v>
      </c>
      <c r="D7" s="18">
        <v>2110</v>
      </c>
      <c r="E7" s="18">
        <v>4080</v>
      </c>
      <c r="F7" s="16" t="s">
        <v>7</v>
      </c>
      <c r="G7" s="18">
        <f t="shared" ref="G7:G22" si="0">E7-C7</f>
        <v>-20920</v>
      </c>
    </row>
    <row r="8" spans="1:7" ht="23.25" customHeight="1">
      <c r="A8" s="16">
        <v>3</v>
      </c>
      <c r="B8" s="17" t="s">
        <v>14</v>
      </c>
      <c r="C8" s="18">
        <v>1000000</v>
      </c>
      <c r="D8" s="18">
        <v>122622.49</v>
      </c>
      <c r="E8" s="18">
        <v>127624.49</v>
      </c>
      <c r="F8" s="16" t="s">
        <v>7</v>
      </c>
      <c r="G8" s="18">
        <f t="shared" si="0"/>
        <v>-872375.51</v>
      </c>
    </row>
    <row r="9" spans="1:7" ht="23.25" customHeight="1">
      <c r="A9" s="16">
        <v>4</v>
      </c>
      <c r="B9" s="17" t="s">
        <v>15</v>
      </c>
      <c r="C9" s="18">
        <v>990000</v>
      </c>
      <c r="D9" s="18">
        <v>58200</v>
      </c>
      <c r="E9" s="18">
        <v>126300</v>
      </c>
      <c r="F9" s="16" t="s">
        <v>7</v>
      </c>
      <c r="G9" s="18">
        <f t="shared" si="0"/>
        <v>-863700</v>
      </c>
    </row>
    <row r="10" spans="1:7" ht="23.25" customHeight="1">
      <c r="A10" s="16">
        <v>5</v>
      </c>
      <c r="B10" s="17" t="s">
        <v>16</v>
      </c>
      <c r="C10" s="18">
        <v>600000</v>
      </c>
      <c r="D10" s="18">
        <v>43500</v>
      </c>
      <c r="E10" s="18">
        <v>93600</v>
      </c>
      <c r="F10" s="16" t="s">
        <v>7</v>
      </c>
      <c r="G10" s="18">
        <f t="shared" si="0"/>
        <v>-506400</v>
      </c>
    </row>
    <row r="11" spans="1:7" ht="23.25" customHeight="1">
      <c r="A11" s="16">
        <v>6</v>
      </c>
      <c r="B11" s="17" t="s">
        <v>17</v>
      </c>
      <c r="C11" s="18">
        <v>22000000</v>
      </c>
      <c r="D11" s="18">
        <v>1841655</v>
      </c>
      <c r="E11" s="18">
        <v>3985120</v>
      </c>
      <c r="F11" s="16" t="s">
        <v>7</v>
      </c>
      <c r="G11" s="18">
        <f t="shared" si="0"/>
        <v>-18014880</v>
      </c>
    </row>
    <row r="12" spans="1:7" ht="23.25" customHeight="1">
      <c r="A12" s="16"/>
      <c r="B12" s="19" t="s">
        <v>18</v>
      </c>
      <c r="C12" s="17"/>
      <c r="D12" s="18"/>
      <c r="E12" s="18"/>
      <c r="F12" s="16"/>
      <c r="G12" s="18"/>
    </row>
    <row r="13" spans="1:7" ht="23.25" customHeight="1">
      <c r="A13" s="16">
        <v>1</v>
      </c>
      <c r="B13" s="17" t="s">
        <v>19</v>
      </c>
      <c r="C13" s="18">
        <v>281302</v>
      </c>
      <c r="D13" s="18">
        <v>35000</v>
      </c>
      <c r="E13" s="18">
        <v>39000</v>
      </c>
      <c r="F13" s="16" t="s">
        <v>7</v>
      </c>
      <c r="G13" s="18">
        <f t="shared" si="0"/>
        <v>-242302</v>
      </c>
    </row>
    <row r="14" spans="1:7" ht="23.25" customHeight="1">
      <c r="A14" s="16">
        <v>2</v>
      </c>
      <c r="B14" s="17" t="s">
        <v>20</v>
      </c>
      <c r="C14" s="18">
        <v>1970856</v>
      </c>
      <c r="D14" s="18">
        <v>72450</v>
      </c>
      <c r="E14" s="18">
        <v>148120</v>
      </c>
      <c r="F14" s="16" t="s">
        <v>7</v>
      </c>
      <c r="G14" s="18">
        <f t="shared" si="0"/>
        <v>-1822736</v>
      </c>
    </row>
    <row r="15" spans="1:7" ht="23.25" customHeight="1">
      <c r="A15" s="16">
        <v>3</v>
      </c>
      <c r="B15" s="17" t="s">
        <v>21</v>
      </c>
      <c r="C15" s="18">
        <v>173690</v>
      </c>
      <c r="D15" s="18">
        <v>1500</v>
      </c>
      <c r="E15" s="18">
        <v>18540</v>
      </c>
      <c r="F15" s="16" t="s">
        <v>7</v>
      </c>
      <c r="G15" s="18">
        <f t="shared" si="0"/>
        <v>-155150</v>
      </c>
    </row>
    <row r="16" spans="1:7" ht="23.25" customHeight="1">
      <c r="A16" s="16">
        <v>4</v>
      </c>
      <c r="B16" s="17" t="s">
        <v>22</v>
      </c>
      <c r="C16" s="18">
        <v>11725584</v>
      </c>
      <c r="D16" s="18">
        <v>558510</v>
      </c>
      <c r="E16" s="18">
        <v>1204260</v>
      </c>
      <c r="F16" s="16" t="s">
        <v>7</v>
      </c>
      <c r="G16" s="18">
        <f t="shared" si="0"/>
        <v>-10521324</v>
      </c>
    </row>
    <row r="17" spans="1:8" ht="23.25" customHeight="1">
      <c r="A17" s="16">
        <v>5</v>
      </c>
      <c r="B17" s="17" t="s">
        <v>23</v>
      </c>
      <c r="C17" s="18">
        <v>2500</v>
      </c>
      <c r="D17" s="18">
        <v>60</v>
      </c>
      <c r="E17" s="18">
        <v>210</v>
      </c>
      <c r="F17" s="16" t="s">
        <v>7</v>
      </c>
      <c r="G17" s="18">
        <f t="shared" si="0"/>
        <v>-2290</v>
      </c>
    </row>
    <row r="18" spans="1:8" ht="23.25" customHeight="1">
      <c r="A18" s="16"/>
      <c r="B18" s="19" t="s">
        <v>24</v>
      </c>
      <c r="C18" s="17"/>
      <c r="D18" s="18"/>
      <c r="E18" s="18"/>
      <c r="F18" s="16"/>
      <c r="G18" s="18"/>
    </row>
    <row r="19" spans="1:8" ht="23.25" customHeight="1">
      <c r="A19" s="16">
        <v>1</v>
      </c>
      <c r="B19" s="17" t="s">
        <v>25</v>
      </c>
      <c r="C19" s="25">
        <v>2000000</v>
      </c>
      <c r="D19" s="25">
        <f>211100</f>
        <v>211100</v>
      </c>
      <c r="E19" s="18">
        <v>450350</v>
      </c>
      <c r="F19" s="26" t="s">
        <v>7</v>
      </c>
      <c r="G19" s="25">
        <f t="shared" si="0"/>
        <v>-1549650</v>
      </c>
    </row>
    <row r="20" spans="1:8" ht="23.25" customHeight="1">
      <c r="A20" s="16"/>
      <c r="B20" s="19" t="s">
        <v>26</v>
      </c>
      <c r="C20" s="17"/>
      <c r="D20" s="18"/>
      <c r="E20" s="18"/>
      <c r="F20" s="16"/>
      <c r="G20" s="18"/>
    </row>
    <row r="21" spans="1:8" ht="23.25" customHeight="1">
      <c r="A21" s="16">
        <v>1</v>
      </c>
      <c r="B21" s="17" t="s">
        <v>27</v>
      </c>
      <c r="C21" s="18">
        <v>180000</v>
      </c>
      <c r="D21" s="18">
        <v>5400</v>
      </c>
      <c r="E21" s="18">
        <v>14300</v>
      </c>
      <c r="F21" s="16" t="s">
        <v>7</v>
      </c>
      <c r="G21" s="18">
        <f t="shared" si="0"/>
        <v>-165700</v>
      </c>
    </row>
    <row r="22" spans="1:8" ht="23.25" customHeight="1">
      <c r="A22" s="16">
        <v>2</v>
      </c>
      <c r="B22" s="17" t="s">
        <v>28</v>
      </c>
      <c r="C22" s="18">
        <v>150000</v>
      </c>
      <c r="D22" s="18">
        <v>500</v>
      </c>
      <c r="E22" s="18">
        <v>1040</v>
      </c>
      <c r="F22" s="16" t="s">
        <v>7</v>
      </c>
      <c r="G22" s="18">
        <f t="shared" si="0"/>
        <v>-148960</v>
      </c>
    </row>
    <row r="23" spans="1:8">
      <c r="A23" s="29" t="s">
        <v>29</v>
      </c>
      <c r="B23" s="29"/>
      <c r="C23" s="20">
        <f>SUM(C6:C22)</f>
        <v>43398932</v>
      </c>
      <c r="D23" s="20">
        <f>SUM(D6:D22)</f>
        <v>3183657.49</v>
      </c>
      <c r="E23" s="20">
        <v>6706204.4900000002</v>
      </c>
      <c r="F23" s="24" t="s">
        <v>7</v>
      </c>
      <c r="G23" s="20">
        <f>E23-C23</f>
        <v>-36692727.509999998</v>
      </c>
      <c r="H23" s="28"/>
    </row>
  </sheetData>
  <mergeCells count="8">
    <mergeCell ref="A23:B23"/>
    <mergeCell ref="A1:G1"/>
    <mergeCell ref="A2:G2"/>
    <mergeCell ref="A3:A4"/>
    <mergeCell ref="B3:B4"/>
    <mergeCell ref="C3:C4"/>
    <mergeCell ref="D3:D4"/>
    <mergeCell ref="E3:E4"/>
  </mergeCells>
  <printOptions horizont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O10 ข้อมูลรายได้ฯ ต.ค.67</vt:lpstr>
      <vt:lpstr>O10 ข้อมูลรายได้ฯ พ.ย.67</vt:lpstr>
      <vt:lpstr>O10 ข้อมูลรายได้ฯ ธ.ค.67</vt:lpstr>
      <vt:lpstr>O9 ข้อมูลรายได้ฯ พ.ย.68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dcterms:created xsi:type="dcterms:W3CDTF">2024-04-19T06:40:43Z</dcterms:created>
  <dcterms:modified xsi:type="dcterms:W3CDTF">2026-05-13T10:02:59Z</dcterms:modified>
  <cp:category/>
  <cp:contentStatus/>
</cp:coreProperties>
</file>