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IR8\meaw\meaw\เรื่องอื่นๆ\ITA_67\O9\"/>
    </mc:Choice>
  </mc:AlternateContent>
  <xr:revisionPtr revIDLastSave="0" documentId="13_ncr:1_{A7D821FC-91DC-49E8-A737-1A4495205519}" xr6:coauthVersionLast="47" xr6:coauthVersionMax="47" xr10:uidLastSave="{00000000-0000-0000-0000-000000000000}"/>
  <bookViews>
    <workbookView xWindow="0" yWindow="600" windowWidth="24000" windowHeight="12900" xr2:uid="{D645A0D4-D298-46E2-8140-694D0F7878C6}"/>
  </bookViews>
  <sheets>
    <sheet name="พ.ย.66" sheetId="3" r:id="rId1"/>
  </sheets>
  <definedNames>
    <definedName name="_xlnm.Print_Titles" localSheetId="0">'พ.ย.66'!$2:$3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3" l="1"/>
  <c r="H28" i="3"/>
  <c r="I27" i="3"/>
  <c r="H27" i="3"/>
  <c r="I26" i="3"/>
  <c r="H26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I4" i="3"/>
  <c r="H4" i="3"/>
  <c r="G30" i="3"/>
  <c r="B30" i="3"/>
  <c r="G26" i="3"/>
  <c r="G28" i="3" s="1"/>
  <c r="F26" i="3"/>
  <c r="F28" i="3" s="1"/>
  <c r="F30" i="3" s="1"/>
  <c r="E26" i="3"/>
  <c r="E28" i="3" s="1"/>
  <c r="E30" i="3" s="1"/>
  <c r="D26" i="3"/>
  <c r="D28" i="3" s="1"/>
  <c r="D30" i="3" s="1"/>
  <c r="C26" i="3"/>
  <c r="C28" i="3" s="1"/>
  <c r="C30" i="3" s="1"/>
  <c r="B26" i="3"/>
  <c r="B28" i="3" s="1"/>
  <c r="H30" i="3" l="1"/>
  <c r="I30" i="3"/>
</calcChain>
</file>

<file path=xl/sharedStrings.xml><?xml version="1.0" encoding="utf-8"?>
<sst xmlns="http://schemas.openxmlformats.org/spreadsheetml/2006/main" count="21" uniqueCount="14">
  <si>
    <t>ภาษีที่ดินและสิ่งปลูกสร้าง</t>
  </si>
  <si>
    <t>ราย</t>
  </si>
  <si>
    <t>จำนวนเงิน</t>
  </si>
  <si>
    <t>โรงเรือน</t>
  </si>
  <si>
    <t>ป้าย</t>
  </si>
  <si>
    <t>รวม</t>
  </si>
  <si>
    <t>ต่างเขต</t>
  </si>
  <si>
    <t>ยอดยกมา</t>
  </si>
  <si>
    <t>ยอดยกไป</t>
  </si>
  <si>
    <t>ว/ด/ป</t>
  </si>
  <si>
    <t>รวมทั้งหมด</t>
  </si>
  <si>
    <t>บัญชีจัดเก็บภาษีเดือนพฤศจิกายน 2566</t>
  </si>
  <si>
    <t>30 พ.ย 66</t>
  </si>
  <si>
    <t>ภาษีน้ำมัน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</si>
</sst>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43" fontId="2" fillId="0" borderId="1" xfId="1" applyFont="1" applyBorder="1"/>
    <xf numFmtId="43" fontId="2" fillId="3" borderId="1" xfId="1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5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43" fontId="2" fillId="5" borderId="1" xfId="1" applyFont="1" applyFill="1" applyBorder="1"/>
    <xf numFmtId="0" fontId="2" fillId="4" borderId="1" xfId="0" applyFont="1" applyFill="1" applyBorder="1" applyAlignment="1">
      <alignment horizontal="right"/>
    </xf>
    <xf numFmtId="1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C54D-0E25-454E-AF5E-9AF726215E1D}">
  <dimension ref="A1:J30"/>
  <sheetViews>
    <sheetView tabSelected="1" zoomScaleNormal="100" workbookViewId="0">
      <selection activeCell="L17" sqref="L17"/>
    </sheetView>
  </sheetViews>
  <sheetFormatPr defaultRowHeight="14.25" x14ac:dyDescent="0.2"/>
  <cols>
    <col min="1" max="1" width="18" customWidth="1"/>
    <col min="2" max="2" width="9" style="2"/>
    <col min="3" max="3" width="14.125" style="1" bestFit="1" customWidth="1"/>
    <col min="4" max="4" width="9" style="2"/>
    <col min="5" max="5" width="13.125" style="1" bestFit="1" customWidth="1"/>
    <col min="6" max="6" width="9" style="2"/>
    <col min="7" max="7" width="13.125" style="1" bestFit="1" customWidth="1"/>
    <col min="8" max="8" width="9" style="2"/>
    <col min="9" max="9" width="15.125" style="1" bestFit="1" customWidth="1"/>
    <col min="10" max="10" width="14.125" customWidth="1"/>
  </cols>
  <sheetData>
    <row r="1" spans="1:10" ht="24" x14ac:dyDescent="0.55000000000000004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10" s="3" customFormat="1" ht="24" x14ac:dyDescent="0.55000000000000004">
      <c r="A2" s="23" t="s">
        <v>9</v>
      </c>
      <c r="B2" s="24" t="s">
        <v>0</v>
      </c>
      <c r="C2" s="24"/>
      <c r="D2" s="24" t="s">
        <v>3</v>
      </c>
      <c r="E2" s="24"/>
      <c r="F2" s="24" t="s">
        <v>4</v>
      </c>
      <c r="G2" s="24"/>
      <c r="H2" s="24" t="s">
        <v>5</v>
      </c>
      <c r="I2" s="24"/>
      <c r="J2" s="23" t="s">
        <v>13</v>
      </c>
    </row>
    <row r="3" spans="1:10" s="3" customFormat="1" ht="24" x14ac:dyDescent="0.55000000000000004">
      <c r="A3" s="23"/>
      <c r="B3" s="10" t="s">
        <v>1</v>
      </c>
      <c r="C3" s="11" t="s">
        <v>2</v>
      </c>
      <c r="D3" s="10" t="s">
        <v>1</v>
      </c>
      <c r="E3" s="11" t="s">
        <v>2</v>
      </c>
      <c r="F3" s="10" t="s">
        <v>1</v>
      </c>
      <c r="G3" s="11" t="s">
        <v>2</v>
      </c>
      <c r="H3" s="10" t="s">
        <v>1</v>
      </c>
      <c r="I3" s="11" t="s">
        <v>2</v>
      </c>
      <c r="J3" s="23"/>
    </row>
    <row r="4" spans="1:10" s="3" customFormat="1" ht="24" x14ac:dyDescent="0.55000000000000004">
      <c r="A4" s="9">
        <v>24412</v>
      </c>
      <c r="B4" s="7">
        <v>8</v>
      </c>
      <c r="C4" s="8">
        <v>13213.59</v>
      </c>
      <c r="D4" s="7"/>
      <c r="E4" s="8"/>
      <c r="F4" s="7">
        <v>2</v>
      </c>
      <c r="G4" s="8">
        <v>6723</v>
      </c>
      <c r="H4" s="7">
        <f>B4+D4+F4</f>
        <v>10</v>
      </c>
      <c r="I4" s="8">
        <f>C4+E4+G4</f>
        <v>19936.59</v>
      </c>
      <c r="J4" s="27"/>
    </row>
    <row r="5" spans="1:10" s="3" customFormat="1" ht="24" x14ac:dyDescent="0.55000000000000004">
      <c r="A5" s="9">
        <v>24413</v>
      </c>
      <c r="B5" s="7">
        <v>7</v>
      </c>
      <c r="C5" s="8">
        <v>10169.23</v>
      </c>
      <c r="D5" s="7"/>
      <c r="E5" s="8"/>
      <c r="F5" s="7"/>
      <c r="G5" s="8"/>
      <c r="H5" s="7">
        <f t="shared" ref="H5:H25" si="0">B5+D5+F5</f>
        <v>7</v>
      </c>
      <c r="I5" s="8">
        <f t="shared" ref="I5:I25" si="1">C5+E5+G5</f>
        <v>10169.23</v>
      </c>
      <c r="J5" s="28"/>
    </row>
    <row r="6" spans="1:10" s="3" customFormat="1" ht="24" x14ac:dyDescent="0.55000000000000004">
      <c r="A6" s="9">
        <v>24414</v>
      </c>
      <c r="B6" s="7">
        <v>5</v>
      </c>
      <c r="C6" s="8">
        <v>6780.18</v>
      </c>
      <c r="D6" s="7"/>
      <c r="E6" s="8"/>
      <c r="F6" s="7">
        <v>1</v>
      </c>
      <c r="G6" s="8">
        <v>228.8</v>
      </c>
      <c r="H6" s="7">
        <f t="shared" si="0"/>
        <v>6</v>
      </c>
      <c r="I6" s="8">
        <f t="shared" si="1"/>
        <v>7008.9800000000005</v>
      </c>
      <c r="J6" s="28"/>
    </row>
    <row r="7" spans="1:10" s="3" customFormat="1" ht="24" x14ac:dyDescent="0.55000000000000004">
      <c r="A7" s="9">
        <v>24417</v>
      </c>
      <c r="B7" s="7">
        <v>22</v>
      </c>
      <c r="C7" s="8">
        <v>45471.09</v>
      </c>
      <c r="D7" s="7"/>
      <c r="E7" s="8"/>
      <c r="F7" s="7">
        <v>1</v>
      </c>
      <c r="G7" s="8">
        <v>200</v>
      </c>
      <c r="H7" s="7">
        <f t="shared" si="0"/>
        <v>23</v>
      </c>
      <c r="I7" s="8">
        <f t="shared" si="1"/>
        <v>45671.09</v>
      </c>
      <c r="J7" s="28"/>
    </row>
    <row r="8" spans="1:10" s="3" customFormat="1" ht="24" x14ac:dyDescent="0.55000000000000004">
      <c r="A8" s="9">
        <v>24418</v>
      </c>
      <c r="B8" s="7">
        <v>2</v>
      </c>
      <c r="C8" s="8">
        <v>3678.67</v>
      </c>
      <c r="D8" s="7"/>
      <c r="E8" s="8"/>
      <c r="F8" s="7"/>
      <c r="G8" s="8"/>
      <c r="H8" s="7">
        <f t="shared" si="0"/>
        <v>2</v>
      </c>
      <c r="I8" s="8">
        <f t="shared" si="1"/>
        <v>3678.67</v>
      </c>
      <c r="J8" s="28"/>
    </row>
    <row r="9" spans="1:10" s="3" customFormat="1" ht="24" x14ac:dyDescent="0.55000000000000004">
      <c r="A9" s="9">
        <v>24419</v>
      </c>
      <c r="B9" s="7">
        <v>7</v>
      </c>
      <c r="C9" s="8">
        <v>13862.55</v>
      </c>
      <c r="D9" s="7"/>
      <c r="E9" s="8"/>
      <c r="F9" s="7"/>
      <c r="G9" s="8"/>
      <c r="H9" s="7">
        <f t="shared" si="0"/>
        <v>7</v>
      </c>
      <c r="I9" s="8">
        <f t="shared" si="1"/>
        <v>13862.55</v>
      </c>
      <c r="J9" s="28"/>
    </row>
    <row r="10" spans="1:10" s="3" customFormat="1" ht="24" x14ac:dyDescent="0.55000000000000004">
      <c r="A10" s="9">
        <v>24420</v>
      </c>
      <c r="B10" s="7">
        <v>2</v>
      </c>
      <c r="C10" s="8">
        <v>3003.92</v>
      </c>
      <c r="D10" s="7"/>
      <c r="E10" s="8"/>
      <c r="F10" s="7"/>
      <c r="G10" s="8"/>
      <c r="H10" s="7">
        <f t="shared" si="0"/>
        <v>2</v>
      </c>
      <c r="I10" s="8">
        <f t="shared" si="1"/>
        <v>3003.92</v>
      </c>
      <c r="J10" s="28"/>
    </row>
    <row r="11" spans="1:10" s="3" customFormat="1" ht="24" x14ac:dyDescent="0.55000000000000004">
      <c r="A11" s="9">
        <v>24421</v>
      </c>
      <c r="B11" s="7">
        <v>3</v>
      </c>
      <c r="C11" s="8">
        <v>21594</v>
      </c>
      <c r="D11" s="7"/>
      <c r="E11" s="8"/>
      <c r="F11" s="7">
        <v>3</v>
      </c>
      <c r="G11" s="8">
        <v>26896.799999999999</v>
      </c>
      <c r="H11" s="7">
        <f t="shared" si="0"/>
        <v>6</v>
      </c>
      <c r="I11" s="8">
        <f t="shared" si="1"/>
        <v>48490.8</v>
      </c>
      <c r="J11" s="28"/>
    </row>
    <row r="12" spans="1:10" s="3" customFormat="1" ht="24" x14ac:dyDescent="0.55000000000000004">
      <c r="A12" s="9">
        <v>24424</v>
      </c>
      <c r="B12" s="7">
        <v>12</v>
      </c>
      <c r="C12" s="8">
        <v>85610.62</v>
      </c>
      <c r="D12" s="7"/>
      <c r="E12" s="8"/>
      <c r="F12" s="7"/>
      <c r="G12" s="8"/>
      <c r="H12" s="7">
        <f t="shared" si="0"/>
        <v>12</v>
      </c>
      <c r="I12" s="8">
        <f t="shared" si="1"/>
        <v>85610.62</v>
      </c>
      <c r="J12" s="28"/>
    </row>
    <row r="13" spans="1:10" s="3" customFormat="1" ht="24" x14ac:dyDescent="0.55000000000000004">
      <c r="A13" s="9">
        <v>24425</v>
      </c>
      <c r="B13" s="7">
        <v>5</v>
      </c>
      <c r="C13" s="8">
        <v>7427.02</v>
      </c>
      <c r="D13" s="7">
        <v>2</v>
      </c>
      <c r="E13" s="8">
        <v>46280</v>
      </c>
      <c r="F13" s="7">
        <v>6</v>
      </c>
      <c r="G13" s="8">
        <v>5094</v>
      </c>
      <c r="H13" s="7">
        <f t="shared" si="0"/>
        <v>13</v>
      </c>
      <c r="I13" s="8">
        <f t="shared" si="1"/>
        <v>58801.020000000004</v>
      </c>
      <c r="J13" s="28"/>
    </row>
    <row r="14" spans="1:10" s="3" customFormat="1" ht="24" x14ac:dyDescent="0.55000000000000004">
      <c r="A14" s="9">
        <v>24426</v>
      </c>
      <c r="B14" s="7">
        <v>8</v>
      </c>
      <c r="C14" s="8">
        <v>8037.45</v>
      </c>
      <c r="D14" s="7"/>
      <c r="E14" s="8"/>
      <c r="F14" s="7"/>
      <c r="G14" s="8"/>
      <c r="H14" s="7">
        <f t="shared" si="0"/>
        <v>8</v>
      </c>
      <c r="I14" s="8">
        <f t="shared" si="1"/>
        <v>8037.45</v>
      </c>
      <c r="J14" s="28"/>
    </row>
    <row r="15" spans="1:10" s="3" customFormat="1" ht="24" x14ac:dyDescent="0.55000000000000004">
      <c r="A15" s="9">
        <v>24427</v>
      </c>
      <c r="B15" s="7">
        <v>2</v>
      </c>
      <c r="C15" s="8">
        <v>2517.7399999999998</v>
      </c>
      <c r="D15" s="7"/>
      <c r="E15" s="8"/>
      <c r="F15" s="7"/>
      <c r="G15" s="8"/>
      <c r="H15" s="7">
        <f t="shared" si="0"/>
        <v>2</v>
      </c>
      <c r="I15" s="8">
        <f t="shared" si="1"/>
        <v>2517.7399999999998</v>
      </c>
      <c r="J15" s="28"/>
    </row>
    <row r="16" spans="1:10" s="3" customFormat="1" ht="24" x14ac:dyDescent="0.55000000000000004">
      <c r="A16" s="9">
        <v>24428</v>
      </c>
      <c r="B16" s="7">
        <v>2</v>
      </c>
      <c r="C16" s="8">
        <v>6206.28</v>
      </c>
      <c r="D16" s="7"/>
      <c r="E16" s="8"/>
      <c r="F16" s="7"/>
      <c r="G16" s="8"/>
      <c r="H16" s="7">
        <f t="shared" si="0"/>
        <v>2</v>
      </c>
      <c r="I16" s="8">
        <f t="shared" si="1"/>
        <v>6206.28</v>
      </c>
      <c r="J16" s="28"/>
    </row>
    <row r="17" spans="1:10" s="3" customFormat="1" ht="24" x14ac:dyDescent="0.55000000000000004">
      <c r="A17" s="21">
        <v>24431</v>
      </c>
      <c r="B17" s="7">
        <v>11</v>
      </c>
      <c r="C17" s="8">
        <v>15696.47</v>
      </c>
      <c r="D17" s="7"/>
      <c r="E17" s="8"/>
      <c r="F17" s="7"/>
      <c r="G17" s="8"/>
      <c r="H17" s="7">
        <f t="shared" si="0"/>
        <v>11</v>
      </c>
      <c r="I17" s="8">
        <f t="shared" si="1"/>
        <v>15696.47</v>
      </c>
      <c r="J17" s="29"/>
    </row>
    <row r="18" spans="1:10" s="3" customFormat="1" ht="24" x14ac:dyDescent="0.55000000000000004">
      <c r="A18" s="9">
        <v>24432</v>
      </c>
      <c r="B18" s="7">
        <v>18</v>
      </c>
      <c r="C18" s="8">
        <v>56373.87</v>
      </c>
      <c r="D18" s="7"/>
      <c r="E18" s="8"/>
      <c r="F18" s="7"/>
      <c r="G18" s="8"/>
      <c r="H18" s="7">
        <f t="shared" si="0"/>
        <v>18</v>
      </c>
      <c r="I18" s="8">
        <f t="shared" si="1"/>
        <v>56373.87</v>
      </c>
      <c r="J18" s="28"/>
    </row>
    <row r="19" spans="1:10" s="3" customFormat="1" ht="24" x14ac:dyDescent="0.55000000000000004">
      <c r="A19" s="9">
        <v>44887</v>
      </c>
      <c r="B19" s="7">
        <v>7</v>
      </c>
      <c r="C19" s="8">
        <v>236134.9</v>
      </c>
      <c r="D19" s="7"/>
      <c r="E19" s="8"/>
      <c r="F19" s="7"/>
      <c r="G19" s="8"/>
      <c r="H19" s="7">
        <f t="shared" si="0"/>
        <v>7</v>
      </c>
      <c r="I19" s="8">
        <f t="shared" si="1"/>
        <v>236134.9</v>
      </c>
      <c r="J19" s="28"/>
    </row>
    <row r="20" spans="1:10" s="3" customFormat="1" ht="24" x14ac:dyDescent="0.55000000000000004">
      <c r="A20" s="9">
        <v>24434</v>
      </c>
      <c r="B20" s="7">
        <v>7</v>
      </c>
      <c r="C20" s="8">
        <v>4708.16</v>
      </c>
      <c r="D20" s="7"/>
      <c r="E20" s="8"/>
      <c r="F20" s="7"/>
      <c r="G20" s="8"/>
      <c r="H20" s="7">
        <f t="shared" si="0"/>
        <v>7</v>
      </c>
      <c r="I20" s="8">
        <f t="shared" si="1"/>
        <v>4708.16</v>
      </c>
      <c r="J20" s="28"/>
    </row>
    <row r="21" spans="1:10" s="3" customFormat="1" ht="24" x14ac:dyDescent="0.55000000000000004">
      <c r="A21" s="9">
        <v>24435</v>
      </c>
      <c r="B21" s="7">
        <v>3</v>
      </c>
      <c r="C21" s="8">
        <v>3452.61</v>
      </c>
      <c r="D21" s="7"/>
      <c r="E21" s="8"/>
      <c r="F21" s="7"/>
      <c r="G21" s="8"/>
      <c r="H21" s="7">
        <f t="shared" si="0"/>
        <v>3</v>
      </c>
      <c r="I21" s="8">
        <f t="shared" si="1"/>
        <v>3452.61</v>
      </c>
      <c r="J21" s="28"/>
    </row>
    <row r="22" spans="1:10" s="3" customFormat="1" ht="24" x14ac:dyDescent="0.55000000000000004">
      <c r="A22" s="9">
        <v>24438</v>
      </c>
      <c r="B22" s="7">
        <v>5</v>
      </c>
      <c r="C22" s="8">
        <v>4647.21</v>
      </c>
      <c r="D22" s="7">
        <v>1</v>
      </c>
      <c r="E22" s="8">
        <v>45000</v>
      </c>
      <c r="F22" s="7"/>
      <c r="G22" s="8"/>
      <c r="H22" s="7">
        <f t="shared" si="0"/>
        <v>6</v>
      </c>
      <c r="I22" s="8">
        <f t="shared" si="1"/>
        <v>49647.21</v>
      </c>
      <c r="J22" s="28"/>
    </row>
    <row r="23" spans="1:10" s="3" customFormat="1" ht="24" x14ac:dyDescent="0.55000000000000004">
      <c r="A23" s="9">
        <v>24439</v>
      </c>
      <c r="B23" s="7">
        <v>10</v>
      </c>
      <c r="C23" s="8">
        <v>40936.370000000003</v>
      </c>
      <c r="D23" s="7"/>
      <c r="E23" s="8"/>
      <c r="F23" s="7"/>
      <c r="G23" s="8"/>
      <c r="H23" s="7">
        <f t="shared" si="0"/>
        <v>10</v>
      </c>
      <c r="I23" s="8">
        <f t="shared" si="1"/>
        <v>40936.370000000003</v>
      </c>
      <c r="J23" s="28"/>
    </row>
    <row r="24" spans="1:10" s="3" customFormat="1" ht="24" x14ac:dyDescent="0.55000000000000004">
      <c r="A24" s="9">
        <v>24440</v>
      </c>
      <c r="B24" s="7">
        <v>1</v>
      </c>
      <c r="C24" s="8">
        <v>1275.81</v>
      </c>
      <c r="D24" s="7"/>
      <c r="E24" s="8"/>
      <c r="F24" s="7">
        <v>1</v>
      </c>
      <c r="G24" s="8">
        <v>1086.8</v>
      </c>
      <c r="H24" s="7">
        <f t="shared" si="0"/>
        <v>2</v>
      </c>
      <c r="I24" s="8">
        <f t="shared" si="1"/>
        <v>2362.6099999999997</v>
      </c>
      <c r="J24" s="28"/>
    </row>
    <row r="25" spans="1:10" s="3" customFormat="1" ht="24" x14ac:dyDescent="0.55000000000000004">
      <c r="A25" s="9" t="s">
        <v>12</v>
      </c>
      <c r="B25" s="7">
        <v>30</v>
      </c>
      <c r="C25" s="8">
        <v>4832.78</v>
      </c>
      <c r="D25" s="7">
        <v>1</v>
      </c>
      <c r="E25" s="8">
        <v>489690</v>
      </c>
      <c r="F25" s="7"/>
      <c r="G25" s="8"/>
      <c r="H25" s="7">
        <f t="shared" si="0"/>
        <v>31</v>
      </c>
      <c r="I25" s="8">
        <f t="shared" si="1"/>
        <v>494522.78</v>
      </c>
      <c r="J25" s="29"/>
    </row>
    <row r="26" spans="1:10" s="3" customFormat="1" ht="24" x14ac:dyDescent="0.55000000000000004">
      <c r="A26" s="15" t="s">
        <v>5</v>
      </c>
      <c r="B26" s="10">
        <f>SUM(B4:B25)</f>
        <v>177</v>
      </c>
      <c r="C26" s="11">
        <f t="shared" ref="C26:G26" si="2">SUM(C4:C25)</f>
        <v>595630.52</v>
      </c>
      <c r="D26" s="10">
        <f t="shared" si="2"/>
        <v>4</v>
      </c>
      <c r="E26" s="11">
        <f t="shared" si="2"/>
        <v>580970</v>
      </c>
      <c r="F26" s="10">
        <f t="shared" si="2"/>
        <v>14</v>
      </c>
      <c r="G26" s="11">
        <f t="shared" si="2"/>
        <v>40229.4</v>
      </c>
      <c r="H26" s="10">
        <f>B26+D26+F26</f>
        <v>195</v>
      </c>
      <c r="I26" s="11">
        <f>C26+E26+G26</f>
        <v>1216829.92</v>
      </c>
      <c r="J26" s="25">
        <v>92653.56</v>
      </c>
    </row>
    <row r="27" spans="1:10" s="3" customFormat="1" ht="24" x14ac:dyDescent="0.55000000000000004">
      <c r="A27" s="6" t="s">
        <v>6</v>
      </c>
      <c r="B27" s="7">
        <v>85</v>
      </c>
      <c r="C27" s="4">
        <v>452278.13</v>
      </c>
      <c r="D27" s="7">
        <v>1</v>
      </c>
      <c r="E27" s="4">
        <v>2000</v>
      </c>
      <c r="F27" s="7">
        <v>5</v>
      </c>
      <c r="G27" s="4">
        <v>49667</v>
      </c>
      <c r="H27" s="7">
        <f>B27+D27+F27</f>
        <v>91</v>
      </c>
      <c r="I27" s="8">
        <f>C27+E27+G27</f>
        <v>503945.13</v>
      </c>
      <c r="J27" s="26"/>
    </row>
    <row r="28" spans="1:10" s="3" customFormat="1" ht="24" x14ac:dyDescent="0.55000000000000004">
      <c r="A28" s="16" t="s">
        <v>10</v>
      </c>
      <c r="B28" s="12">
        <f>SUM(B26:B27)</f>
        <v>262</v>
      </c>
      <c r="C28" s="5">
        <f t="shared" ref="C28:G28" si="3">SUM(C26:C27)</f>
        <v>1047908.65</v>
      </c>
      <c r="D28" s="12">
        <f t="shared" si="3"/>
        <v>5</v>
      </c>
      <c r="E28" s="5">
        <f t="shared" si="3"/>
        <v>582970</v>
      </c>
      <c r="F28" s="12">
        <f t="shared" si="3"/>
        <v>19</v>
      </c>
      <c r="G28" s="5">
        <f t="shared" si="3"/>
        <v>89896.4</v>
      </c>
      <c r="H28" s="12">
        <f>B28+D28+F28</f>
        <v>286</v>
      </c>
      <c r="I28" s="5">
        <f>C28+E28+G28</f>
        <v>1720775.0499999998</v>
      </c>
      <c r="J28" s="26"/>
    </row>
    <row r="29" spans="1:10" s="3" customFormat="1" ht="24" x14ac:dyDescent="0.55000000000000004">
      <c r="A29" s="17" t="s">
        <v>7</v>
      </c>
      <c r="B29" s="18">
        <v>905</v>
      </c>
      <c r="C29" s="19">
        <v>50379796.810000002</v>
      </c>
      <c r="D29" s="18">
        <v>5</v>
      </c>
      <c r="E29" s="19">
        <v>1070660</v>
      </c>
      <c r="F29" s="18">
        <v>15</v>
      </c>
      <c r="G29" s="19">
        <v>150092.95000000001</v>
      </c>
      <c r="H29" s="18">
        <v>925</v>
      </c>
      <c r="I29" s="19">
        <v>51600549.759999998</v>
      </c>
      <c r="J29" s="26"/>
    </row>
    <row r="30" spans="1:10" s="3" customFormat="1" ht="24" x14ac:dyDescent="0.55000000000000004">
      <c r="A30" s="20" t="s">
        <v>8</v>
      </c>
      <c r="B30" s="13">
        <f>B28+B29</f>
        <v>1167</v>
      </c>
      <c r="C30" s="14">
        <f t="shared" ref="C30:I30" si="4">C28+C29</f>
        <v>51427705.460000001</v>
      </c>
      <c r="D30" s="13">
        <f t="shared" si="4"/>
        <v>10</v>
      </c>
      <c r="E30" s="14">
        <f t="shared" si="4"/>
        <v>1653630</v>
      </c>
      <c r="F30" s="13">
        <f t="shared" si="4"/>
        <v>34</v>
      </c>
      <c r="G30" s="14">
        <f t="shared" si="4"/>
        <v>239989.35</v>
      </c>
      <c r="H30" s="13">
        <f t="shared" si="4"/>
        <v>1211</v>
      </c>
      <c r="I30" s="14">
        <f t="shared" si="4"/>
        <v>53321324.809999995</v>
      </c>
      <c r="J30" s="26"/>
    </row>
  </sheetData>
  <mergeCells count="8">
    <mergeCell ref="J2:J3"/>
    <mergeCell ref="J26:J30"/>
    <mergeCell ref="A1:I1"/>
    <mergeCell ref="A2:A3"/>
    <mergeCell ref="B2:C2"/>
    <mergeCell ref="D2:E2"/>
    <mergeCell ref="F2:G2"/>
    <mergeCell ref="H2:I2"/>
  </mergeCells>
  <pageMargins left="0.70866141732283472" right="0.31496062992125984" top="1.5354330708661419" bottom="0.74803149606299213" header="0.31496062992125984" footer="0.31496062992125984"/>
  <pageSetup paperSize="9" orientation="landscape" r:id="rId1"/>
  <headerFooter>
    <oddHeader>&amp;L&amp;G</oddHeader>
    <oddFooter>&amp;R&amp;"TH SarabunPSK,ธรรมดา"&amp;16&amp;P/&amp;N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พ.ย.66</vt:lpstr>
      <vt:lpstr>พ.ย.66!Print_Titles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bma04024</dc:creator>
  <cp:lastModifiedBy>bma04024</cp:lastModifiedBy>
  <cp:lastPrinted>2024-03-08T07:53:28Z</cp:lastPrinted>
  <dcterms:created xsi:type="dcterms:W3CDTF">2024-03-06T04:43:42Z</dcterms:created>
  <dcterms:modified xsi:type="dcterms:W3CDTF">2024-03-08T07:53:40Z</dcterms:modified>
</cp:coreProperties>
</file>