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:\Personal\BMA\Projects\ITA\ITA 2024\O10\O10-1\"/>
    </mc:Choice>
  </mc:AlternateContent>
  <xr:revisionPtr revIDLastSave="0" documentId="13_ncr:1_{C722E258-DCEA-4A75-850F-D40F65ACE7AC}" xr6:coauthVersionLast="47" xr6:coauthVersionMax="47" xr10:uidLastSave="{00000000-0000-0000-0000-000000000000}"/>
  <bookViews>
    <workbookView xWindow="-120" yWindow="-120" windowWidth="24240" windowHeight="13020" xr2:uid="{70C78D35-329E-4D9C-8C84-21B5DE1CA4EB}"/>
  </bookViews>
  <sheets>
    <sheet name="ม.ค. 67" sheetId="1" r:id="rId1"/>
  </sheets>
  <externalReferences>
    <externalReference r:id="rId2"/>
  </externalReferences>
  <definedNames>
    <definedName name="_xlnm.Print_Titles" localSheetId="0">'ม.ค. 67'!$1:$7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F37" i="1"/>
  <c r="H37" i="1" s="1"/>
  <c r="F36" i="1"/>
  <c r="H36" i="1" s="1"/>
  <c r="H35" i="1"/>
  <c r="F35" i="1"/>
  <c r="F34" i="1"/>
  <c r="H34" i="1" s="1"/>
  <c r="F33" i="1"/>
  <c r="H33" i="1" s="1"/>
  <c r="F32" i="1"/>
  <c r="H32" i="1" s="1"/>
  <c r="F31" i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3" i="1"/>
  <c r="H13" i="1" s="1"/>
  <c r="F12" i="1"/>
  <c r="H12" i="1" s="1"/>
  <c r="F11" i="1"/>
  <c r="H11" i="1" s="1"/>
  <c r="F10" i="1"/>
  <c r="H10" i="1" s="1"/>
  <c r="F9" i="1"/>
  <c r="H9" i="1" s="1"/>
</calcChain>
</file>

<file path=xl/sharedStrings.xml><?xml version="1.0" encoding="utf-8"?>
<sst xmlns="http://schemas.openxmlformats.org/spreadsheetml/2006/main" count="72" uniqueCount="46">
  <si>
    <t>ข้อมูลรายได้ ค่าธรรมเนียม ค่าใบอนุญาต ค่าปรับ และค่าบริการของสำนักงานเขต กรุงเทพมหานคร ประจำปีงบประมาณ พ.ศ. 2567</t>
  </si>
  <si>
    <t>สำนักงานเขต</t>
  </si>
  <si>
    <t>ยานนาวา</t>
  </si>
  <si>
    <t>เดือน</t>
  </si>
  <si>
    <t>มกราคม</t>
  </si>
  <si>
    <t>ที่</t>
  </si>
  <si>
    <t>ประเภทรายรับ</t>
  </si>
  <si>
    <t>ประมาณการ</t>
  </si>
  <si>
    <t>ตั้งแต่ต้นปี</t>
  </si>
  <si>
    <t>+</t>
  </si>
  <si>
    <t>สูงกว่าประมาณการ</t>
  </si>
  <si>
    <t>-</t>
  </si>
  <si>
    <t>ต่ำกว่าประมาณการ</t>
  </si>
  <si>
    <t>ภาษีอากร</t>
  </si>
  <si>
    <t>ภาษีบำรุงท้องที่</t>
  </si>
  <si>
    <t xml:space="preserve"> -</t>
  </si>
  <si>
    <t>ภาษีโรงเรือนและที่ดิน</t>
  </si>
  <si>
    <t>ภาษีป้าย</t>
  </si>
  <si>
    <t>ภาษีที่ดินและสิ่งปลูกสร้าง</t>
  </si>
  <si>
    <t>ภาษีบำรุงกรุงเทพมหานครสำหรับน้ำมัน</t>
  </si>
  <si>
    <t>ค่าธรรมเนียม ใบอนุญาต และค่าปรับ</t>
  </si>
  <si>
    <t>ค่าธรรมเนียมเก็บขนมูลฝอย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</si>
  <si>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</si>
  <si>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</si>
  <si>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ค่าธรรมเนียมบัตรประจำตัวประชาชน</t>
  </si>
  <si>
    <t>ค่าธรรมเนียมจดทะเบียนพาณิชย์</t>
  </si>
  <si>
    <t>ค่าธรรมเนียมขนถ่ายสิ่งปฎิกูลประเภทไขมัน</t>
  </si>
  <si>
    <t>ค่าธรรมเนียมรายปีและเงินเพิ่มฯ สำหรับโรงงานจำพวกที่ 2</t>
  </si>
  <si>
    <t>ค่าใบอนุญาต</t>
  </si>
  <si>
    <t xml:space="preserve"> - การประกอบกิจการที่เป็นอันตรายต่อสุขภาพ</t>
  </si>
  <si>
    <t xml:space="preserve"> - ใบอนุญาตสถานที่จำหน่ายอาหารและสถานที่สะสมอาหาร</t>
  </si>
  <si>
    <t xml:space="preserve"> - ใบอนุญาตการโฆษณา</t>
  </si>
  <si>
    <t xml:space="preserve"> - ใบอนุญาตตลาดเอกชน</t>
  </si>
  <si>
    <t xml:space="preserve"> - ใบอนุญาตสุสานและฌาปนสถาน</t>
  </si>
  <si>
    <t xml:space="preserve"> - ค่าใบอนุญาตจำหน่ายสินค้าในที่สาธารณะ</t>
  </si>
  <si>
    <t xml:space="preserve"> - ค่าใบอนุญาตรับรองการแจ้งการจัดตั้งสถานที่จำหน่ายอาหาร</t>
  </si>
  <si>
    <t>ค่าปรับผู้ละเมิดกฎหมาย</t>
  </si>
  <si>
    <t>ค่าบริการ</t>
  </si>
  <si>
    <t xml:space="preserve"> - การคัดสำเนาหรือถ่ายเอกสาร</t>
  </si>
  <si>
    <t xml:space="preserve"> - การพ่นหมอกกำจัดยุง</t>
  </si>
  <si>
    <t xml:space="preserve"> - การทำการต่างๆ ในที่สาธารณะ</t>
  </si>
  <si>
    <t xml:space="preserve"> - การบริการเกี่ยวกับเศษวัสดุก่อสร้าง</t>
  </si>
  <si>
    <t xml:space="preserve"> - การทำความสะอาด</t>
  </si>
  <si>
    <t xml:space="preserve"> - การบริการตัดและขุดต้นไม้</t>
  </si>
  <si>
    <t xml:space="preserve"> - การยืมใช้พัสดุ</t>
  </si>
  <si>
    <t>รายรับเดือนมกราคม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</si>
</sst>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m"/>
    <numFmt numFmtId="188" formatCode="_(* #,##0.00_);_(* \(#,##0.00\);_(* &quot;-&quot;??_);_(@_)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013242"/>
        <bgColor indexed="64"/>
      </patternFill>
    </fill>
    <fill>
      <patternFill patternType="solid">
        <fgColor rgb="FF118097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013242"/>
      </right>
      <top/>
      <bottom/>
      <diagonal/>
    </border>
    <border>
      <left style="medium">
        <color rgb="FF013242"/>
      </left>
      <right/>
      <top style="hair">
        <color rgb="FF013242"/>
      </top>
      <bottom/>
      <diagonal/>
    </border>
    <border>
      <left/>
      <right/>
      <top style="hair">
        <color rgb="FF013242"/>
      </top>
      <bottom/>
      <diagonal/>
    </border>
    <border>
      <left style="medium">
        <color rgb="FF013242"/>
      </left>
      <right style="medium">
        <color rgb="FF013242"/>
      </right>
      <top style="medium">
        <color rgb="FF013242"/>
      </top>
      <bottom/>
      <diagonal/>
    </border>
    <border>
      <left/>
      <right style="medium">
        <color rgb="FF013242"/>
      </right>
      <top style="medium">
        <color rgb="FF013242"/>
      </top>
      <bottom/>
      <diagonal/>
    </border>
    <border>
      <left style="medium">
        <color rgb="FF013242"/>
      </left>
      <right style="medium">
        <color rgb="FF013242"/>
      </right>
      <top/>
      <bottom style="medium">
        <color rgb="FF013242"/>
      </bottom>
      <diagonal/>
    </border>
    <border>
      <left style="medium">
        <color rgb="FF013242"/>
      </left>
      <right style="medium">
        <color rgb="FF013242"/>
      </right>
      <top style="medium">
        <color rgb="FF013242"/>
      </top>
      <bottom style="medium">
        <color rgb="FF013242"/>
      </bottom>
      <diagonal/>
    </border>
    <border>
      <left style="medium">
        <color rgb="FF013242"/>
      </left>
      <right style="medium">
        <color rgb="FF013242"/>
      </right>
      <top/>
      <bottom/>
      <diagonal/>
    </border>
    <border>
      <left/>
      <right style="medium">
        <color rgb="FF013242"/>
      </right>
      <top/>
      <bottom style="medium">
        <color rgb="FF013242"/>
      </bottom>
      <diagonal/>
    </border>
  </borders>
  <cellStyleXfs count="2">
    <xf numFmtId="0" fontId="0" fillId="0" borderId="0"/>
    <xf numFmtId="18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187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quotePrefix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88" fontId="3" fillId="0" borderId="5" xfId="1" applyFont="1" applyBorder="1" applyAlignment="1">
      <alignment horizontal="center"/>
    </xf>
    <xf numFmtId="188" fontId="3" fillId="0" borderId="4" xfId="1" applyFont="1" applyBorder="1" applyAlignment="1">
      <alignment horizontal="right"/>
    </xf>
    <xf numFmtId="188" fontId="3" fillId="0" borderId="4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188" fontId="3" fillId="0" borderId="1" xfId="0" applyNumberFormat="1" applyFont="1" applyBorder="1" applyAlignment="1">
      <alignment horizontal="center"/>
    </xf>
    <xf numFmtId="188" fontId="3" fillId="0" borderId="8" xfId="1" applyFont="1" applyBorder="1" applyAlignment="1">
      <alignment horizontal="right"/>
    </xf>
    <xf numFmtId="188" fontId="3" fillId="0" borderId="8" xfId="1" applyFont="1" applyBorder="1" applyAlignment="1">
      <alignment horizontal="center"/>
    </xf>
    <xf numFmtId="188" fontId="3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88" fontId="3" fillId="0" borderId="1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188" fontId="3" fillId="0" borderId="9" xfId="1" applyFont="1" applyBorder="1" applyAlignment="1">
      <alignment horizontal="center"/>
    </xf>
    <xf numFmtId="188" fontId="3" fillId="0" borderId="6" xfId="1" applyFont="1" applyBorder="1" applyAlignment="1">
      <alignment horizontal="center"/>
    </xf>
    <xf numFmtId="188" fontId="3" fillId="0" borderId="6" xfId="0" applyNumberFormat="1" applyFont="1" applyBorder="1" applyAlignment="1">
      <alignment horizontal="center"/>
    </xf>
    <xf numFmtId="188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88" fontId="4" fillId="3" borderId="4" xfId="1" applyFont="1" applyFill="1" applyBorder="1" applyAlignment="1">
      <alignment horizontal="center" vertical="center"/>
    </xf>
    <xf numFmtId="188" fontId="4" fillId="3" borderId="6" xfId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Personal\BMA\Projects\ITA\ITA%202024\O10\O10-1\O10.1%20&#3586;&#3657;&#3629;&#3617;&#3641;&#3621;&#3619;&#3634;&#3618;&#3652;&#3604;&#3657;%20&#3588;&#3656;&#3634;&#3608;&#3619;&#3619;&#3617;&#3648;&#3609;&#3637;&#3618;&#3617;%20&#3588;&#3656;&#3634;&#3651;&#3610;&#3629;&#3609;&#3640;&#3597;&#3634;&#3605;%20&#3588;&#3656;&#3634;&#3611;&#3619;&#3633;&#3610;%20&#3649;&#3621;&#3632;&#3588;&#3656;&#3634;&#3610;&#3619;&#3636;&#3585;&#3634;&#3619;.xlsx" TargetMode="External"/><Relationship Id="rId1" Type="http://schemas.openxmlformats.org/officeDocument/2006/relationships/externalLinkPath" Target="O10.1%20&#3586;&#3657;&#3629;&#3617;&#3641;&#3621;&#3619;&#3634;&#3618;&#3652;&#3604;&#3657;%20&#3588;&#3656;&#3634;&#3608;&#3619;&#3619;&#3617;&#3648;&#3609;&#3637;&#3618;&#3617;%20&#3588;&#3656;&#3634;&#3651;&#3610;&#3629;&#3609;&#3640;&#3597;&#3634;&#3605;%20&#3588;&#3656;&#3634;&#3611;&#3619;&#3633;&#3610;%20&#3649;&#3621;&#3632;&#3588;&#3656;&#3634;&#3610;&#3619;&#3636;&#3585;&#3634;&#36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มี.ค. 67"/>
      <sheetName val="ก.พ. 67"/>
      <sheetName val="ม.ค. 67"/>
      <sheetName val="ธ.ค. 66"/>
      <sheetName val="พ.ย. 66"/>
      <sheetName val="ต.ค. 66"/>
    </sheetNames>
    <sheetDataSet>
      <sheetData sheetId="0"/>
      <sheetData sheetId="1"/>
      <sheetData sheetId="2"/>
      <sheetData sheetId="3">
        <row r="9">
          <cell r="F9">
            <v>43200.35</v>
          </cell>
        </row>
        <row r="10">
          <cell r="F10">
            <v>25010</v>
          </cell>
        </row>
        <row r="11">
          <cell r="F11">
            <v>2108437.16</v>
          </cell>
        </row>
        <row r="12">
          <cell r="F12">
            <v>26574185.469999999</v>
          </cell>
        </row>
        <row r="13">
          <cell r="F13">
            <v>1032925.8200000001</v>
          </cell>
        </row>
        <row r="15">
          <cell r="F15">
            <v>1421280</v>
          </cell>
        </row>
        <row r="16">
          <cell r="F16">
            <v>119900</v>
          </cell>
        </row>
        <row r="17">
          <cell r="F17">
            <v>40664.5</v>
          </cell>
        </row>
        <row r="18">
          <cell r="F18">
            <v>241450</v>
          </cell>
        </row>
        <row r="19">
          <cell r="F19">
            <v>2350</v>
          </cell>
        </row>
        <row r="20">
          <cell r="F20">
            <v>34000</v>
          </cell>
        </row>
        <row r="21">
          <cell r="F21">
            <v>5351.25</v>
          </cell>
        </row>
        <row r="23">
          <cell r="F23">
            <v>1780640</v>
          </cell>
        </row>
        <row r="24">
          <cell r="F24">
            <v>102090</v>
          </cell>
        </row>
        <row r="25">
          <cell r="F25">
            <v>915</v>
          </cell>
        </row>
        <row r="26">
          <cell r="F26">
            <v>16000</v>
          </cell>
        </row>
        <row r="27">
          <cell r="F27">
            <v>1500</v>
          </cell>
        </row>
        <row r="28">
          <cell r="F28">
            <v>2000</v>
          </cell>
        </row>
        <row r="29">
          <cell r="F29">
            <v>106680</v>
          </cell>
        </row>
        <row r="30">
          <cell r="F30">
            <v>115492</v>
          </cell>
        </row>
        <row r="31">
          <cell r="F31"/>
        </row>
        <row r="32">
          <cell r="F32">
            <v>49950</v>
          </cell>
        </row>
        <row r="33">
          <cell r="F33">
            <v>9000</v>
          </cell>
        </row>
        <row r="34">
          <cell r="F34">
            <v>60</v>
          </cell>
        </row>
        <row r="35">
          <cell r="F35">
            <v>0</v>
          </cell>
        </row>
        <row r="36">
          <cell r="F36">
            <v>2500</v>
          </cell>
        </row>
        <row r="37">
          <cell r="F37">
            <v>15350</v>
          </cell>
        </row>
        <row r="38">
          <cell r="F38">
            <v>2000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09889-1C1A-4E9E-8598-6F10115BECE8}">
  <dimension ref="B1:H39"/>
  <sheetViews>
    <sheetView tabSelected="1" view="pageBreakPreview" topLeftCell="C1" zoomScale="60" zoomScaleNormal="100" workbookViewId="0">
      <selection activeCell="N15" sqref="N15"/>
    </sheetView>
  </sheetViews>
  <sheetFormatPr defaultColWidth="9" defaultRowHeight="24" x14ac:dyDescent="0.55000000000000004"/>
  <cols>
    <col min="1" max="1" width="3.125" style="3" customWidth="1"/>
    <col min="2" max="2" width="11.875" style="3" customWidth="1"/>
    <col min="3" max="3" width="50.75" style="3" customWidth="1"/>
    <col min="4" max="5" width="20.875" style="3" customWidth="1"/>
    <col min="6" max="6" width="20.125" style="3" customWidth="1"/>
    <col min="7" max="7" width="5.625" style="3" customWidth="1"/>
    <col min="8" max="8" width="19.75" style="3" customWidth="1"/>
    <col min="9" max="16384" width="9" style="3"/>
  </cols>
  <sheetData>
    <row r="1" spans="2:8" s="1" customFormat="1" ht="30" customHeight="1" x14ac:dyDescent="0.2">
      <c r="B1" s="32" t="s">
        <v>0</v>
      </c>
      <c r="C1" s="32"/>
      <c r="D1" s="32"/>
      <c r="E1" s="32"/>
      <c r="F1" s="32"/>
      <c r="G1" s="32"/>
      <c r="H1" s="32"/>
    </row>
    <row r="2" spans="2:8" ht="5.0999999999999996" customHeight="1" x14ac:dyDescent="0.55000000000000004">
      <c r="B2" s="2"/>
      <c r="C2" s="2"/>
      <c r="D2" s="2"/>
      <c r="E2" s="2"/>
      <c r="F2" s="2"/>
      <c r="G2" s="2"/>
      <c r="H2" s="2"/>
    </row>
    <row r="3" spans="2:8" x14ac:dyDescent="0.55000000000000004">
      <c r="B3" s="4" t="s">
        <v>1</v>
      </c>
      <c r="C3" s="3" t="s">
        <v>2</v>
      </c>
    </row>
    <row r="4" spans="2:8" x14ac:dyDescent="0.55000000000000004">
      <c r="B4" s="4" t="s">
        <v>3</v>
      </c>
      <c r="C4" s="5" t="s">
        <v>4</v>
      </c>
    </row>
    <row r="5" spans="2:8" ht="24.75" thickBot="1" x14ac:dyDescent="0.6">
      <c r="C5" s="6"/>
    </row>
    <row r="6" spans="2:8" ht="24.75" thickBot="1" x14ac:dyDescent="0.6">
      <c r="B6" s="33" t="s">
        <v>5</v>
      </c>
      <c r="C6" s="33" t="s">
        <v>6</v>
      </c>
      <c r="D6" s="35" t="s">
        <v>7</v>
      </c>
      <c r="E6" s="37" t="s">
        <v>45</v>
      </c>
      <c r="F6" s="33" t="s">
        <v>8</v>
      </c>
      <c r="G6" s="7" t="s">
        <v>9</v>
      </c>
      <c r="H6" s="8" t="s">
        <v>10</v>
      </c>
    </row>
    <row r="7" spans="2:8" ht="24.75" thickBot="1" x14ac:dyDescent="0.6">
      <c r="B7" s="34"/>
      <c r="C7" s="34"/>
      <c r="D7" s="36"/>
      <c r="E7" s="38"/>
      <c r="F7" s="34"/>
      <c r="G7" s="9" t="s">
        <v>11</v>
      </c>
      <c r="H7" s="10" t="s">
        <v>12</v>
      </c>
    </row>
    <row r="8" spans="2:8" x14ac:dyDescent="0.55000000000000004">
      <c r="B8" s="11"/>
      <c r="C8" s="12" t="s">
        <v>13</v>
      </c>
      <c r="D8" s="13"/>
      <c r="E8" s="14"/>
      <c r="F8" s="15"/>
      <c r="G8" s="11"/>
      <c r="H8" s="16"/>
    </row>
    <row r="9" spans="2:8" x14ac:dyDescent="0.55000000000000004">
      <c r="B9" s="17">
        <v>1</v>
      </c>
      <c r="C9" s="18" t="s">
        <v>14</v>
      </c>
      <c r="D9" s="19">
        <v>80000</v>
      </c>
      <c r="E9" s="20">
        <v>0</v>
      </c>
      <c r="F9" s="21">
        <f>E9+'[1]ธ.ค. 66'!F9</f>
        <v>43200.35</v>
      </c>
      <c r="G9" s="17" t="s">
        <v>15</v>
      </c>
      <c r="H9" s="22">
        <f>D9-F9</f>
        <v>36799.65</v>
      </c>
    </row>
    <row r="10" spans="2:8" x14ac:dyDescent="0.55000000000000004">
      <c r="B10" s="17">
        <v>2</v>
      </c>
      <c r="C10" s="18" t="s">
        <v>16</v>
      </c>
      <c r="D10" s="19">
        <v>500000</v>
      </c>
      <c r="E10" s="20">
        <v>101252.5</v>
      </c>
      <c r="F10" s="21">
        <f>E10+'[1]ธ.ค. 66'!F10</f>
        <v>126262.5</v>
      </c>
      <c r="G10" s="17" t="s">
        <v>15</v>
      </c>
      <c r="H10" s="22">
        <f t="shared" ref="H10:H37" si="0">D10-F10</f>
        <v>373737.5</v>
      </c>
    </row>
    <row r="11" spans="2:8" x14ac:dyDescent="0.55000000000000004">
      <c r="B11" s="17">
        <v>3</v>
      </c>
      <c r="C11" s="18" t="s">
        <v>17</v>
      </c>
      <c r="D11" s="19">
        <v>23000000</v>
      </c>
      <c r="E11" s="20">
        <v>942400.2</v>
      </c>
      <c r="F11" s="21">
        <f>E11+'[1]ธ.ค. 66'!F11</f>
        <v>3050837.3600000003</v>
      </c>
      <c r="G11" s="17" t="s">
        <v>15</v>
      </c>
      <c r="H11" s="22">
        <f t="shared" si="0"/>
        <v>19949162.640000001</v>
      </c>
    </row>
    <row r="12" spans="2:8" x14ac:dyDescent="0.55000000000000004">
      <c r="B12" s="17">
        <v>4</v>
      </c>
      <c r="C12" s="18" t="s">
        <v>18</v>
      </c>
      <c r="D12" s="19">
        <v>340000000</v>
      </c>
      <c r="E12" s="20">
        <v>471737.16</v>
      </c>
      <c r="F12" s="21">
        <f>E12+'[1]ธ.ค. 66'!F12</f>
        <v>27045922.629999999</v>
      </c>
      <c r="G12" s="17" t="s">
        <v>15</v>
      </c>
      <c r="H12" s="22">
        <f t="shared" si="0"/>
        <v>312954077.37</v>
      </c>
    </row>
    <row r="13" spans="2:8" x14ac:dyDescent="0.55000000000000004">
      <c r="B13" s="17">
        <v>5</v>
      </c>
      <c r="C13" s="18" t="s">
        <v>19</v>
      </c>
      <c r="D13" s="19">
        <v>3630000</v>
      </c>
      <c r="E13" s="20">
        <v>387573.43</v>
      </c>
      <c r="F13" s="21">
        <f>E13+'[1]ธ.ค. 66'!F13</f>
        <v>1420499.25</v>
      </c>
      <c r="G13" s="17" t="s">
        <v>15</v>
      </c>
      <c r="H13" s="22">
        <f t="shared" si="0"/>
        <v>2209500.75</v>
      </c>
    </row>
    <row r="14" spans="2:8" x14ac:dyDescent="0.55000000000000004">
      <c r="B14" s="17"/>
      <c r="C14" s="23" t="s">
        <v>20</v>
      </c>
      <c r="D14" s="24"/>
      <c r="E14" s="20"/>
      <c r="F14" s="21"/>
      <c r="G14" s="17"/>
      <c r="H14" s="17"/>
    </row>
    <row r="15" spans="2:8" x14ac:dyDescent="0.55000000000000004">
      <c r="B15" s="17">
        <v>6</v>
      </c>
      <c r="C15" s="18" t="s">
        <v>21</v>
      </c>
      <c r="D15" s="19">
        <v>8000000</v>
      </c>
      <c r="E15" s="20">
        <v>961450</v>
      </c>
      <c r="F15" s="21">
        <f>E15+'[1]ธ.ค. 66'!F15</f>
        <v>2382730</v>
      </c>
      <c r="G15" s="17" t="s">
        <v>15</v>
      </c>
      <c r="H15" s="22">
        <f t="shared" si="0"/>
        <v>5617270</v>
      </c>
    </row>
    <row r="16" spans="2:8" x14ac:dyDescent="0.55000000000000004">
      <c r="B16" s="17">
        <v>7</v>
      </c>
      <c r="C16" s="18" t="s">
        <v>22</v>
      </c>
      <c r="D16" s="19">
        <v>425000</v>
      </c>
      <c r="E16" s="20">
        <v>49550</v>
      </c>
      <c r="F16" s="21">
        <f>E16+'[1]ธ.ค. 66'!F16</f>
        <v>169450</v>
      </c>
      <c r="G16" s="17" t="s">
        <v>15</v>
      </c>
      <c r="H16" s="22">
        <f t="shared" si="0"/>
        <v>255550</v>
      </c>
    </row>
    <row r="17" spans="2:8" x14ac:dyDescent="0.55000000000000004">
      <c r="B17" s="17">
        <v>8</v>
      </c>
      <c r="C17" s="18" t="s">
        <v>23</v>
      </c>
      <c r="D17" s="19">
        <v>197000</v>
      </c>
      <c r="E17" s="20">
        <v>2771</v>
      </c>
      <c r="F17" s="21">
        <f>E17+'[1]ธ.ค. 66'!F17</f>
        <v>43435.5</v>
      </c>
      <c r="G17" s="17" t="s">
        <v>15</v>
      </c>
      <c r="H17" s="22">
        <f t="shared" si="0"/>
        <v>153564.5</v>
      </c>
    </row>
    <row r="18" spans="2:8" x14ac:dyDescent="0.55000000000000004">
      <c r="B18" s="17">
        <v>9</v>
      </c>
      <c r="C18" s="18" t="s">
        <v>24</v>
      </c>
      <c r="D18" s="19">
        <v>375400</v>
      </c>
      <c r="E18" s="20">
        <v>95190</v>
      </c>
      <c r="F18" s="21">
        <f>E18+'[1]ธ.ค. 66'!F18</f>
        <v>336640</v>
      </c>
      <c r="G18" s="17" t="s">
        <v>15</v>
      </c>
      <c r="H18" s="22">
        <f t="shared" si="0"/>
        <v>38760</v>
      </c>
    </row>
    <row r="19" spans="2:8" x14ac:dyDescent="0.55000000000000004">
      <c r="B19" s="17">
        <v>10</v>
      </c>
      <c r="C19" s="18" t="s">
        <v>25</v>
      </c>
      <c r="D19" s="19">
        <v>12000</v>
      </c>
      <c r="E19" s="20">
        <v>880</v>
      </c>
      <c r="F19" s="21">
        <f>E19+'[1]ธ.ค. 66'!F19</f>
        <v>3230</v>
      </c>
      <c r="G19" s="17" t="s">
        <v>15</v>
      </c>
      <c r="H19" s="22">
        <f t="shared" si="0"/>
        <v>8770</v>
      </c>
    </row>
    <row r="20" spans="2:8" x14ac:dyDescent="0.55000000000000004">
      <c r="B20" s="17">
        <v>11</v>
      </c>
      <c r="C20" s="18" t="s">
        <v>26</v>
      </c>
      <c r="D20" s="19">
        <v>117000</v>
      </c>
      <c r="E20" s="20">
        <v>18500</v>
      </c>
      <c r="F20" s="21">
        <f>E20+'[1]ธ.ค. 66'!F20</f>
        <v>52500</v>
      </c>
      <c r="G20" s="17" t="s">
        <v>15</v>
      </c>
      <c r="H20" s="22">
        <f t="shared" si="0"/>
        <v>64500</v>
      </c>
    </row>
    <row r="21" spans="2:8" x14ac:dyDescent="0.55000000000000004">
      <c r="B21" s="17">
        <v>12</v>
      </c>
      <c r="C21" s="18" t="s">
        <v>27</v>
      </c>
      <c r="D21" s="25">
        <v>11700</v>
      </c>
      <c r="E21" s="20">
        <v>0</v>
      </c>
      <c r="F21" s="21">
        <f>E21+'[1]ธ.ค. 66'!F21</f>
        <v>5351.25</v>
      </c>
      <c r="G21" s="17" t="s">
        <v>15</v>
      </c>
      <c r="H21" s="22">
        <f t="shared" si="0"/>
        <v>6348.75</v>
      </c>
    </row>
    <row r="22" spans="2:8" x14ac:dyDescent="0.55000000000000004">
      <c r="B22" s="17">
        <v>13</v>
      </c>
      <c r="C22" s="18" t="s">
        <v>28</v>
      </c>
      <c r="D22" s="24"/>
      <c r="E22" s="20"/>
      <c r="F22" s="21"/>
      <c r="G22" s="17"/>
      <c r="H22" s="17"/>
    </row>
    <row r="23" spans="2:8" x14ac:dyDescent="0.55000000000000004">
      <c r="B23" s="17"/>
      <c r="C23" s="18" t="s">
        <v>29</v>
      </c>
      <c r="D23" s="19">
        <v>4170435</v>
      </c>
      <c r="E23" s="20">
        <v>256705</v>
      </c>
      <c r="F23" s="21">
        <f>E23+'[1]ธ.ค. 66'!F23</f>
        <v>2037345</v>
      </c>
      <c r="G23" s="17" t="s">
        <v>15</v>
      </c>
      <c r="H23" s="22">
        <f t="shared" si="0"/>
        <v>2133090</v>
      </c>
    </row>
    <row r="24" spans="2:8" x14ac:dyDescent="0.55000000000000004">
      <c r="B24" s="17"/>
      <c r="C24" s="18" t="s">
        <v>30</v>
      </c>
      <c r="D24" s="19">
        <v>484830</v>
      </c>
      <c r="E24" s="20">
        <v>57000</v>
      </c>
      <c r="F24" s="21">
        <f>E24+'[1]ธ.ค. 66'!F24</f>
        <v>159090</v>
      </c>
      <c r="G24" s="17" t="s">
        <v>15</v>
      </c>
      <c r="H24" s="22">
        <f t="shared" si="0"/>
        <v>325740</v>
      </c>
    </row>
    <row r="25" spans="2:8" x14ac:dyDescent="0.55000000000000004">
      <c r="B25" s="17"/>
      <c r="C25" s="18" t="s">
        <v>31</v>
      </c>
      <c r="D25" s="19">
        <v>1135</v>
      </c>
      <c r="E25" s="20">
        <v>60</v>
      </c>
      <c r="F25" s="21">
        <f>E25+'[1]ธ.ค. 66'!F25</f>
        <v>975</v>
      </c>
      <c r="G25" s="17" t="s">
        <v>15</v>
      </c>
      <c r="H25" s="22">
        <f t="shared" si="0"/>
        <v>160</v>
      </c>
    </row>
    <row r="26" spans="2:8" x14ac:dyDescent="0.55000000000000004">
      <c r="B26" s="17"/>
      <c r="C26" s="18" t="s">
        <v>32</v>
      </c>
      <c r="D26" s="19">
        <v>38000</v>
      </c>
      <c r="E26" s="20">
        <v>0</v>
      </c>
      <c r="F26" s="21">
        <f>E26+'[1]ธ.ค. 66'!F26</f>
        <v>16000</v>
      </c>
      <c r="G26" s="17" t="s">
        <v>15</v>
      </c>
      <c r="H26" s="22">
        <f t="shared" si="0"/>
        <v>22000</v>
      </c>
    </row>
    <row r="27" spans="2:8" x14ac:dyDescent="0.55000000000000004">
      <c r="B27" s="17"/>
      <c r="C27" s="18" t="s">
        <v>33</v>
      </c>
      <c r="D27" s="25">
        <v>4000</v>
      </c>
      <c r="E27" s="20">
        <v>0</v>
      </c>
      <c r="F27" s="21">
        <f>E27+'[1]ธ.ค. 66'!F27</f>
        <v>1500</v>
      </c>
      <c r="G27" s="17" t="s">
        <v>15</v>
      </c>
      <c r="H27" s="22">
        <f t="shared" si="0"/>
        <v>2500</v>
      </c>
    </row>
    <row r="28" spans="2:8" x14ac:dyDescent="0.55000000000000004">
      <c r="B28" s="17"/>
      <c r="C28" s="18" t="s">
        <v>34</v>
      </c>
      <c r="D28" s="25">
        <v>25500</v>
      </c>
      <c r="E28" s="20">
        <v>6500</v>
      </c>
      <c r="F28" s="21">
        <f>E28+'[1]ธ.ค. 66'!F28</f>
        <v>8500</v>
      </c>
      <c r="G28" s="17" t="s">
        <v>15</v>
      </c>
      <c r="H28" s="22">
        <f t="shared" si="0"/>
        <v>17000</v>
      </c>
    </row>
    <row r="29" spans="2:8" x14ac:dyDescent="0.55000000000000004">
      <c r="B29" s="17"/>
      <c r="C29" s="18" t="s">
        <v>35</v>
      </c>
      <c r="D29" s="25">
        <v>452475</v>
      </c>
      <c r="E29" s="20">
        <v>41840</v>
      </c>
      <c r="F29" s="21">
        <f>E29+'[1]ธ.ค. 66'!F29</f>
        <v>148520</v>
      </c>
      <c r="G29" s="17" t="s">
        <v>15</v>
      </c>
      <c r="H29" s="22">
        <f t="shared" si="0"/>
        <v>303955</v>
      </c>
    </row>
    <row r="30" spans="2:8" x14ac:dyDescent="0.55000000000000004">
      <c r="B30" s="17">
        <v>14</v>
      </c>
      <c r="C30" s="18" t="s">
        <v>36</v>
      </c>
      <c r="D30" s="25">
        <v>1538900</v>
      </c>
      <c r="E30" s="20">
        <v>2358</v>
      </c>
      <c r="F30" s="21">
        <f>E30+'[1]ธ.ค. 66'!F30</f>
        <v>117850</v>
      </c>
      <c r="G30" s="17" t="s">
        <v>15</v>
      </c>
      <c r="H30" s="22">
        <f t="shared" si="0"/>
        <v>1421050</v>
      </c>
    </row>
    <row r="31" spans="2:8" x14ac:dyDescent="0.55000000000000004">
      <c r="B31" s="17">
        <v>15</v>
      </c>
      <c r="C31" s="18" t="s">
        <v>37</v>
      </c>
      <c r="D31" s="25"/>
      <c r="E31" s="20"/>
      <c r="F31" s="21">
        <f>E31+'[1]ธ.ค. 66'!F31</f>
        <v>0</v>
      </c>
      <c r="G31" s="17"/>
      <c r="H31" s="22"/>
    </row>
    <row r="32" spans="2:8" x14ac:dyDescent="0.55000000000000004">
      <c r="B32" s="17"/>
      <c r="C32" s="18" t="s">
        <v>38</v>
      </c>
      <c r="D32" s="25">
        <v>97000</v>
      </c>
      <c r="E32" s="20">
        <v>15365</v>
      </c>
      <c r="F32" s="21">
        <f>E32+'[1]ธ.ค. 66'!F32</f>
        <v>65315</v>
      </c>
      <c r="G32" s="17" t="s">
        <v>15</v>
      </c>
      <c r="H32" s="22">
        <f t="shared" si="0"/>
        <v>31685</v>
      </c>
    </row>
    <row r="33" spans="2:8" x14ac:dyDescent="0.55000000000000004">
      <c r="B33" s="17"/>
      <c r="C33" s="18" t="s">
        <v>39</v>
      </c>
      <c r="D33" s="25">
        <v>36200</v>
      </c>
      <c r="E33" s="20">
        <v>0</v>
      </c>
      <c r="F33" s="21">
        <f>E33+'[1]ธ.ค. 66'!F33</f>
        <v>9000</v>
      </c>
      <c r="G33" s="17" t="s">
        <v>15</v>
      </c>
      <c r="H33" s="22">
        <f t="shared" si="0"/>
        <v>27200</v>
      </c>
    </row>
    <row r="34" spans="2:8" x14ac:dyDescent="0.55000000000000004">
      <c r="B34" s="17"/>
      <c r="C34" s="18" t="s">
        <v>40</v>
      </c>
      <c r="D34" s="25">
        <v>63000</v>
      </c>
      <c r="E34" s="20">
        <v>0</v>
      </c>
      <c r="F34" s="21">
        <f>E34+'[1]ธ.ค. 66'!F34</f>
        <v>60</v>
      </c>
      <c r="G34" s="17" t="s">
        <v>15</v>
      </c>
      <c r="H34" s="22">
        <f t="shared" si="0"/>
        <v>62940</v>
      </c>
    </row>
    <row r="35" spans="2:8" x14ac:dyDescent="0.55000000000000004">
      <c r="B35" s="17"/>
      <c r="C35" s="18" t="s">
        <v>41</v>
      </c>
      <c r="D35" s="25">
        <v>1250</v>
      </c>
      <c r="E35" s="20">
        <v>0</v>
      </c>
      <c r="F35" s="21">
        <f>E35+'[1]ธ.ค. 66'!F35</f>
        <v>0</v>
      </c>
      <c r="G35" s="17" t="s">
        <v>15</v>
      </c>
      <c r="H35" s="22">
        <f t="shared" si="0"/>
        <v>1250</v>
      </c>
    </row>
    <row r="36" spans="2:8" x14ac:dyDescent="0.55000000000000004">
      <c r="B36" s="17"/>
      <c r="C36" s="18" t="s">
        <v>42</v>
      </c>
      <c r="D36" s="25">
        <v>15500</v>
      </c>
      <c r="E36" s="21">
        <v>500</v>
      </c>
      <c r="F36" s="21">
        <f>E36+'[1]ธ.ค. 66'!F36</f>
        <v>3000</v>
      </c>
      <c r="G36" s="17" t="s">
        <v>15</v>
      </c>
      <c r="H36" s="22">
        <f t="shared" si="0"/>
        <v>12500</v>
      </c>
    </row>
    <row r="37" spans="2:8" x14ac:dyDescent="0.55000000000000004">
      <c r="B37" s="17"/>
      <c r="C37" s="18" t="s">
        <v>43</v>
      </c>
      <c r="D37" s="25">
        <v>55650</v>
      </c>
      <c r="E37" s="21">
        <v>0</v>
      </c>
      <c r="F37" s="21">
        <f>E37+'[1]ธ.ค. 66'!F37</f>
        <v>15350</v>
      </c>
      <c r="G37" s="17" t="s">
        <v>15</v>
      </c>
      <c r="H37" s="22">
        <f t="shared" si="0"/>
        <v>40300</v>
      </c>
    </row>
    <row r="38" spans="2:8" ht="24.75" thickBot="1" x14ac:dyDescent="0.6">
      <c r="B38" s="26"/>
      <c r="C38" s="27" t="s">
        <v>44</v>
      </c>
      <c r="D38" s="28">
        <v>7300</v>
      </c>
      <c r="E38" s="29">
        <v>6000</v>
      </c>
      <c r="F38" s="29">
        <f>E38+'[1]ธ.ค. 66'!F38</f>
        <v>8000</v>
      </c>
      <c r="G38" s="26" t="s">
        <v>9</v>
      </c>
      <c r="H38" s="30">
        <v>700</v>
      </c>
    </row>
    <row r="39" spans="2:8" x14ac:dyDescent="0.55000000000000004">
      <c r="E39" s="31"/>
    </row>
  </sheetData>
  <mergeCells count="6">
    <mergeCell ref="B1:H1"/>
    <mergeCell ref="B6:B7"/>
    <mergeCell ref="C6:C7"/>
    <mergeCell ref="D6:D7"/>
    <mergeCell ref="E6:E7"/>
    <mergeCell ref="F6:F7"/>
  </mergeCells>
  <pageMargins left="0.17" right="0.17" top="0.39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ม.ค. 67</vt:lpstr>
      <vt:lpstr>'ม.ค. 67'!Print_Titles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bma03090</dc:creator>
  <cp:lastModifiedBy>bma03090</cp:lastModifiedBy>
  <cp:lastPrinted>2024-04-29T05:55:44Z</cp:lastPrinted>
  <dcterms:created xsi:type="dcterms:W3CDTF">2024-04-21T04:51:50Z</dcterms:created>
  <dcterms:modified xsi:type="dcterms:W3CDTF">2024-04-29T05:56:25Z</dcterms:modified>
</cp:coreProperties>
</file>