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0 ข้อมูลสถิติการจัดเก็บรายได้\"/>
    </mc:Choice>
  </mc:AlternateContent>
  <xr:revisionPtr revIDLastSave="0" documentId="13_ncr:1_{E7D0EDD3-45EB-422B-ABD6-D930854995BD}" xr6:coauthVersionLast="47" xr6:coauthVersionMax="47" xr10:uidLastSave="{00000000-0000-0000-0000-000000000000}"/>
  <bookViews>
    <workbookView xWindow="28680" yWindow="-120" windowWidth="29040" windowHeight="15720" firstSheet="4" activeTab="5" xr2:uid="{93CAAB8B-3267-44DC-8B59-4F3FFBDD49C3}"/>
  </bookViews>
  <sheets>
    <sheet name="รายได้ ค่าธรรมเนียม ต.ค.66 คลัง" sheetId="4" r:id="rId1"/>
    <sheet name="รายได้ ค่าธรรมเนียม พ.ย.66 คลัง" sheetId="14" r:id="rId2"/>
    <sheet name="รายได้ ค่าธรรมเนียม ธ.ค.66 คลัง" sheetId="13" r:id="rId3"/>
    <sheet name="รายได้ ค่าธรรมเนียม ม.ค.67 คลัง" sheetId="12" r:id="rId4"/>
    <sheet name="รายได้ ค่าธรรมเนียม ก.พ.67 คลัง" sheetId="20" r:id="rId5"/>
    <sheet name="รายได้ ค่าธรรมเนียม มี.ค.67" sheetId="1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9" l="1"/>
  <c r="D31" i="19"/>
  <c r="C31" i="19"/>
  <c r="F33" i="20"/>
  <c r="D33" i="20"/>
  <c r="C33" i="20"/>
  <c r="F33" i="12"/>
  <c r="D33" i="12"/>
  <c r="C33" i="12"/>
  <c r="F32" i="13"/>
  <c r="D32" i="13"/>
  <c r="C32" i="13"/>
  <c r="F33" i="14"/>
  <c r="D33" i="14"/>
  <c r="C33" i="14"/>
  <c r="F10" i="4"/>
  <c r="F11" i="4"/>
  <c r="F13" i="4"/>
  <c r="F14" i="4"/>
  <c r="F15" i="4"/>
  <c r="F16" i="4"/>
  <c r="F18" i="4"/>
  <c r="F20" i="4"/>
  <c r="F21" i="4"/>
  <c r="F22" i="4"/>
  <c r="F8" i="4"/>
  <c r="F9" i="4"/>
  <c r="F7" i="4"/>
  <c r="D23" i="4"/>
  <c r="F23" i="4" s="1"/>
  <c r="C23" i="4"/>
</calcChain>
</file>

<file path=xl/sharedStrings.xml><?xml version="1.0" encoding="utf-8"?>
<sst xmlns="http://schemas.openxmlformats.org/spreadsheetml/2006/main" count="471" uniqueCount="52">
  <si>
    <t>-</t>
  </si>
  <si>
    <t>ข้อมูลรายได้ ค่าธรรมเนียม ค่าใบอนุญาต ค่าปรับ และค่าบริการ ของสำนักงานเขต ในเขตกรุงเทพมหานคร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</si>
  <si>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</si>
  <si>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</si>
  <si>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</si>
  <si>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</si>
  <si>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</si>
  <si>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</si>
  <si>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สูงกว่าประมาณการ</t>
  </si>
  <si>
    <t>ต่ำกว่าประมาณการ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</si>
  <si>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</si>
  <si>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</si>
  <si>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</si>
  <si>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</si>
  <si>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ค่าธรรมเนียมขนถ่ายสิ่งปฏิกูลประเภทไขมัน</t>
  </si>
  <si>
    <t>ค่าธรรมเนียมเก็บขนมูลฝอย</t>
  </si>
  <si>
    <t>ตุลาคม 2566</t>
  </si>
  <si>
    <t>ประจำปีงบประมาณ พ.ศ. 2567 สำนักงานเขตพระนคร เดือน ตุลาคม 2566</t>
  </si>
  <si>
    <t>ค่าใบอนุญาตสถานที่จำหน่ายอาหารและสถานที่สะสมอาหาร</t>
  </si>
  <si>
    <t>ค่าใบอนุญาตรับรองการแจ้งการจัดตั้งสถานที่จำหน่ายอาหาร</t>
  </si>
  <si>
    <t>ค่าใบอนุญาตการประกอบกิจการที่เป็นอันตรายต่อสุขภาพ</t>
  </si>
  <si>
    <t>ใบอนุญาตการโฆษณา</t>
  </si>
  <si>
    <t>ค่าปรับผู้ละเมิดกฎหมาย</t>
  </si>
  <si>
    <t>การทำความสะอาด</t>
  </si>
  <si>
    <t>การคัดสำเนาหรือถ่ายเอกสาร</t>
  </si>
  <si>
    <t>การพ่นหมอกกำจัดยุง</t>
  </si>
  <si>
    <t>จำนวน</t>
  </si>
  <si>
    <t>ราย</t>
  </si>
  <si>
    <t>รวมค่าบริการ</t>
  </si>
  <si>
    <t>"---"</t>
  </si>
  <si>
    <t>ประจำปีงบประมาณ พ.ศ. 2567 สำนักงานเขตพระนคร เดือน พฤศจิกายน 2566</t>
  </si>
  <si>
    <t>ค่าธรรมเนียมกำจัดสิ่งปฎิกูลประเภทไขมัน</t>
  </si>
  <si>
    <t>ค่าธรรมเนียมรายปีและเงินเพิ่มสำหรับโรงงานจำพวกที่ 2</t>
  </si>
  <si>
    <t>ค่าธรรมเนียม</t>
  </si>
  <si>
    <t>ค่าใบอนุญาต</t>
  </si>
  <si>
    <t xml:space="preserve">ค่าปรับ  </t>
  </si>
  <si>
    <t>ค่าบริการ</t>
  </si>
  <si>
    <t>ค่าปรับ</t>
  </si>
  <si>
    <t>การบริเการตัดและขุดต้นไม้</t>
  </si>
  <si>
    <t>การทำการต่างๆในที่สาธารณะ</t>
  </si>
  <si>
    <t>ใบอนุญาตตลาดเอกชน</t>
  </si>
  <si>
    <t>พฤศจิกายน 2566</t>
  </si>
  <si>
    <t>ประจำปีงบประมาณ พ.ศ. 2567 สำนักงานเขตพระนคร เดือน ธันวาคม 2566</t>
  </si>
  <si>
    <t>ธันวาคม 2566</t>
  </si>
  <si>
    <t xml:space="preserve"> </t>
  </si>
  <si>
    <t>ใบอนุญาตสุสานและฌาปนสถาน</t>
  </si>
  <si>
    <t>ประจำปีงบประมาณ พ.ศ. 2567 สำนักงานเขตพระนคร เดือน มกราคม 2567</t>
  </si>
  <si>
    <t>มกราคม 2567</t>
  </si>
  <si>
    <t>ประจำปีงบประมาณ พ.ศ. 2567 สำนักงานเขตพระนคร เดือนกุมภาพันธ์ 2567</t>
  </si>
  <si>
    <t>ประจำปีงบประมาณ พ.ศ. 2567 สำนักงานเขตพระนคร เดือนมีนาคม 2567</t>
  </si>
  <si>
    <t>มีนาคม 2567</t>
  </si>
  <si>
    <t>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</si>
</sst>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5"/>
      <color theme="1"/>
      <name val="TH Sarabun New"/>
      <family val="2"/>
    </font>
    <font>
      <b/>
      <sz val="16"/>
      <name val="TH Sarabun New"/>
      <family val="2"/>
    </font>
    <font>
      <b/>
      <sz val="15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43" fontId="2" fillId="0" borderId="2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1" fontId="3" fillId="0" borderId="3" xfId="0" applyNumberFormat="1" applyFont="1" applyBorder="1" applyAlignment="1">
      <alignment horizontal="left"/>
    </xf>
    <xf numFmtId="187" fontId="2" fillId="0" borderId="2" xfId="1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left"/>
    </xf>
    <xf numFmtId="187" fontId="3" fillId="0" borderId="0" xfId="1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4" fillId="2" borderId="13" xfId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/>
    </xf>
    <xf numFmtId="187" fontId="2" fillId="0" borderId="7" xfId="1" applyNumberFormat="1" applyFont="1" applyBorder="1" applyAlignment="1">
      <alignment horizontal="center" vertical="center"/>
    </xf>
    <xf numFmtId="43" fontId="4" fillId="2" borderId="11" xfId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187" fontId="3" fillId="0" borderId="11" xfId="1" applyNumberFormat="1" applyFont="1" applyBorder="1" applyAlignment="1">
      <alignment horizontal="left"/>
    </xf>
    <xf numFmtId="187" fontId="3" fillId="0" borderId="11" xfId="1" applyNumberFormat="1" applyFont="1" applyBorder="1" applyAlignment="1">
      <alignment horizontal="left" vertical="center"/>
    </xf>
    <xf numFmtId="187" fontId="2" fillId="0" borderId="14" xfId="1" applyNumberFormat="1" applyFont="1" applyBorder="1" applyAlignment="1">
      <alignment horizontal="left"/>
    </xf>
    <xf numFmtId="43" fontId="6" fillId="2" borderId="14" xfId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2" xfId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87" fontId="2" fillId="0" borderId="12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87" fontId="2" fillId="0" borderId="13" xfId="1" applyNumberFormat="1" applyFont="1" applyBorder="1" applyAlignment="1">
      <alignment horizontal="center" vertical="center"/>
    </xf>
    <xf numFmtId="0" fontId="2" fillId="0" borderId="11" xfId="0" applyFont="1" applyBorder="1"/>
    <xf numFmtId="49" fontId="2" fillId="0" borderId="14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14" xfId="0" applyFont="1" applyBorder="1"/>
    <xf numFmtId="187" fontId="3" fillId="0" borderId="10" xfId="1" applyNumberFormat="1" applyFont="1" applyBorder="1" applyAlignment="1">
      <alignment horizontal="left"/>
    </xf>
    <xf numFmtId="187" fontId="3" fillId="0" borderId="10" xfId="1" applyNumberFormat="1" applyFont="1" applyBorder="1" applyAlignment="1">
      <alignment horizontal="left" vertical="center"/>
    </xf>
    <xf numFmtId="187" fontId="3" fillId="0" borderId="7" xfId="1" applyNumberFormat="1" applyFont="1" applyBorder="1" applyAlignment="1">
      <alignment horizontal="left"/>
    </xf>
    <xf numFmtId="43" fontId="2" fillId="0" borderId="14" xfId="0" applyNumberFormat="1" applyFont="1" applyBorder="1"/>
    <xf numFmtId="0" fontId="3" fillId="0" borderId="3" xfId="0" applyFont="1" applyBorder="1" applyAlignment="1">
      <alignment horizontal="left"/>
    </xf>
    <xf numFmtId="43" fontId="2" fillId="0" borderId="1" xfId="1" applyFont="1" applyBorder="1" applyAlignment="1">
      <alignment horizontal="center" vertical="center"/>
    </xf>
    <xf numFmtId="43" fontId="3" fillId="0" borderId="0" xfId="1" applyFont="1"/>
    <xf numFmtId="43" fontId="0" fillId="0" borderId="0" xfId="1" applyFont="1"/>
    <xf numFmtId="43" fontId="7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4E4C-89F4-4D3A-86ED-20814365048A}">
  <dimension ref="A1:H86"/>
  <sheetViews>
    <sheetView workbookViewId="0">
      <selection activeCell="H6" sqref="H6"/>
    </sheetView>
  </sheetViews>
  <sheetFormatPr defaultColWidth="9" defaultRowHeight="24.95" customHeight="1" x14ac:dyDescent="0.55000000000000004"/>
  <cols>
    <col min="1" max="1" width="6.75" style="8" customWidth="1"/>
    <col min="2" max="2" width="49.75" style="9" customWidth="1"/>
    <col min="3" max="3" width="9.75" style="16" customWidth="1"/>
    <col min="4" max="4" width="18.75" style="12" customWidth="1"/>
    <col min="5" max="5" width="17.375" style="10" customWidth="1"/>
    <col min="6" max="6" width="17.125" style="7" customWidth="1"/>
    <col min="7" max="7" width="5.25" style="7" customWidth="1"/>
    <col min="8" max="8" width="18.125" style="7" customWidth="1"/>
    <col min="9" max="16384" width="9" style="7"/>
  </cols>
  <sheetData>
    <row r="1" spans="1:8" s="2" customFormat="1" ht="24.95" customHeight="1" x14ac:dyDescent="0.55000000000000004">
      <c r="A1" s="73" t="s">
        <v>1</v>
      </c>
      <c r="B1" s="73"/>
      <c r="C1" s="73"/>
      <c r="D1" s="73"/>
      <c r="E1" s="73"/>
      <c r="F1" s="73"/>
      <c r="G1" s="73"/>
      <c r="H1" s="73"/>
    </row>
    <row r="2" spans="1:8" s="2" customFormat="1" ht="24.95" customHeight="1" x14ac:dyDescent="0.55000000000000004">
      <c r="A2" s="74" t="s">
        <v>17</v>
      </c>
      <c r="B2" s="74"/>
      <c r="C2" s="74"/>
      <c r="D2" s="74"/>
      <c r="E2" s="74"/>
      <c r="F2" s="74"/>
      <c r="G2" s="74"/>
      <c r="H2" s="74"/>
    </row>
    <row r="3" spans="1:8" s="2" customFormat="1" ht="24.95" customHeight="1" x14ac:dyDescent="0.55000000000000004">
      <c r="A3" s="75" t="s">
        <v>2</v>
      </c>
      <c r="B3" s="76" t="s">
        <v>3</v>
      </c>
      <c r="C3" s="35" t="s">
        <v>26</v>
      </c>
      <c r="D3" s="78" t="s">
        <v>4</v>
      </c>
      <c r="E3" s="80" t="s">
        <v>5</v>
      </c>
      <c r="F3" s="82" t="s">
        <v>6</v>
      </c>
      <c r="G3" s="39" t="s">
        <v>7</v>
      </c>
      <c r="H3" s="6" t="s">
        <v>8</v>
      </c>
    </row>
    <row r="4" spans="1:8" s="1" customFormat="1" ht="24.95" customHeight="1" x14ac:dyDescent="0.55000000000000004">
      <c r="A4" s="75"/>
      <c r="B4" s="77"/>
      <c r="C4" s="36" t="s">
        <v>27</v>
      </c>
      <c r="D4" s="79"/>
      <c r="E4" s="81"/>
      <c r="F4" s="83"/>
      <c r="G4" s="39" t="s">
        <v>0</v>
      </c>
      <c r="H4" s="6" t="s">
        <v>9</v>
      </c>
    </row>
    <row r="5" spans="1:8" s="1" customFormat="1" ht="24.95" customHeight="1" x14ac:dyDescent="0.55000000000000004">
      <c r="A5" s="34"/>
      <c r="B5" s="3" t="s">
        <v>33</v>
      </c>
      <c r="C5" s="14"/>
      <c r="D5" s="47"/>
      <c r="E5" s="5"/>
      <c r="F5" s="49"/>
      <c r="G5" s="23"/>
      <c r="H5" s="4"/>
    </row>
    <row r="6" spans="1:8" ht="24" customHeight="1" x14ac:dyDescent="0.55000000000000004">
      <c r="A6" s="27">
        <v>1</v>
      </c>
      <c r="B6" s="50" t="s">
        <v>10</v>
      </c>
      <c r="C6" s="41">
        <v>755</v>
      </c>
      <c r="D6" s="25">
        <v>75490</v>
      </c>
      <c r="E6" s="48" t="s">
        <v>16</v>
      </c>
      <c r="F6" s="26">
        <v>75490</v>
      </c>
      <c r="G6" s="33"/>
      <c r="H6" s="33"/>
    </row>
    <row r="7" spans="1:8" ht="24.95" customHeight="1" x14ac:dyDescent="0.55000000000000004">
      <c r="A7" s="27">
        <v>2</v>
      </c>
      <c r="B7" s="50" t="s">
        <v>11</v>
      </c>
      <c r="C7" s="41">
        <v>15</v>
      </c>
      <c r="D7" s="25">
        <v>600</v>
      </c>
      <c r="E7" s="48" t="s">
        <v>29</v>
      </c>
      <c r="F7" s="22">
        <f>SUM(D7)</f>
        <v>600</v>
      </c>
      <c r="G7" s="33"/>
      <c r="H7" s="33"/>
    </row>
    <row r="8" spans="1:8" ht="24.95" customHeight="1" x14ac:dyDescent="0.55000000000000004">
      <c r="A8" s="27">
        <v>3</v>
      </c>
      <c r="B8" s="51" t="s">
        <v>12</v>
      </c>
      <c r="C8" s="42">
        <v>93</v>
      </c>
      <c r="D8" s="25">
        <v>46500</v>
      </c>
      <c r="E8" s="48" t="s">
        <v>29</v>
      </c>
      <c r="F8" s="22">
        <f>SUM(D8)</f>
        <v>46500</v>
      </c>
      <c r="G8" s="33"/>
      <c r="H8" s="33"/>
    </row>
    <row r="9" spans="1:8" ht="24.95" customHeight="1" x14ac:dyDescent="0.55000000000000004">
      <c r="A9" s="27">
        <v>4</v>
      </c>
      <c r="B9" s="51" t="s">
        <v>13</v>
      </c>
      <c r="C9" s="42">
        <v>5</v>
      </c>
      <c r="D9" s="25">
        <v>10596</v>
      </c>
      <c r="E9" s="48" t="s">
        <v>29</v>
      </c>
      <c r="F9" s="22">
        <f>SUM(D9)</f>
        <v>10596</v>
      </c>
      <c r="G9" s="33"/>
      <c r="H9" s="33"/>
    </row>
    <row r="10" spans="1:8" ht="24.95" customHeight="1" x14ac:dyDescent="0.55000000000000004">
      <c r="A10" s="27">
        <v>5</v>
      </c>
      <c r="B10" s="51" t="s">
        <v>14</v>
      </c>
      <c r="C10" s="42">
        <v>15</v>
      </c>
      <c r="D10" s="25">
        <v>15500</v>
      </c>
      <c r="E10" s="48" t="s">
        <v>29</v>
      </c>
      <c r="F10" s="22">
        <f>SUM(D10)</f>
        <v>15500</v>
      </c>
      <c r="G10" s="33"/>
      <c r="H10" s="33"/>
    </row>
    <row r="11" spans="1:8" ht="24.95" customHeight="1" x14ac:dyDescent="0.55000000000000004">
      <c r="A11" s="27">
        <v>6</v>
      </c>
      <c r="B11" s="50" t="s">
        <v>15</v>
      </c>
      <c r="C11" s="41">
        <v>1793</v>
      </c>
      <c r="D11" s="25">
        <v>702935</v>
      </c>
      <c r="E11" s="48" t="s">
        <v>29</v>
      </c>
      <c r="F11" s="22">
        <f>SUM(D11)</f>
        <v>702935</v>
      </c>
      <c r="G11" s="33"/>
      <c r="H11" s="33"/>
    </row>
    <row r="12" spans="1:8" ht="24.95" customHeight="1" x14ac:dyDescent="0.55000000000000004">
      <c r="A12" s="27"/>
      <c r="B12" s="52" t="s">
        <v>34</v>
      </c>
      <c r="C12" s="41"/>
      <c r="D12" s="25"/>
      <c r="E12" s="48"/>
      <c r="F12" s="22"/>
      <c r="G12" s="33"/>
      <c r="H12" s="33"/>
    </row>
    <row r="13" spans="1:8" ht="24.95" customHeight="1" x14ac:dyDescent="0.55000000000000004">
      <c r="A13" s="27">
        <v>1</v>
      </c>
      <c r="B13" s="53" t="s">
        <v>18</v>
      </c>
      <c r="C13" s="41">
        <v>9</v>
      </c>
      <c r="D13" s="25">
        <v>24100</v>
      </c>
      <c r="E13" s="48" t="s">
        <v>29</v>
      </c>
      <c r="F13" s="22">
        <f>SUM(D13)</f>
        <v>24100</v>
      </c>
      <c r="G13" s="33"/>
      <c r="H13" s="33"/>
    </row>
    <row r="14" spans="1:8" ht="24.95" customHeight="1" x14ac:dyDescent="0.55000000000000004">
      <c r="A14" s="27">
        <v>2</v>
      </c>
      <c r="B14" s="50" t="s">
        <v>19</v>
      </c>
      <c r="C14" s="41">
        <v>38</v>
      </c>
      <c r="D14" s="25">
        <v>31180</v>
      </c>
      <c r="E14" s="48" t="s">
        <v>29</v>
      </c>
      <c r="F14" s="22">
        <f>SUM(D14)</f>
        <v>31180</v>
      </c>
      <c r="G14" s="33"/>
      <c r="H14" s="33"/>
    </row>
    <row r="15" spans="1:8" ht="24.95" customHeight="1" x14ac:dyDescent="0.55000000000000004">
      <c r="A15" s="27">
        <v>3</v>
      </c>
      <c r="B15" s="50" t="s">
        <v>20</v>
      </c>
      <c r="C15" s="41">
        <v>37</v>
      </c>
      <c r="D15" s="25">
        <v>150460</v>
      </c>
      <c r="E15" s="48" t="s">
        <v>29</v>
      </c>
      <c r="F15" s="22">
        <f>SUM(D15)</f>
        <v>150460</v>
      </c>
      <c r="G15" s="33"/>
      <c r="H15" s="33"/>
    </row>
    <row r="16" spans="1:8" ht="24.95" customHeight="1" x14ac:dyDescent="0.55000000000000004">
      <c r="A16" s="27">
        <v>4</v>
      </c>
      <c r="B16" s="54" t="s">
        <v>21</v>
      </c>
      <c r="C16" s="41">
        <v>5</v>
      </c>
      <c r="D16" s="25">
        <v>180</v>
      </c>
      <c r="E16" s="48" t="s">
        <v>29</v>
      </c>
      <c r="F16" s="22">
        <f>SUM(D16)</f>
        <v>180</v>
      </c>
      <c r="G16" s="33"/>
      <c r="H16" s="33"/>
    </row>
    <row r="17" spans="1:8" ht="24.95" customHeight="1" x14ac:dyDescent="0.55000000000000004">
      <c r="A17" s="27"/>
      <c r="B17" s="55" t="s">
        <v>35</v>
      </c>
      <c r="C17" s="41"/>
      <c r="D17" s="25"/>
      <c r="E17" s="48"/>
      <c r="F17" s="22"/>
      <c r="G17" s="33"/>
      <c r="H17" s="33"/>
    </row>
    <row r="18" spans="1:8" ht="24.95" customHeight="1" x14ac:dyDescent="0.55000000000000004">
      <c r="A18" s="27">
        <v>1</v>
      </c>
      <c r="B18" s="50" t="s">
        <v>22</v>
      </c>
      <c r="C18" s="41">
        <v>1793</v>
      </c>
      <c r="D18" s="25">
        <v>498050</v>
      </c>
      <c r="E18" s="48" t="s">
        <v>29</v>
      </c>
      <c r="F18" s="22">
        <f>SUM(D18)</f>
        <v>498050</v>
      </c>
      <c r="G18" s="33"/>
      <c r="H18" s="33"/>
    </row>
    <row r="19" spans="1:8" ht="24.95" customHeight="1" x14ac:dyDescent="0.55000000000000004">
      <c r="A19" s="27"/>
      <c r="B19" s="52" t="s">
        <v>36</v>
      </c>
      <c r="C19" s="41"/>
      <c r="D19" s="25"/>
      <c r="E19" s="48"/>
      <c r="F19" s="22"/>
      <c r="G19" s="33"/>
      <c r="H19" s="33"/>
    </row>
    <row r="20" spans="1:8" ht="24.95" customHeight="1" x14ac:dyDescent="0.55000000000000004">
      <c r="A20" s="27">
        <v>1</v>
      </c>
      <c r="B20" s="50" t="s">
        <v>23</v>
      </c>
      <c r="C20" s="41">
        <v>3</v>
      </c>
      <c r="D20" s="25">
        <v>3600</v>
      </c>
      <c r="E20" s="48" t="s">
        <v>29</v>
      </c>
      <c r="F20" s="22">
        <f>SUM(D20)</f>
        <v>3600</v>
      </c>
      <c r="G20" s="33"/>
      <c r="H20" s="33"/>
    </row>
    <row r="21" spans="1:8" ht="24.95" customHeight="1" x14ac:dyDescent="0.55000000000000004">
      <c r="A21" s="27">
        <v>2</v>
      </c>
      <c r="B21" s="50" t="s">
        <v>24</v>
      </c>
      <c r="C21" s="41">
        <v>271</v>
      </c>
      <c r="D21" s="25">
        <v>5800</v>
      </c>
      <c r="E21" s="48" t="s">
        <v>29</v>
      </c>
      <c r="F21" s="22">
        <f>SUM(D21)</f>
        <v>5800</v>
      </c>
      <c r="G21" s="33"/>
      <c r="H21" s="33"/>
    </row>
    <row r="22" spans="1:8" ht="24.95" customHeight="1" x14ac:dyDescent="0.55000000000000004">
      <c r="A22" s="28">
        <v>3</v>
      </c>
      <c r="B22" s="13" t="s">
        <v>25</v>
      </c>
      <c r="C22" s="15">
        <v>1</v>
      </c>
      <c r="D22" s="29">
        <v>1000</v>
      </c>
      <c r="E22" s="19" t="s">
        <v>29</v>
      </c>
      <c r="F22" s="31">
        <f>SUM(D22)</f>
        <v>1000</v>
      </c>
      <c r="G22" s="17"/>
      <c r="H22" s="17"/>
    </row>
    <row r="23" spans="1:8" ht="24.95" customHeight="1" thickBot="1" x14ac:dyDescent="0.6">
      <c r="B23" s="20" t="s">
        <v>28</v>
      </c>
      <c r="C23" s="43">
        <f>SUM(C6:C22)</f>
        <v>4833</v>
      </c>
      <c r="D23" s="44">
        <f>SUM(D6:D22)</f>
        <v>1565991</v>
      </c>
      <c r="E23" s="60" t="s">
        <v>29</v>
      </c>
      <c r="F23" s="61">
        <f>SUM(D23)</f>
        <v>1565991</v>
      </c>
      <c r="G23" s="45"/>
      <c r="H23" s="17"/>
    </row>
    <row r="24" spans="1:8" ht="24.95" customHeight="1" thickTop="1" x14ac:dyDescent="0.55000000000000004"/>
    <row r="26" spans="1:8" ht="24.95" customHeight="1" x14ac:dyDescent="0.55000000000000004">
      <c r="A26" s="7"/>
      <c r="B26" s="7"/>
      <c r="C26" s="7"/>
      <c r="D26" s="7"/>
      <c r="E26" s="7"/>
    </row>
    <row r="27" spans="1:8" ht="24.95" customHeight="1" x14ac:dyDescent="0.55000000000000004">
      <c r="A27" s="7"/>
      <c r="B27" s="7"/>
      <c r="C27" s="7"/>
      <c r="D27" s="7"/>
      <c r="E27" s="7"/>
    </row>
    <row r="28" spans="1:8" ht="24.95" customHeight="1" x14ac:dyDescent="0.55000000000000004">
      <c r="A28" s="7"/>
      <c r="B28" s="7"/>
      <c r="C28" s="7"/>
      <c r="D28" s="7"/>
      <c r="E28" s="7"/>
    </row>
    <row r="29" spans="1:8" ht="24.95" customHeight="1" x14ac:dyDescent="0.55000000000000004">
      <c r="A29" s="7"/>
      <c r="B29" s="7"/>
      <c r="C29" s="7"/>
      <c r="D29" s="7"/>
      <c r="E29" s="7"/>
    </row>
    <row r="30" spans="1:8" ht="24.95" customHeight="1" x14ac:dyDescent="0.55000000000000004">
      <c r="A30" s="7"/>
      <c r="B30" s="7"/>
      <c r="C30" s="7"/>
      <c r="D30" s="7"/>
      <c r="E30" s="7"/>
    </row>
    <row r="31" spans="1:8" ht="24.95" customHeight="1" x14ac:dyDescent="0.55000000000000004">
      <c r="A31" s="7"/>
      <c r="B31" s="7"/>
      <c r="C31" s="7"/>
      <c r="D31" s="7"/>
      <c r="E31" s="7"/>
    </row>
    <row r="32" spans="1:8" ht="24.95" customHeight="1" x14ac:dyDescent="0.55000000000000004">
      <c r="A32" s="7"/>
      <c r="B32" s="7"/>
      <c r="C32" s="7"/>
      <c r="D32" s="7"/>
      <c r="E32" s="7"/>
    </row>
    <row r="33" s="7" customFormat="1" ht="24.95" customHeight="1" x14ac:dyDescent="0.55000000000000004"/>
    <row r="34" s="7" customFormat="1" ht="24.95" customHeight="1" x14ac:dyDescent="0.55000000000000004"/>
    <row r="35" s="7" customFormat="1" ht="24.95" customHeight="1" x14ac:dyDescent="0.55000000000000004"/>
    <row r="36" s="7" customFormat="1" ht="24.95" customHeight="1" x14ac:dyDescent="0.55000000000000004"/>
    <row r="37" s="7" customFormat="1" ht="24.95" customHeight="1" x14ac:dyDescent="0.55000000000000004"/>
    <row r="38" s="7" customFormat="1" ht="24.95" customHeight="1" x14ac:dyDescent="0.55000000000000004"/>
    <row r="39" s="7" customFormat="1" ht="24.95" customHeight="1" x14ac:dyDescent="0.55000000000000004"/>
    <row r="40" s="7" customFormat="1" ht="24.95" customHeight="1" x14ac:dyDescent="0.55000000000000004"/>
    <row r="41" s="7" customFormat="1" ht="24.95" customHeight="1" x14ac:dyDescent="0.55000000000000004"/>
    <row r="42" s="7" customFormat="1" ht="24.95" customHeight="1" x14ac:dyDescent="0.55000000000000004"/>
    <row r="43" s="7" customFormat="1" ht="24.95" customHeight="1" x14ac:dyDescent="0.55000000000000004"/>
    <row r="44" s="7" customFormat="1" ht="24.95" customHeight="1" x14ac:dyDescent="0.55000000000000004"/>
    <row r="45" s="7" customFormat="1" ht="24.95" customHeight="1" x14ac:dyDescent="0.55000000000000004"/>
    <row r="46" s="7" customFormat="1" ht="24.95" customHeight="1" x14ac:dyDescent="0.55000000000000004"/>
    <row r="47" s="7" customFormat="1" ht="24.95" customHeight="1" x14ac:dyDescent="0.55000000000000004"/>
    <row r="48" s="7" customFormat="1" ht="24.95" customHeight="1" x14ac:dyDescent="0.55000000000000004"/>
    <row r="49" s="7" customFormat="1" ht="24.95" customHeight="1" x14ac:dyDescent="0.55000000000000004"/>
    <row r="50" s="7" customFormat="1" ht="24.95" customHeight="1" x14ac:dyDescent="0.55000000000000004"/>
    <row r="51" s="7" customFormat="1" ht="24.95" customHeight="1" x14ac:dyDescent="0.55000000000000004"/>
    <row r="52" s="7" customFormat="1" ht="24.95" customHeight="1" x14ac:dyDescent="0.55000000000000004"/>
    <row r="53" s="7" customFormat="1" ht="24.95" customHeight="1" x14ac:dyDescent="0.55000000000000004"/>
    <row r="54" s="7" customFormat="1" ht="24.95" customHeight="1" x14ac:dyDescent="0.55000000000000004"/>
    <row r="57" s="7" customFormat="1" ht="24.95" customHeight="1" x14ac:dyDescent="0.55000000000000004"/>
    <row r="58" s="7" customFormat="1" ht="24.95" customHeight="1" x14ac:dyDescent="0.55000000000000004"/>
    <row r="59" s="7" customFormat="1" ht="24.95" customHeight="1" x14ac:dyDescent="0.55000000000000004"/>
    <row r="60" s="7" customFormat="1" ht="24.95" customHeight="1" x14ac:dyDescent="0.55000000000000004"/>
    <row r="61" s="7" customFormat="1" ht="24.95" customHeight="1" x14ac:dyDescent="0.55000000000000004"/>
    <row r="62" s="7" customFormat="1" ht="24.95" customHeight="1" x14ac:dyDescent="0.55000000000000004"/>
    <row r="63" s="7" customFormat="1" ht="24.95" customHeight="1" x14ac:dyDescent="0.55000000000000004"/>
    <row r="64" s="7" customFormat="1" ht="24.95" customHeight="1" x14ac:dyDescent="0.55000000000000004"/>
    <row r="65" s="7" customFormat="1" ht="24.95" customHeight="1" x14ac:dyDescent="0.55000000000000004"/>
    <row r="66" s="7" customFormat="1" ht="24.95" customHeight="1" x14ac:dyDescent="0.55000000000000004"/>
    <row r="67" s="7" customFormat="1" ht="24.95" customHeight="1" x14ac:dyDescent="0.55000000000000004"/>
    <row r="68" s="7" customFormat="1" ht="24.95" customHeight="1" x14ac:dyDescent="0.55000000000000004"/>
    <row r="69" s="7" customFormat="1" ht="24.95" customHeight="1" x14ac:dyDescent="0.55000000000000004"/>
    <row r="70" s="7" customFormat="1" ht="24.95" customHeight="1" x14ac:dyDescent="0.55000000000000004"/>
    <row r="71" s="7" customFormat="1" ht="24.95" customHeight="1" x14ac:dyDescent="0.55000000000000004"/>
    <row r="72" s="7" customFormat="1" ht="24.95" customHeight="1" x14ac:dyDescent="0.55000000000000004"/>
    <row r="73" s="7" customFormat="1" ht="24.95" customHeight="1" x14ac:dyDescent="0.55000000000000004"/>
    <row r="74" s="7" customFormat="1" ht="24.95" customHeight="1" x14ac:dyDescent="0.55000000000000004"/>
    <row r="75" s="7" customFormat="1" ht="24.95" customHeight="1" x14ac:dyDescent="0.55000000000000004"/>
    <row r="76" s="7" customFormat="1" ht="24.95" customHeight="1" x14ac:dyDescent="0.55000000000000004"/>
    <row r="77" s="7" customFormat="1" ht="24.95" customHeight="1" x14ac:dyDescent="0.55000000000000004"/>
    <row r="78" s="7" customFormat="1" ht="24.95" customHeight="1" x14ac:dyDescent="0.55000000000000004"/>
    <row r="79" s="7" customFormat="1" ht="24.95" customHeight="1" x14ac:dyDescent="0.55000000000000004"/>
    <row r="80" s="7" customFormat="1" ht="24.95" customHeight="1" x14ac:dyDescent="0.55000000000000004"/>
    <row r="81" s="7" customFormat="1" ht="24.95" customHeight="1" x14ac:dyDescent="0.55000000000000004"/>
    <row r="82" s="7" customFormat="1" ht="24.95" customHeight="1" x14ac:dyDescent="0.55000000000000004"/>
    <row r="83" s="7" customFormat="1" ht="24.95" customHeight="1" x14ac:dyDescent="0.55000000000000004"/>
    <row r="84" s="7" customFormat="1" ht="24.95" customHeight="1" x14ac:dyDescent="0.55000000000000004"/>
    <row r="85" s="7" customFormat="1" ht="24.95" customHeight="1" x14ac:dyDescent="0.55000000000000004"/>
    <row r="86" s="7" customFormat="1" ht="24.95" customHeight="1" x14ac:dyDescent="0.55000000000000004"/>
  </sheetData>
  <mergeCells count="7">
    <mergeCell ref="A1:H1"/>
    <mergeCell ref="A2:H2"/>
    <mergeCell ref="A3:A4"/>
    <mergeCell ref="B3:B4"/>
    <mergeCell ref="D3:D4"/>
    <mergeCell ref="E3:E4"/>
    <mergeCell ref="F3:F4"/>
  </mergeCells>
  <pageMargins left="0.15748031496062992" right="0.15748031496062992" top="0.19685039370078741" bottom="0.27559055118110237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CA2D-348F-4D7D-8073-9BBEC7609C14}">
  <dimension ref="A1:H34"/>
  <sheetViews>
    <sheetView workbookViewId="0">
      <selection activeCell="H7" sqref="H7"/>
    </sheetView>
  </sheetViews>
  <sheetFormatPr defaultRowHeight="14.25" x14ac:dyDescent="0.2"/>
  <cols>
    <col min="1" max="1" width="7.25" customWidth="1"/>
    <col min="2" max="2" width="49" customWidth="1"/>
    <col min="3" max="3" width="11.625" customWidth="1"/>
    <col min="4" max="4" width="16" customWidth="1"/>
    <col min="5" max="5" width="17.125" customWidth="1"/>
    <col min="6" max="6" width="15.75" customWidth="1"/>
    <col min="7" max="7" width="7.875" customWidth="1"/>
    <col min="8" max="8" width="18.375" style="71" customWidth="1"/>
  </cols>
  <sheetData>
    <row r="1" spans="1:8" ht="24" x14ac:dyDescent="0.55000000000000004">
      <c r="A1" s="73" t="s">
        <v>1</v>
      </c>
      <c r="B1" s="73"/>
      <c r="C1" s="73"/>
      <c r="D1" s="73"/>
      <c r="E1" s="73"/>
      <c r="F1" s="73"/>
      <c r="G1" s="73"/>
      <c r="H1" s="73"/>
    </row>
    <row r="2" spans="1:8" ht="24" x14ac:dyDescent="0.55000000000000004">
      <c r="A2" s="74" t="s">
        <v>30</v>
      </c>
      <c r="B2" s="74"/>
      <c r="C2" s="74"/>
      <c r="D2" s="74"/>
      <c r="E2" s="74"/>
      <c r="F2" s="74"/>
      <c r="G2" s="74"/>
      <c r="H2" s="74"/>
    </row>
    <row r="3" spans="1:8" ht="24" x14ac:dyDescent="0.55000000000000004">
      <c r="A3" s="84" t="s">
        <v>2</v>
      </c>
      <c r="B3" s="85" t="s">
        <v>3</v>
      </c>
      <c r="C3" s="56" t="s">
        <v>26</v>
      </c>
      <c r="D3" s="87" t="s">
        <v>4</v>
      </c>
      <c r="E3" s="89" t="s">
        <v>5</v>
      </c>
      <c r="F3" s="91" t="s">
        <v>6</v>
      </c>
      <c r="G3" s="57" t="s">
        <v>7</v>
      </c>
      <c r="H3" s="69" t="s">
        <v>8</v>
      </c>
    </row>
    <row r="4" spans="1:8" ht="24" x14ac:dyDescent="0.55000000000000004">
      <c r="A4" s="84"/>
      <c r="B4" s="86"/>
      <c r="C4" s="58" t="s">
        <v>27</v>
      </c>
      <c r="D4" s="88"/>
      <c r="E4" s="90"/>
      <c r="F4" s="92"/>
      <c r="G4" s="57" t="s">
        <v>0</v>
      </c>
      <c r="H4" s="69" t="s">
        <v>9</v>
      </c>
    </row>
    <row r="5" spans="1:8" ht="25.5" customHeight="1" x14ac:dyDescent="0.55000000000000004">
      <c r="A5" s="34"/>
      <c r="B5" s="3" t="s">
        <v>33</v>
      </c>
      <c r="C5" s="35"/>
      <c r="D5" s="11"/>
      <c r="E5" s="38"/>
      <c r="F5" s="4"/>
      <c r="G5" s="46"/>
      <c r="H5" s="11"/>
    </row>
    <row r="6" spans="1:8" ht="24" x14ac:dyDescent="0.55000000000000004">
      <c r="A6" s="27">
        <v>1</v>
      </c>
      <c r="B6" s="50" t="s">
        <v>10</v>
      </c>
      <c r="C6" s="64">
        <v>1516</v>
      </c>
      <c r="D6" s="37">
        <v>73020</v>
      </c>
      <c r="E6" s="21" t="s">
        <v>41</v>
      </c>
      <c r="F6" s="40">
        <v>148510</v>
      </c>
      <c r="G6" s="8" t="s">
        <v>0</v>
      </c>
      <c r="H6" s="40">
        <v>2470</v>
      </c>
    </row>
    <row r="7" spans="1:8" ht="24" x14ac:dyDescent="0.55000000000000004">
      <c r="A7" s="27">
        <v>2</v>
      </c>
      <c r="B7" s="50" t="s">
        <v>11</v>
      </c>
      <c r="C7" s="64">
        <v>30</v>
      </c>
      <c r="D7" s="37">
        <v>460</v>
      </c>
      <c r="E7" s="48" t="s">
        <v>29</v>
      </c>
      <c r="F7" s="40">
        <v>1060</v>
      </c>
      <c r="G7" s="8" t="s">
        <v>0</v>
      </c>
      <c r="H7" s="40">
        <v>140</v>
      </c>
    </row>
    <row r="8" spans="1:8" ht="24" x14ac:dyDescent="0.55000000000000004">
      <c r="A8" s="27">
        <v>3</v>
      </c>
      <c r="B8" s="51" t="s">
        <v>31</v>
      </c>
      <c r="C8" s="65">
        <v>1</v>
      </c>
      <c r="D8" s="37">
        <v>1500</v>
      </c>
      <c r="E8" s="48" t="s">
        <v>29</v>
      </c>
      <c r="F8" s="40">
        <v>1500</v>
      </c>
      <c r="G8" s="8" t="s">
        <v>0</v>
      </c>
      <c r="H8" s="40">
        <v>45000</v>
      </c>
    </row>
    <row r="9" spans="1:8" ht="24" x14ac:dyDescent="0.55000000000000004">
      <c r="A9" s="27">
        <v>4</v>
      </c>
      <c r="B9" s="51" t="s">
        <v>32</v>
      </c>
      <c r="C9" s="65">
        <v>1</v>
      </c>
      <c r="D9" s="37">
        <v>900</v>
      </c>
      <c r="E9" s="48" t="s">
        <v>29</v>
      </c>
      <c r="F9" s="40">
        <v>900</v>
      </c>
      <c r="G9" s="8"/>
      <c r="H9" s="40" t="s">
        <v>0</v>
      </c>
    </row>
    <row r="10" spans="1:8" ht="24" x14ac:dyDescent="0.55000000000000004">
      <c r="A10" s="27">
        <v>5</v>
      </c>
      <c r="B10" s="50" t="s">
        <v>12</v>
      </c>
      <c r="C10" s="65">
        <v>177</v>
      </c>
      <c r="D10" s="37">
        <v>34750</v>
      </c>
      <c r="E10" s="48" t="s">
        <v>29</v>
      </c>
      <c r="F10" s="40">
        <v>81250</v>
      </c>
      <c r="G10" s="8" t="s">
        <v>0</v>
      </c>
      <c r="H10" s="40">
        <v>11750</v>
      </c>
    </row>
    <row r="11" spans="1:8" ht="24" x14ac:dyDescent="0.55000000000000004">
      <c r="A11" s="27">
        <v>6</v>
      </c>
      <c r="B11" s="51" t="s">
        <v>13</v>
      </c>
      <c r="C11" s="65">
        <v>7</v>
      </c>
      <c r="D11" s="37">
        <v>431</v>
      </c>
      <c r="E11" s="48" t="s">
        <v>29</v>
      </c>
      <c r="F11" s="40">
        <v>11027</v>
      </c>
      <c r="G11" s="8" t="s">
        <v>0</v>
      </c>
      <c r="H11" s="40">
        <v>10164</v>
      </c>
    </row>
    <row r="12" spans="1:8" ht="24" x14ac:dyDescent="0.55000000000000004">
      <c r="A12" s="27">
        <v>7</v>
      </c>
      <c r="B12" s="50" t="s">
        <v>14</v>
      </c>
      <c r="C12" s="64">
        <v>23</v>
      </c>
      <c r="D12" s="37">
        <v>6750</v>
      </c>
      <c r="E12" s="48" t="s">
        <v>29</v>
      </c>
      <c r="F12" s="40">
        <v>22250</v>
      </c>
      <c r="G12" s="8" t="s">
        <v>0</v>
      </c>
      <c r="H12" s="40">
        <v>8750</v>
      </c>
    </row>
    <row r="13" spans="1:8" ht="24" x14ac:dyDescent="0.55000000000000004">
      <c r="A13" s="27">
        <v>8</v>
      </c>
      <c r="B13" s="50" t="s">
        <v>15</v>
      </c>
      <c r="C13" s="64">
        <v>3760</v>
      </c>
      <c r="D13" s="37">
        <v>639910</v>
      </c>
      <c r="E13" s="48" t="s">
        <v>29</v>
      </c>
      <c r="F13" s="40">
        <v>1342845</v>
      </c>
      <c r="G13" s="8" t="s">
        <v>0</v>
      </c>
      <c r="H13" s="40">
        <v>63025</v>
      </c>
    </row>
    <row r="14" spans="1:8" ht="24" x14ac:dyDescent="0.55000000000000004">
      <c r="A14" s="27"/>
      <c r="B14" s="52" t="s">
        <v>34</v>
      </c>
      <c r="C14" s="64"/>
      <c r="D14" s="37"/>
      <c r="E14" s="21"/>
      <c r="F14" s="33"/>
      <c r="G14" s="8"/>
      <c r="H14" s="40"/>
    </row>
    <row r="15" spans="1:8" ht="24" x14ac:dyDescent="0.55000000000000004">
      <c r="A15" s="27">
        <v>1</v>
      </c>
      <c r="B15" s="50" t="s">
        <v>40</v>
      </c>
      <c r="C15" s="64">
        <v>1</v>
      </c>
      <c r="D15" s="37">
        <v>10000</v>
      </c>
      <c r="E15" s="48" t="s">
        <v>29</v>
      </c>
      <c r="F15" s="40">
        <v>10000</v>
      </c>
      <c r="G15" s="8"/>
      <c r="H15" s="40" t="s">
        <v>0</v>
      </c>
    </row>
    <row r="16" spans="1:8" ht="24" x14ac:dyDescent="0.55000000000000004">
      <c r="A16" s="27">
        <v>2</v>
      </c>
      <c r="B16" s="50" t="s">
        <v>18</v>
      </c>
      <c r="C16" s="64">
        <v>19</v>
      </c>
      <c r="D16" s="37">
        <v>31140</v>
      </c>
      <c r="E16" s="48" t="s">
        <v>29</v>
      </c>
      <c r="F16" s="40">
        <v>55240</v>
      </c>
      <c r="G16" s="8" t="s">
        <v>7</v>
      </c>
      <c r="H16" s="40">
        <v>7040</v>
      </c>
    </row>
    <row r="17" spans="1:8" ht="24" x14ac:dyDescent="0.55000000000000004">
      <c r="A17" s="27">
        <v>3</v>
      </c>
      <c r="B17" s="50" t="s">
        <v>19</v>
      </c>
      <c r="C17" s="64">
        <v>102</v>
      </c>
      <c r="D17" s="37">
        <v>41150</v>
      </c>
      <c r="E17" s="48" t="s">
        <v>29</v>
      </c>
      <c r="F17" s="40">
        <v>72330</v>
      </c>
      <c r="G17" s="8" t="s">
        <v>7</v>
      </c>
      <c r="H17" s="40">
        <v>17050</v>
      </c>
    </row>
    <row r="18" spans="1:8" ht="24" x14ac:dyDescent="0.55000000000000004">
      <c r="A18" s="27">
        <v>4</v>
      </c>
      <c r="B18" s="50" t="s">
        <v>20</v>
      </c>
      <c r="C18" s="64">
        <v>85</v>
      </c>
      <c r="D18" s="37">
        <v>170050</v>
      </c>
      <c r="E18" s="48" t="s">
        <v>29</v>
      </c>
      <c r="F18" s="40">
        <v>320510</v>
      </c>
      <c r="G18" s="8" t="s">
        <v>0</v>
      </c>
      <c r="H18" s="40">
        <v>19590</v>
      </c>
    </row>
    <row r="19" spans="1:8" ht="24" x14ac:dyDescent="0.55000000000000004">
      <c r="A19" s="27">
        <v>5</v>
      </c>
      <c r="B19" s="54" t="s">
        <v>21</v>
      </c>
      <c r="C19" s="64">
        <v>21</v>
      </c>
      <c r="D19" s="37">
        <v>1005</v>
      </c>
      <c r="E19" s="48" t="s">
        <v>29</v>
      </c>
      <c r="F19" s="40">
        <v>1185</v>
      </c>
      <c r="G19" s="8" t="s">
        <v>7</v>
      </c>
      <c r="H19" s="40">
        <v>825</v>
      </c>
    </row>
    <row r="20" spans="1:8" ht="24" x14ac:dyDescent="0.55000000000000004">
      <c r="A20" s="27"/>
      <c r="B20" s="52" t="s">
        <v>37</v>
      </c>
      <c r="C20" s="64"/>
      <c r="D20" s="37"/>
      <c r="E20" s="21"/>
      <c r="F20" s="33"/>
      <c r="G20" s="8"/>
      <c r="H20" s="40"/>
    </row>
    <row r="21" spans="1:8" ht="24" x14ac:dyDescent="0.55000000000000004">
      <c r="A21" s="27">
        <v>1</v>
      </c>
      <c r="B21" s="50" t="s">
        <v>22</v>
      </c>
      <c r="C21" s="64">
        <v>1833</v>
      </c>
      <c r="D21" s="37">
        <v>3977.5</v>
      </c>
      <c r="E21" s="48" t="s">
        <v>29</v>
      </c>
      <c r="F21" s="40">
        <v>502027.5</v>
      </c>
      <c r="G21" s="8" t="s">
        <v>0</v>
      </c>
      <c r="H21" s="40">
        <v>494072.5</v>
      </c>
    </row>
    <row r="22" spans="1:8" ht="24" x14ac:dyDescent="0.55000000000000004">
      <c r="A22" s="27"/>
      <c r="B22" s="50"/>
      <c r="C22" s="64"/>
      <c r="D22" s="37"/>
      <c r="E22" s="21"/>
      <c r="F22" s="40"/>
      <c r="G22" s="8"/>
      <c r="H22" s="40"/>
    </row>
    <row r="23" spans="1:8" ht="24" x14ac:dyDescent="0.55000000000000004">
      <c r="A23" s="27"/>
      <c r="B23" s="50"/>
      <c r="C23" s="64"/>
      <c r="D23" s="37"/>
      <c r="E23" s="21"/>
      <c r="F23" s="40"/>
      <c r="G23" s="8"/>
      <c r="H23" s="40"/>
    </row>
    <row r="24" spans="1:8" ht="24" x14ac:dyDescent="0.55000000000000004">
      <c r="A24" s="27"/>
      <c r="B24" s="50"/>
      <c r="C24" s="64"/>
      <c r="D24" s="37"/>
      <c r="E24" s="21"/>
      <c r="F24" s="40"/>
      <c r="G24" s="8"/>
      <c r="H24" s="40"/>
    </row>
    <row r="25" spans="1:8" ht="26.25" customHeight="1" x14ac:dyDescent="0.55000000000000004">
      <c r="A25" s="84" t="s">
        <v>2</v>
      </c>
      <c r="B25" s="85" t="s">
        <v>3</v>
      </c>
      <c r="C25" s="56" t="s">
        <v>26</v>
      </c>
      <c r="D25" s="87" t="s">
        <v>4</v>
      </c>
      <c r="E25" s="89" t="s">
        <v>5</v>
      </c>
      <c r="F25" s="91" t="s">
        <v>6</v>
      </c>
      <c r="G25" s="57" t="s">
        <v>7</v>
      </c>
      <c r="H25" s="69" t="s">
        <v>8</v>
      </c>
    </row>
    <row r="26" spans="1:8" ht="24" x14ac:dyDescent="0.55000000000000004">
      <c r="A26" s="84"/>
      <c r="B26" s="86"/>
      <c r="C26" s="58" t="s">
        <v>27</v>
      </c>
      <c r="D26" s="88"/>
      <c r="E26" s="90"/>
      <c r="F26" s="92"/>
      <c r="G26" s="57" t="s">
        <v>0</v>
      </c>
      <c r="H26" s="69" t="s">
        <v>9</v>
      </c>
    </row>
    <row r="27" spans="1:8" ht="24" x14ac:dyDescent="0.55000000000000004">
      <c r="A27" s="27"/>
      <c r="B27" s="59" t="s">
        <v>36</v>
      </c>
      <c r="C27" s="64"/>
      <c r="D27" s="37"/>
      <c r="E27" s="21"/>
      <c r="F27" s="40"/>
      <c r="G27" s="8"/>
      <c r="H27" s="40"/>
    </row>
    <row r="28" spans="1:8" ht="24" x14ac:dyDescent="0.55000000000000004">
      <c r="A28" s="27">
        <v>1</v>
      </c>
      <c r="B28" s="50" t="s">
        <v>23</v>
      </c>
      <c r="C28" s="64">
        <v>3</v>
      </c>
      <c r="D28" s="37"/>
      <c r="E28" s="48" t="s">
        <v>29</v>
      </c>
      <c r="F28" s="40">
        <v>3600</v>
      </c>
      <c r="G28" s="8"/>
      <c r="H28" s="40" t="s">
        <v>0</v>
      </c>
    </row>
    <row r="29" spans="1:8" ht="24" x14ac:dyDescent="0.55000000000000004">
      <c r="A29" s="27">
        <v>2</v>
      </c>
      <c r="B29" s="50" t="s">
        <v>38</v>
      </c>
      <c r="C29" s="64">
        <v>1</v>
      </c>
      <c r="D29" s="37">
        <v>1700</v>
      </c>
      <c r="E29" s="48" t="s">
        <v>29</v>
      </c>
      <c r="F29" s="40">
        <v>1700</v>
      </c>
      <c r="G29" s="8"/>
      <c r="H29" s="40" t="s">
        <v>0</v>
      </c>
    </row>
    <row r="30" spans="1:8" ht="24" x14ac:dyDescent="0.55000000000000004">
      <c r="A30" s="27">
        <v>3</v>
      </c>
      <c r="B30" s="50" t="s">
        <v>24</v>
      </c>
      <c r="C30" s="64">
        <v>659</v>
      </c>
      <c r="D30" s="37">
        <v>8610</v>
      </c>
      <c r="E30" s="48" t="s">
        <v>29</v>
      </c>
      <c r="F30" s="40">
        <v>14410</v>
      </c>
      <c r="G30" s="8" t="s">
        <v>7</v>
      </c>
      <c r="H30" s="40">
        <v>2810</v>
      </c>
    </row>
    <row r="31" spans="1:8" ht="24" x14ac:dyDescent="0.55000000000000004">
      <c r="A31" s="27">
        <v>4</v>
      </c>
      <c r="B31" s="50" t="s">
        <v>25</v>
      </c>
      <c r="C31" s="64">
        <v>2</v>
      </c>
      <c r="D31" s="37">
        <v>500</v>
      </c>
      <c r="E31" s="48" t="s">
        <v>29</v>
      </c>
      <c r="F31" s="40">
        <v>1500</v>
      </c>
      <c r="G31" s="8" t="s">
        <v>0</v>
      </c>
      <c r="H31" s="40">
        <v>500</v>
      </c>
    </row>
    <row r="32" spans="1:8" ht="24" x14ac:dyDescent="0.55000000000000004">
      <c r="A32" s="28">
        <v>5</v>
      </c>
      <c r="B32" s="13" t="s">
        <v>39</v>
      </c>
      <c r="C32" s="66">
        <v>5</v>
      </c>
      <c r="D32" s="18">
        <v>101340</v>
      </c>
      <c r="E32" s="19" t="s">
        <v>29</v>
      </c>
      <c r="F32" s="24">
        <v>101340</v>
      </c>
      <c r="G32" s="32"/>
      <c r="H32" s="24" t="s">
        <v>0</v>
      </c>
    </row>
    <row r="33" spans="1:8" ht="24.75" thickBot="1" x14ac:dyDescent="0.6">
      <c r="A33" s="8"/>
      <c r="B33" s="20" t="s">
        <v>28</v>
      </c>
      <c r="C33" s="43">
        <f>SUM(C6:C32)</f>
        <v>8246</v>
      </c>
      <c r="D33" s="62">
        <f>SUM(D6:D32)</f>
        <v>1127193.5</v>
      </c>
      <c r="E33" s="60" t="s">
        <v>29</v>
      </c>
      <c r="F33" s="67">
        <f>SUM(F6:F32)</f>
        <v>2693184.5</v>
      </c>
      <c r="G33" s="63"/>
      <c r="H33" s="70"/>
    </row>
    <row r="34" spans="1:8" ht="15" thickTop="1" x14ac:dyDescent="0.2"/>
  </sheetData>
  <mergeCells count="12">
    <mergeCell ref="A25:A26"/>
    <mergeCell ref="B25:B26"/>
    <mergeCell ref="D25:D26"/>
    <mergeCell ref="E25:E26"/>
    <mergeCell ref="F25:F26"/>
    <mergeCell ref="A1:H1"/>
    <mergeCell ref="A2:H2"/>
    <mergeCell ref="A3:A4"/>
    <mergeCell ref="B3:B4"/>
    <mergeCell ref="D3:D4"/>
    <mergeCell ref="E3:E4"/>
    <mergeCell ref="F3:F4"/>
  </mergeCells>
  <pageMargins left="0.17" right="0.17" top="0.28000000000000003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DAD7-A4EC-4081-B40E-7E2724AE73F0}">
  <dimension ref="A1:H33"/>
  <sheetViews>
    <sheetView workbookViewId="0">
      <selection activeCell="H6" sqref="H6"/>
    </sheetView>
  </sheetViews>
  <sheetFormatPr defaultRowHeight="14.25" x14ac:dyDescent="0.2"/>
  <cols>
    <col min="1" max="1" width="7.625" customWidth="1"/>
    <col min="2" max="2" width="50.75" customWidth="1"/>
    <col min="3" max="3" width="10" customWidth="1"/>
    <col min="4" max="4" width="17.125" customWidth="1"/>
    <col min="5" max="5" width="15" customWidth="1"/>
    <col min="6" max="6" width="17.125" customWidth="1"/>
    <col min="7" max="7" width="5.875" customWidth="1"/>
    <col min="8" max="8" width="19.25" style="71" customWidth="1"/>
  </cols>
  <sheetData>
    <row r="1" spans="1:8" ht="24" x14ac:dyDescent="0.55000000000000004">
      <c r="A1" s="73" t="s">
        <v>1</v>
      </c>
      <c r="B1" s="73"/>
      <c r="C1" s="73"/>
      <c r="D1" s="73"/>
      <c r="E1" s="73"/>
      <c r="F1" s="73"/>
      <c r="G1" s="73"/>
      <c r="H1" s="73"/>
    </row>
    <row r="2" spans="1:8" ht="24" x14ac:dyDescent="0.55000000000000004">
      <c r="A2" s="74" t="s">
        <v>42</v>
      </c>
      <c r="B2" s="74"/>
      <c r="C2" s="74"/>
      <c r="D2" s="74"/>
      <c r="E2" s="74"/>
      <c r="F2" s="74"/>
      <c r="G2" s="74"/>
      <c r="H2" s="74"/>
    </row>
    <row r="3" spans="1:8" ht="24" x14ac:dyDescent="0.55000000000000004">
      <c r="A3" s="84" t="s">
        <v>2</v>
      </c>
      <c r="B3" s="85" t="s">
        <v>3</v>
      </c>
      <c r="C3" s="56" t="s">
        <v>26</v>
      </c>
      <c r="D3" s="87" t="s">
        <v>4</v>
      </c>
      <c r="E3" s="89" t="s">
        <v>5</v>
      </c>
      <c r="F3" s="91" t="s">
        <v>6</v>
      </c>
      <c r="G3" s="57" t="s">
        <v>7</v>
      </c>
      <c r="H3" s="69" t="s">
        <v>8</v>
      </c>
    </row>
    <row r="4" spans="1:8" ht="24" x14ac:dyDescent="0.55000000000000004">
      <c r="A4" s="84"/>
      <c r="B4" s="86"/>
      <c r="C4" s="58" t="s">
        <v>27</v>
      </c>
      <c r="D4" s="88"/>
      <c r="E4" s="90"/>
      <c r="F4" s="92"/>
      <c r="G4" s="57" t="s">
        <v>0</v>
      </c>
      <c r="H4" s="69" t="s">
        <v>9</v>
      </c>
    </row>
    <row r="5" spans="1:8" ht="24" x14ac:dyDescent="0.55000000000000004">
      <c r="A5" s="34"/>
      <c r="B5" s="3" t="s">
        <v>33</v>
      </c>
      <c r="C5" s="35"/>
      <c r="D5" s="11"/>
      <c r="E5" s="38"/>
      <c r="F5" s="4"/>
      <c r="G5" s="46"/>
      <c r="H5" s="11"/>
    </row>
    <row r="6" spans="1:8" ht="24" x14ac:dyDescent="0.55000000000000004">
      <c r="A6" s="27">
        <v>1</v>
      </c>
      <c r="B6" s="50" t="s">
        <v>10</v>
      </c>
      <c r="C6" s="64">
        <v>2261</v>
      </c>
      <c r="D6" s="37">
        <v>69980</v>
      </c>
      <c r="E6" s="21" t="s">
        <v>43</v>
      </c>
      <c r="F6" s="40">
        <v>218490</v>
      </c>
      <c r="G6" s="8" t="s">
        <v>0</v>
      </c>
      <c r="H6" s="40">
        <v>3040</v>
      </c>
    </row>
    <row r="7" spans="1:8" ht="24" x14ac:dyDescent="0.55000000000000004">
      <c r="A7" s="27">
        <v>2</v>
      </c>
      <c r="B7" s="50" t="s">
        <v>11</v>
      </c>
      <c r="C7" s="64">
        <v>57</v>
      </c>
      <c r="D7" s="37">
        <v>930</v>
      </c>
      <c r="E7" s="48" t="s">
        <v>29</v>
      </c>
      <c r="F7" s="40">
        <v>1990</v>
      </c>
      <c r="G7" s="8" t="s">
        <v>7</v>
      </c>
      <c r="H7" s="40">
        <v>470</v>
      </c>
    </row>
    <row r="8" spans="1:8" ht="24" x14ac:dyDescent="0.55000000000000004">
      <c r="A8" s="27">
        <v>3</v>
      </c>
      <c r="B8" s="51" t="s">
        <v>31</v>
      </c>
      <c r="C8" s="65">
        <v>1</v>
      </c>
      <c r="D8" s="37">
        <v>-1500</v>
      </c>
      <c r="E8" s="48" t="s">
        <v>29</v>
      </c>
      <c r="F8" s="40">
        <v>0</v>
      </c>
      <c r="G8" s="8"/>
      <c r="H8" s="40" t="s">
        <v>0</v>
      </c>
    </row>
    <row r="9" spans="1:8" ht="24" x14ac:dyDescent="0.55000000000000004">
      <c r="A9" s="27">
        <v>4</v>
      </c>
      <c r="B9" s="51" t="s">
        <v>32</v>
      </c>
      <c r="C9" s="65">
        <v>1</v>
      </c>
      <c r="D9" s="37">
        <v>0</v>
      </c>
      <c r="E9" s="48" t="s">
        <v>29</v>
      </c>
      <c r="F9" s="40">
        <v>900</v>
      </c>
      <c r="G9" s="8"/>
      <c r="H9" s="40" t="s">
        <v>0</v>
      </c>
    </row>
    <row r="10" spans="1:8" ht="24" x14ac:dyDescent="0.55000000000000004">
      <c r="A10" s="27">
        <v>5</v>
      </c>
      <c r="B10" s="50" t="s">
        <v>12</v>
      </c>
      <c r="C10" s="65">
        <v>284</v>
      </c>
      <c r="D10" s="37">
        <v>54000</v>
      </c>
      <c r="E10" s="48" t="s">
        <v>29</v>
      </c>
      <c r="F10" s="40">
        <v>135250</v>
      </c>
      <c r="G10" s="8" t="s">
        <v>7</v>
      </c>
      <c r="H10" s="40">
        <v>19250</v>
      </c>
    </row>
    <row r="11" spans="1:8" ht="24" x14ac:dyDescent="0.55000000000000004">
      <c r="A11" s="27">
        <v>6</v>
      </c>
      <c r="B11" s="51" t="s">
        <v>13</v>
      </c>
      <c r="C11" s="65">
        <v>7</v>
      </c>
      <c r="D11" s="37">
        <v>0</v>
      </c>
      <c r="E11" s="48" t="s">
        <v>29</v>
      </c>
      <c r="F11" s="40">
        <v>11027</v>
      </c>
      <c r="G11" s="8"/>
      <c r="H11" s="40" t="s">
        <v>0</v>
      </c>
    </row>
    <row r="12" spans="1:8" ht="24" x14ac:dyDescent="0.55000000000000004">
      <c r="A12" s="27">
        <v>7</v>
      </c>
      <c r="B12" s="50" t="s">
        <v>14</v>
      </c>
      <c r="C12" s="64">
        <v>34</v>
      </c>
      <c r="D12" s="37">
        <v>12250</v>
      </c>
      <c r="E12" s="48" t="s">
        <v>29</v>
      </c>
      <c r="F12" s="40">
        <v>34500</v>
      </c>
      <c r="G12" s="8" t="s">
        <v>7</v>
      </c>
      <c r="H12" s="40">
        <v>5500</v>
      </c>
    </row>
    <row r="13" spans="1:8" ht="24" x14ac:dyDescent="0.55000000000000004">
      <c r="A13" s="27">
        <v>8</v>
      </c>
      <c r="B13" s="50" t="s">
        <v>15</v>
      </c>
      <c r="C13" s="64">
        <v>5275</v>
      </c>
      <c r="D13" s="37">
        <v>556980</v>
      </c>
      <c r="E13" s="48" t="s">
        <v>29</v>
      </c>
      <c r="F13" s="40">
        <v>1899825</v>
      </c>
      <c r="G13" s="8" t="s">
        <v>0</v>
      </c>
      <c r="H13" s="40">
        <v>82930</v>
      </c>
    </row>
    <row r="14" spans="1:8" ht="24" x14ac:dyDescent="0.55000000000000004">
      <c r="A14" s="27"/>
      <c r="B14" s="52" t="s">
        <v>34</v>
      </c>
      <c r="C14" s="64"/>
      <c r="D14" s="37"/>
      <c r="E14" s="21"/>
      <c r="F14" s="33" t="s">
        <v>44</v>
      </c>
      <c r="G14" s="8"/>
      <c r="H14" s="40"/>
    </row>
    <row r="15" spans="1:8" ht="24" x14ac:dyDescent="0.55000000000000004">
      <c r="A15" s="27">
        <v>1</v>
      </c>
      <c r="B15" s="50" t="s">
        <v>40</v>
      </c>
      <c r="C15" s="64">
        <v>3</v>
      </c>
      <c r="D15" s="37">
        <v>13000</v>
      </c>
      <c r="E15" s="48" t="s">
        <v>29</v>
      </c>
      <c r="F15" s="40">
        <v>23000</v>
      </c>
      <c r="G15" s="8" t="s">
        <v>7</v>
      </c>
      <c r="H15" s="40">
        <v>3000</v>
      </c>
    </row>
    <row r="16" spans="1:8" ht="24" x14ac:dyDescent="0.55000000000000004">
      <c r="A16" s="27">
        <v>2</v>
      </c>
      <c r="B16" s="50" t="s">
        <v>45</v>
      </c>
      <c r="C16" s="64">
        <v>4</v>
      </c>
      <c r="D16" s="37">
        <v>3000</v>
      </c>
      <c r="E16" s="48" t="s">
        <v>29</v>
      </c>
      <c r="F16" s="40">
        <v>3000</v>
      </c>
      <c r="G16" s="8" t="s">
        <v>7</v>
      </c>
      <c r="H16" s="40">
        <v>29840</v>
      </c>
    </row>
    <row r="17" spans="1:8" ht="24" x14ac:dyDescent="0.55000000000000004">
      <c r="A17" s="27">
        <v>3</v>
      </c>
      <c r="B17" s="50" t="s">
        <v>18</v>
      </c>
      <c r="C17" s="64">
        <v>36</v>
      </c>
      <c r="D17" s="37">
        <v>60980</v>
      </c>
      <c r="E17" s="48" t="s">
        <v>29</v>
      </c>
      <c r="F17" s="40">
        <v>116220</v>
      </c>
      <c r="G17" s="8" t="s">
        <v>7</v>
      </c>
      <c r="H17" s="40">
        <v>77440</v>
      </c>
    </row>
    <row r="18" spans="1:8" ht="24" x14ac:dyDescent="0.55000000000000004">
      <c r="A18" s="27">
        <v>4</v>
      </c>
      <c r="B18" s="50" t="s">
        <v>19</v>
      </c>
      <c r="C18" s="64">
        <v>277</v>
      </c>
      <c r="D18" s="37">
        <v>118590</v>
      </c>
      <c r="E18" s="48" t="s">
        <v>29</v>
      </c>
      <c r="F18" s="40">
        <v>190920</v>
      </c>
      <c r="G18" s="8" t="s">
        <v>0</v>
      </c>
      <c r="H18" s="40">
        <v>695</v>
      </c>
    </row>
    <row r="19" spans="1:8" ht="24" x14ac:dyDescent="0.55000000000000004">
      <c r="A19" s="27">
        <v>5</v>
      </c>
      <c r="B19" s="50" t="s">
        <v>20</v>
      </c>
      <c r="C19" s="64">
        <v>233</v>
      </c>
      <c r="D19" s="37">
        <v>479780</v>
      </c>
      <c r="E19" s="48" t="s">
        <v>29</v>
      </c>
      <c r="F19" s="40">
        <v>800290</v>
      </c>
      <c r="G19" s="8" t="s">
        <v>0</v>
      </c>
      <c r="H19" s="40">
        <v>309730</v>
      </c>
    </row>
    <row r="20" spans="1:8" ht="24" x14ac:dyDescent="0.55000000000000004">
      <c r="A20" s="27">
        <v>6</v>
      </c>
      <c r="B20" s="54" t="s">
        <v>21</v>
      </c>
      <c r="C20" s="64">
        <v>26</v>
      </c>
      <c r="D20" s="37">
        <v>310</v>
      </c>
      <c r="E20" s="48" t="s">
        <v>29</v>
      </c>
      <c r="F20" s="40">
        <v>1495</v>
      </c>
      <c r="G20" s="8" t="s">
        <v>0</v>
      </c>
      <c r="H20" s="40">
        <v>695</v>
      </c>
    </row>
    <row r="21" spans="1:8" ht="24" x14ac:dyDescent="0.55000000000000004">
      <c r="A21" s="27"/>
      <c r="B21" s="52" t="s">
        <v>37</v>
      </c>
      <c r="C21" s="64"/>
      <c r="D21" s="37"/>
      <c r="E21" s="21"/>
      <c r="F21" s="33"/>
      <c r="G21" s="8"/>
      <c r="H21" s="40"/>
    </row>
    <row r="22" spans="1:8" ht="24" x14ac:dyDescent="0.55000000000000004">
      <c r="A22" s="27">
        <v>1</v>
      </c>
      <c r="B22" s="50" t="s">
        <v>22</v>
      </c>
      <c r="C22" s="64">
        <v>1839</v>
      </c>
      <c r="D22" s="37">
        <v>912</v>
      </c>
      <c r="E22" s="48" t="s">
        <v>29</v>
      </c>
      <c r="F22" s="40">
        <v>502939.5</v>
      </c>
      <c r="G22" s="8" t="s">
        <v>0</v>
      </c>
      <c r="H22" s="40">
        <v>30655</v>
      </c>
    </row>
    <row r="23" spans="1:8" ht="24" x14ac:dyDescent="0.55000000000000004">
      <c r="A23" s="27"/>
      <c r="B23" s="50"/>
      <c r="C23" s="64"/>
      <c r="D23" s="37"/>
      <c r="E23" s="21"/>
      <c r="F23" s="40"/>
      <c r="G23" s="8"/>
      <c r="H23" s="40"/>
    </row>
    <row r="24" spans="1:8" ht="24" x14ac:dyDescent="0.55000000000000004">
      <c r="A24" s="84" t="s">
        <v>2</v>
      </c>
      <c r="B24" s="85" t="s">
        <v>3</v>
      </c>
      <c r="C24" s="56" t="s">
        <v>26</v>
      </c>
      <c r="D24" s="87" t="s">
        <v>4</v>
      </c>
      <c r="E24" s="89" t="s">
        <v>5</v>
      </c>
      <c r="F24" s="91" t="s">
        <v>6</v>
      </c>
      <c r="G24" s="57" t="s">
        <v>7</v>
      </c>
      <c r="H24" s="69" t="s">
        <v>8</v>
      </c>
    </row>
    <row r="25" spans="1:8" ht="24" x14ac:dyDescent="0.55000000000000004">
      <c r="A25" s="84"/>
      <c r="B25" s="86"/>
      <c r="C25" s="58" t="s">
        <v>27</v>
      </c>
      <c r="D25" s="88"/>
      <c r="E25" s="90"/>
      <c r="F25" s="92"/>
      <c r="G25" s="57" t="s">
        <v>0</v>
      </c>
      <c r="H25" s="69" t="s">
        <v>9</v>
      </c>
    </row>
    <row r="26" spans="1:8" ht="24" x14ac:dyDescent="0.55000000000000004">
      <c r="A26" s="27"/>
      <c r="B26" s="59" t="s">
        <v>36</v>
      </c>
      <c r="C26" s="64"/>
      <c r="D26" s="37"/>
      <c r="E26" s="21"/>
      <c r="F26" s="40"/>
      <c r="G26" s="8"/>
      <c r="H26" s="40"/>
    </row>
    <row r="27" spans="1:8" ht="24" x14ac:dyDescent="0.55000000000000004">
      <c r="A27" s="27">
        <v>1</v>
      </c>
      <c r="B27" s="50" t="s">
        <v>23</v>
      </c>
      <c r="C27" s="64">
        <v>3</v>
      </c>
      <c r="D27" s="37"/>
      <c r="E27" s="48" t="s">
        <v>29</v>
      </c>
      <c r="F27" s="40">
        <v>3600</v>
      </c>
      <c r="G27" s="8"/>
      <c r="H27" s="40" t="s">
        <v>0</v>
      </c>
    </row>
    <row r="28" spans="1:8" ht="24" x14ac:dyDescent="0.55000000000000004">
      <c r="A28" s="27">
        <v>2</v>
      </c>
      <c r="B28" s="50" t="s">
        <v>38</v>
      </c>
      <c r="C28" s="64">
        <v>2</v>
      </c>
      <c r="D28" s="37">
        <v>1700</v>
      </c>
      <c r="E28" s="48" t="s">
        <v>29</v>
      </c>
      <c r="F28" s="40">
        <v>3400</v>
      </c>
      <c r="G28" s="8"/>
      <c r="H28" s="40" t="s">
        <v>0</v>
      </c>
    </row>
    <row r="29" spans="1:8" ht="24" x14ac:dyDescent="0.55000000000000004">
      <c r="A29" s="27">
        <v>3</v>
      </c>
      <c r="B29" s="50" t="s">
        <v>24</v>
      </c>
      <c r="C29" s="64">
        <v>919</v>
      </c>
      <c r="D29" s="37">
        <v>5610</v>
      </c>
      <c r="E29" s="48" t="s">
        <v>29</v>
      </c>
      <c r="F29" s="40">
        <v>20020</v>
      </c>
      <c r="G29" s="8" t="s">
        <v>0</v>
      </c>
      <c r="H29" s="40">
        <v>3000</v>
      </c>
    </row>
    <row r="30" spans="1:8" ht="24" x14ac:dyDescent="0.55000000000000004">
      <c r="A30" s="27">
        <v>4</v>
      </c>
      <c r="B30" s="50" t="s">
        <v>25</v>
      </c>
      <c r="C30" s="64">
        <v>3</v>
      </c>
      <c r="D30" s="37">
        <v>500</v>
      </c>
      <c r="E30" s="48" t="s">
        <v>29</v>
      </c>
      <c r="F30" s="40">
        <v>2000</v>
      </c>
      <c r="G30" s="8"/>
      <c r="H30" s="40" t="s">
        <v>0</v>
      </c>
    </row>
    <row r="31" spans="1:8" ht="24" x14ac:dyDescent="0.55000000000000004">
      <c r="A31" s="28">
        <v>5</v>
      </c>
      <c r="B31" s="13" t="s">
        <v>39</v>
      </c>
      <c r="C31" s="66">
        <v>6</v>
      </c>
      <c r="D31" s="18">
        <v>830</v>
      </c>
      <c r="E31" s="19" t="s">
        <v>29</v>
      </c>
      <c r="F31" s="24">
        <v>102170</v>
      </c>
      <c r="G31" s="32" t="s">
        <v>0</v>
      </c>
      <c r="H31" s="24">
        <v>100500</v>
      </c>
    </row>
    <row r="32" spans="1:8" ht="24.75" thickBot="1" x14ac:dyDescent="0.6">
      <c r="A32" s="8"/>
      <c r="B32" s="20" t="s">
        <v>28</v>
      </c>
      <c r="C32" s="43">
        <f>SUM(C6:C31)</f>
        <v>11271</v>
      </c>
      <c r="D32" s="62">
        <f>SUM(D6:D31)</f>
        <v>1377852</v>
      </c>
      <c r="E32" s="60" t="s">
        <v>29</v>
      </c>
      <c r="F32" s="67">
        <f>SUM(F6:F31)</f>
        <v>4071036.5</v>
      </c>
      <c r="G32" s="63"/>
      <c r="H32" s="70"/>
    </row>
    <row r="33" ht="15" thickTop="1" x14ac:dyDescent="0.2"/>
  </sheetData>
  <mergeCells count="12">
    <mergeCell ref="A24:A25"/>
    <mergeCell ref="B24:B25"/>
    <mergeCell ref="D24:D25"/>
    <mergeCell ref="E24:E25"/>
    <mergeCell ref="F24:F25"/>
    <mergeCell ref="A1:H1"/>
    <mergeCell ref="A2:H2"/>
    <mergeCell ref="A3:A4"/>
    <mergeCell ref="B3:B4"/>
    <mergeCell ref="D3:D4"/>
    <mergeCell ref="E3:E4"/>
    <mergeCell ref="F3:F4"/>
  </mergeCells>
  <pageMargins left="0.17" right="0.17" top="0.2" bottom="0.47" header="0.31496062992125984" footer="0.6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185A-1B16-4E20-AEF2-EE80F6C85629}">
  <dimension ref="A1:H34"/>
  <sheetViews>
    <sheetView workbookViewId="0">
      <selection activeCell="H6" sqref="H6"/>
    </sheetView>
  </sheetViews>
  <sheetFormatPr defaultRowHeight="14.25" x14ac:dyDescent="0.2"/>
  <cols>
    <col min="1" max="1" width="6" customWidth="1"/>
    <col min="2" max="2" width="51.625" customWidth="1"/>
    <col min="3" max="3" width="10.75" customWidth="1"/>
    <col min="4" max="4" width="15.875" customWidth="1"/>
    <col min="5" max="5" width="15.75" customWidth="1"/>
    <col min="6" max="6" width="17.75" customWidth="1"/>
    <col min="7" max="7" width="5.875" customWidth="1"/>
    <col min="8" max="8" width="20" style="71" customWidth="1"/>
  </cols>
  <sheetData>
    <row r="1" spans="1:8" ht="24" x14ac:dyDescent="0.55000000000000004">
      <c r="A1" s="73" t="s">
        <v>1</v>
      </c>
      <c r="B1" s="73"/>
      <c r="C1" s="73"/>
      <c r="D1" s="73"/>
      <c r="E1" s="73"/>
      <c r="F1" s="73"/>
      <c r="G1" s="73"/>
      <c r="H1" s="73"/>
    </row>
    <row r="2" spans="1:8" ht="24" x14ac:dyDescent="0.55000000000000004">
      <c r="A2" s="74" t="s">
        <v>46</v>
      </c>
      <c r="B2" s="74"/>
      <c r="C2" s="74"/>
      <c r="D2" s="74"/>
      <c r="E2" s="74"/>
      <c r="F2" s="74"/>
      <c r="G2" s="74"/>
      <c r="H2" s="74"/>
    </row>
    <row r="3" spans="1:8" ht="25.5" customHeight="1" x14ac:dyDescent="0.55000000000000004">
      <c r="A3" s="84" t="s">
        <v>2</v>
      </c>
      <c r="B3" s="93" t="s">
        <v>3</v>
      </c>
      <c r="C3" s="56" t="s">
        <v>26</v>
      </c>
      <c r="D3" s="87" t="s">
        <v>4</v>
      </c>
      <c r="E3" s="89" t="s">
        <v>5</v>
      </c>
      <c r="F3" s="91" t="s">
        <v>6</v>
      </c>
      <c r="G3" s="57" t="s">
        <v>7</v>
      </c>
      <c r="H3" s="72" t="s">
        <v>8</v>
      </c>
    </row>
    <row r="4" spans="1:8" ht="24" x14ac:dyDescent="0.55000000000000004">
      <c r="A4" s="84"/>
      <c r="B4" s="94"/>
      <c r="C4" s="58" t="s">
        <v>27</v>
      </c>
      <c r="D4" s="88"/>
      <c r="E4" s="90"/>
      <c r="F4" s="92"/>
      <c r="G4" s="57" t="s">
        <v>0</v>
      </c>
      <c r="H4" s="72" t="s">
        <v>9</v>
      </c>
    </row>
    <row r="5" spans="1:8" ht="24" x14ac:dyDescent="0.55000000000000004">
      <c r="A5" s="34"/>
      <c r="B5" s="3" t="s">
        <v>33</v>
      </c>
      <c r="C5" s="35"/>
      <c r="D5" s="11"/>
      <c r="E5" s="38"/>
      <c r="F5" s="4"/>
      <c r="G5" s="46"/>
      <c r="H5" s="11"/>
    </row>
    <row r="6" spans="1:8" ht="24" x14ac:dyDescent="0.55000000000000004">
      <c r="A6" s="27">
        <v>1</v>
      </c>
      <c r="B6" s="50" t="s">
        <v>10</v>
      </c>
      <c r="C6" s="64">
        <v>3172</v>
      </c>
      <c r="D6" s="37">
        <v>83680</v>
      </c>
      <c r="E6" s="21" t="s">
        <v>47</v>
      </c>
      <c r="F6" s="40">
        <v>302170</v>
      </c>
      <c r="G6" s="8" t="s">
        <v>7</v>
      </c>
      <c r="H6" s="40">
        <v>13700</v>
      </c>
    </row>
    <row r="7" spans="1:8" ht="24" x14ac:dyDescent="0.55000000000000004">
      <c r="A7" s="27">
        <v>2</v>
      </c>
      <c r="B7" s="50" t="s">
        <v>11</v>
      </c>
      <c r="C7" s="64">
        <v>76</v>
      </c>
      <c r="D7" s="37">
        <v>830</v>
      </c>
      <c r="E7" s="48" t="s">
        <v>29</v>
      </c>
      <c r="F7" s="40">
        <v>2820</v>
      </c>
      <c r="G7" s="8" t="s">
        <v>0</v>
      </c>
      <c r="H7" s="40">
        <v>100</v>
      </c>
    </row>
    <row r="8" spans="1:8" ht="24" x14ac:dyDescent="0.55000000000000004">
      <c r="A8" s="27">
        <v>3</v>
      </c>
      <c r="B8" s="51" t="s">
        <v>31</v>
      </c>
      <c r="C8" s="65">
        <v>1</v>
      </c>
      <c r="D8" s="37">
        <v>0</v>
      </c>
      <c r="E8" s="48" t="s">
        <v>29</v>
      </c>
      <c r="F8" s="40">
        <v>0</v>
      </c>
      <c r="G8" s="8" t="s">
        <v>0</v>
      </c>
      <c r="H8" s="40">
        <v>1500</v>
      </c>
    </row>
    <row r="9" spans="1:8" ht="24" x14ac:dyDescent="0.55000000000000004">
      <c r="A9" s="27">
        <v>4</v>
      </c>
      <c r="B9" s="51" t="s">
        <v>32</v>
      </c>
      <c r="C9" s="65">
        <v>1</v>
      </c>
      <c r="D9" s="37">
        <v>0</v>
      </c>
      <c r="E9" s="48" t="s">
        <v>29</v>
      </c>
      <c r="F9" s="40">
        <v>900</v>
      </c>
      <c r="G9" s="8"/>
      <c r="H9" s="40" t="s">
        <v>0</v>
      </c>
    </row>
    <row r="10" spans="1:8" ht="24" x14ac:dyDescent="0.55000000000000004">
      <c r="A10" s="27">
        <v>5</v>
      </c>
      <c r="B10" s="50" t="s">
        <v>12</v>
      </c>
      <c r="C10" s="65">
        <v>388</v>
      </c>
      <c r="D10" s="37">
        <v>55250</v>
      </c>
      <c r="E10" s="48" t="s">
        <v>29</v>
      </c>
      <c r="F10" s="40">
        <v>190500</v>
      </c>
      <c r="G10" s="8" t="s">
        <v>0</v>
      </c>
      <c r="H10" s="40">
        <v>1250</v>
      </c>
    </row>
    <row r="11" spans="1:8" ht="24" x14ac:dyDescent="0.55000000000000004">
      <c r="A11" s="27">
        <v>6</v>
      </c>
      <c r="B11" s="51" t="s">
        <v>13</v>
      </c>
      <c r="C11" s="65">
        <v>10</v>
      </c>
      <c r="D11" s="37">
        <v>2011</v>
      </c>
      <c r="E11" s="48" t="s">
        <v>29</v>
      </c>
      <c r="F11" s="40">
        <v>13038</v>
      </c>
      <c r="G11" s="8" t="s">
        <v>7</v>
      </c>
      <c r="H11" s="40">
        <v>2011</v>
      </c>
    </row>
    <row r="12" spans="1:8" ht="24" x14ac:dyDescent="0.55000000000000004">
      <c r="A12" s="27">
        <v>7</v>
      </c>
      <c r="B12" s="50" t="s">
        <v>14</v>
      </c>
      <c r="C12" s="64">
        <v>53</v>
      </c>
      <c r="D12" s="37">
        <v>10000</v>
      </c>
      <c r="E12" s="48" t="s">
        <v>29</v>
      </c>
      <c r="F12" s="40">
        <v>44500</v>
      </c>
      <c r="G12" s="8" t="s">
        <v>0</v>
      </c>
      <c r="H12" s="40">
        <v>2250</v>
      </c>
    </row>
    <row r="13" spans="1:8" ht="24" x14ac:dyDescent="0.55000000000000004">
      <c r="A13" s="27">
        <v>8</v>
      </c>
      <c r="B13" s="50" t="s">
        <v>15</v>
      </c>
      <c r="C13" s="64">
        <v>7155</v>
      </c>
      <c r="D13" s="37">
        <v>648220</v>
      </c>
      <c r="E13" s="48" t="s">
        <v>29</v>
      </c>
      <c r="F13" s="40">
        <v>2548045</v>
      </c>
      <c r="G13" s="8" t="s">
        <v>7</v>
      </c>
      <c r="H13" s="40">
        <v>91240</v>
      </c>
    </row>
    <row r="14" spans="1:8" ht="24" x14ac:dyDescent="0.55000000000000004">
      <c r="A14" s="27"/>
      <c r="B14" s="52" t="s">
        <v>34</v>
      </c>
      <c r="C14" s="64"/>
      <c r="D14" s="37"/>
      <c r="E14" s="21"/>
      <c r="F14" s="33" t="s">
        <v>44</v>
      </c>
      <c r="G14" s="8"/>
      <c r="H14" s="40"/>
    </row>
    <row r="15" spans="1:8" ht="24" x14ac:dyDescent="0.55000000000000004">
      <c r="A15" s="27">
        <v>1</v>
      </c>
      <c r="B15" s="50" t="s">
        <v>40</v>
      </c>
      <c r="C15" s="64">
        <v>3</v>
      </c>
      <c r="D15" s="37"/>
      <c r="E15" s="48" t="s">
        <v>29</v>
      </c>
      <c r="F15" s="40">
        <v>23000</v>
      </c>
      <c r="G15" s="8" t="s">
        <v>0</v>
      </c>
      <c r="H15" s="40">
        <v>13000</v>
      </c>
    </row>
    <row r="16" spans="1:8" ht="24" x14ac:dyDescent="0.55000000000000004">
      <c r="A16" s="27">
        <v>2</v>
      </c>
      <c r="B16" s="50" t="s">
        <v>45</v>
      </c>
      <c r="C16" s="64">
        <v>6</v>
      </c>
      <c r="D16" s="37">
        <v>1500</v>
      </c>
      <c r="E16" s="48" t="s">
        <v>29</v>
      </c>
      <c r="F16" s="40">
        <v>4500</v>
      </c>
      <c r="G16" s="8" t="s">
        <v>0</v>
      </c>
      <c r="H16" s="40">
        <v>1500</v>
      </c>
    </row>
    <row r="17" spans="1:8" ht="24" x14ac:dyDescent="0.55000000000000004">
      <c r="A17" s="27">
        <v>3</v>
      </c>
      <c r="B17" s="50" t="s">
        <v>18</v>
      </c>
      <c r="C17" s="64">
        <v>40</v>
      </c>
      <c r="D17" s="37">
        <v>12900</v>
      </c>
      <c r="E17" s="48" t="s">
        <v>29</v>
      </c>
      <c r="F17" s="40">
        <v>129120</v>
      </c>
      <c r="G17" s="8" t="s">
        <v>0</v>
      </c>
      <c r="H17" s="40">
        <v>48080</v>
      </c>
    </row>
    <row r="18" spans="1:8" ht="24" x14ac:dyDescent="0.55000000000000004">
      <c r="A18" s="27">
        <v>4</v>
      </c>
      <c r="B18" s="50" t="s">
        <v>19</v>
      </c>
      <c r="C18" s="64">
        <v>331</v>
      </c>
      <c r="D18" s="37">
        <v>44320</v>
      </c>
      <c r="E18" s="48" t="s">
        <v>29</v>
      </c>
      <c r="F18" s="40">
        <v>235240</v>
      </c>
      <c r="G18" s="8" t="s">
        <v>0</v>
      </c>
      <c r="H18" s="40">
        <v>74270</v>
      </c>
    </row>
    <row r="19" spans="1:8" ht="24" x14ac:dyDescent="0.55000000000000004">
      <c r="A19" s="27">
        <v>5</v>
      </c>
      <c r="B19" s="50" t="s">
        <v>20</v>
      </c>
      <c r="C19" s="64">
        <v>266</v>
      </c>
      <c r="D19" s="37">
        <v>86275</v>
      </c>
      <c r="E19" s="48" t="s">
        <v>29</v>
      </c>
      <c r="F19" s="40">
        <v>886565</v>
      </c>
      <c r="G19" s="8" t="s">
        <v>0</v>
      </c>
      <c r="H19" s="40">
        <v>393505</v>
      </c>
    </row>
    <row r="20" spans="1:8" ht="24" x14ac:dyDescent="0.55000000000000004">
      <c r="A20" s="27">
        <v>6</v>
      </c>
      <c r="B20" s="54" t="s">
        <v>21</v>
      </c>
      <c r="C20" s="64">
        <v>44</v>
      </c>
      <c r="D20" s="37">
        <v>995</v>
      </c>
      <c r="E20" s="48" t="s">
        <v>29</v>
      </c>
      <c r="F20" s="40">
        <v>2490</v>
      </c>
      <c r="G20" s="8" t="s">
        <v>7</v>
      </c>
      <c r="H20" s="40">
        <v>685</v>
      </c>
    </row>
    <row r="21" spans="1:8" ht="24" x14ac:dyDescent="0.55000000000000004">
      <c r="A21" s="27"/>
      <c r="B21" s="54"/>
      <c r="C21" s="64"/>
      <c r="D21" s="37"/>
      <c r="E21" s="21"/>
      <c r="F21" s="40"/>
      <c r="G21" s="8"/>
      <c r="H21" s="40"/>
    </row>
    <row r="22" spans="1:8" ht="24" x14ac:dyDescent="0.55000000000000004">
      <c r="A22" s="28"/>
      <c r="B22" s="68"/>
      <c r="C22" s="66"/>
      <c r="D22" s="18"/>
      <c r="E22" s="30"/>
      <c r="F22" s="24"/>
      <c r="G22" s="32"/>
      <c r="H22" s="24"/>
    </row>
    <row r="23" spans="1:8" ht="24" x14ac:dyDescent="0.55000000000000004">
      <c r="A23" s="84" t="s">
        <v>2</v>
      </c>
      <c r="B23" s="85" t="s">
        <v>3</v>
      </c>
      <c r="C23" s="56" t="s">
        <v>26</v>
      </c>
      <c r="D23" s="87" t="s">
        <v>4</v>
      </c>
      <c r="E23" s="89" t="s">
        <v>5</v>
      </c>
      <c r="F23" s="91" t="s">
        <v>6</v>
      </c>
      <c r="G23" s="57" t="s">
        <v>7</v>
      </c>
      <c r="H23" s="72" t="s">
        <v>8</v>
      </c>
    </row>
    <row r="24" spans="1:8" ht="24" x14ac:dyDescent="0.55000000000000004">
      <c r="A24" s="84"/>
      <c r="B24" s="86"/>
      <c r="C24" s="58" t="s">
        <v>27</v>
      </c>
      <c r="D24" s="88"/>
      <c r="E24" s="90"/>
      <c r="F24" s="92"/>
      <c r="G24" s="57" t="s">
        <v>0</v>
      </c>
      <c r="H24" s="72" t="s">
        <v>9</v>
      </c>
    </row>
    <row r="25" spans="1:8" ht="24" x14ac:dyDescent="0.55000000000000004">
      <c r="A25" s="27"/>
      <c r="B25" s="52" t="s">
        <v>37</v>
      </c>
      <c r="C25" s="64"/>
      <c r="D25" s="37"/>
      <c r="E25" s="21"/>
      <c r="F25" s="33"/>
      <c r="G25" s="8"/>
      <c r="H25" s="40"/>
    </row>
    <row r="26" spans="1:8" ht="24" x14ac:dyDescent="0.55000000000000004">
      <c r="A26" s="27">
        <v>1</v>
      </c>
      <c r="B26" s="50" t="s">
        <v>22</v>
      </c>
      <c r="C26" s="64">
        <v>1896</v>
      </c>
      <c r="D26" s="37">
        <v>20490</v>
      </c>
      <c r="E26" s="48" t="s">
        <v>29</v>
      </c>
      <c r="F26" s="40">
        <v>523429.5</v>
      </c>
      <c r="G26" s="8"/>
      <c r="H26" s="40"/>
    </row>
    <row r="27" spans="1:8" ht="24" x14ac:dyDescent="0.55000000000000004">
      <c r="A27" s="27"/>
      <c r="B27" s="59" t="s">
        <v>36</v>
      </c>
      <c r="C27" s="64"/>
      <c r="D27" s="37"/>
      <c r="E27" s="21"/>
      <c r="F27" s="40"/>
      <c r="G27" s="8"/>
      <c r="H27" s="40"/>
    </row>
    <row r="28" spans="1:8" ht="24" x14ac:dyDescent="0.55000000000000004">
      <c r="A28" s="27">
        <v>1</v>
      </c>
      <c r="B28" s="50" t="s">
        <v>23</v>
      </c>
      <c r="C28" s="64">
        <v>3</v>
      </c>
      <c r="D28" s="37"/>
      <c r="E28" s="48" t="s">
        <v>29</v>
      </c>
      <c r="F28" s="40">
        <v>3600</v>
      </c>
      <c r="G28" s="8"/>
      <c r="H28" s="40"/>
    </row>
    <row r="29" spans="1:8" ht="24" x14ac:dyDescent="0.55000000000000004">
      <c r="A29" s="27">
        <v>2</v>
      </c>
      <c r="B29" s="50" t="s">
        <v>38</v>
      </c>
      <c r="C29" s="64">
        <v>2</v>
      </c>
      <c r="D29" s="37"/>
      <c r="E29" s="48" t="s">
        <v>29</v>
      </c>
      <c r="F29" s="40">
        <v>3400</v>
      </c>
      <c r="G29" s="8"/>
      <c r="H29" s="40"/>
    </row>
    <row r="30" spans="1:8" ht="24" x14ac:dyDescent="0.55000000000000004">
      <c r="A30" s="27">
        <v>3</v>
      </c>
      <c r="B30" s="50" t="s">
        <v>24</v>
      </c>
      <c r="C30" s="64">
        <v>1310</v>
      </c>
      <c r="D30" s="37">
        <v>9090</v>
      </c>
      <c r="E30" s="48" t="s">
        <v>29</v>
      </c>
      <c r="F30" s="40">
        <v>29110</v>
      </c>
      <c r="G30" s="8"/>
      <c r="H30" s="40"/>
    </row>
    <row r="31" spans="1:8" ht="24" x14ac:dyDescent="0.55000000000000004">
      <c r="A31" s="27">
        <v>4</v>
      </c>
      <c r="B31" s="50" t="s">
        <v>25</v>
      </c>
      <c r="C31" s="64">
        <v>4</v>
      </c>
      <c r="D31" s="37">
        <v>500</v>
      </c>
      <c r="E31" s="48" t="s">
        <v>29</v>
      </c>
      <c r="F31" s="40">
        <v>2500</v>
      </c>
      <c r="G31" s="8"/>
      <c r="H31" s="40"/>
    </row>
    <row r="32" spans="1:8" ht="24" x14ac:dyDescent="0.55000000000000004">
      <c r="A32" s="28">
        <v>5</v>
      </c>
      <c r="B32" s="13" t="s">
        <v>39</v>
      </c>
      <c r="C32" s="66">
        <v>6</v>
      </c>
      <c r="D32" s="18"/>
      <c r="E32" s="19" t="s">
        <v>29</v>
      </c>
      <c r="F32" s="24">
        <v>102170</v>
      </c>
      <c r="G32" s="32"/>
      <c r="H32" s="24"/>
    </row>
    <row r="33" spans="1:8" ht="24.75" thickBot="1" x14ac:dyDescent="0.6">
      <c r="A33" s="8"/>
      <c r="B33" s="20" t="s">
        <v>28</v>
      </c>
      <c r="C33" s="43">
        <f>SUM(C6:C32)</f>
        <v>14767</v>
      </c>
      <c r="D33" s="62">
        <f>SUM(D6:D32)</f>
        <v>976061</v>
      </c>
      <c r="E33" s="60" t="s">
        <v>29</v>
      </c>
      <c r="F33" s="67">
        <f>SUM(F6:F32)</f>
        <v>5047097.5</v>
      </c>
      <c r="G33" s="63"/>
      <c r="H33" s="70"/>
    </row>
    <row r="34" spans="1:8" ht="24.75" thickTop="1" x14ac:dyDescent="0.55000000000000004">
      <c r="A34" s="8"/>
      <c r="B34" s="9"/>
      <c r="C34" s="16"/>
      <c r="D34" s="12"/>
      <c r="E34" s="10"/>
      <c r="F34" s="7"/>
      <c r="G34" s="7"/>
      <c r="H34" s="70"/>
    </row>
  </sheetData>
  <mergeCells count="12">
    <mergeCell ref="A23:A24"/>
    <mergeCell ref="B23:B24"/>
    <mergeCell ref="D23:D24"/>
    <mergeCell ref="E23:E24"/>
    <mergeCell ref="F23:F24"/>
    <mergeCell ref="A1:H1"/>
    <mergeCell ref="A2:H2"/>
    <mergeCell ref="A3:A4"/>
    <mergeCell ref="B3:B4"/>
    <mergeCell ref="D3:D4"/>
    <mergeCell ref="E3:E4"/>
    <mergeCell ref="F3:F4"/>
  </mergeCells>
  <pageMargins left="0.17" right="0.17" top="0.23" bottom="0.3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6751-AE3A-44EC-B833-20AB7CD4AD16}">
  <dimension ref="A1:H34"/>
  <sheetViews>
    <sheetView topLeftCell="A10" workbookViewId="0">
      <selection activeCell="G19" sqref="G19"/>
    </sheetView>
  </sheetViews>
  <sheetFormatPr defaultRowHeight="14.25" x14ac:dyDescent="0.2"/>
  <cols>
    <col min="1" max="1" width="6" customWidth="1"/>
    <col min="2" max="2" width="51.625" customWidth="1"/>
    <col min="3" max="3" width="10.75" customWidth="1"/>
    <col min="4" max="4" width="15.875" customWidth="1"/>
    <col min="5" max="5" width="15.75" customWidth="1"/>
    <col min="6" max="6" width="17.75" customWidth="1"/>
    <col min="7" max="7" width="5.875" customWidth="1"/>
    <col min="8" max="8" width="20" style="71" customWidth="1"/>
  </cols>
  <sheetData>
    <row r="1" spans="1:8" ht="24" x14ac:dyDescent="0.55000000000000004">
      <c r="A1" s="73" t="s">
        <v>1</v>
      </c>
      <c r="B1" s="73"/>
      <c r="C1" s="73"/>
      <c r="D1" s="73"/>
      <c r="E1" s="73"/>
      <c r="F1" s="73"/>
      <c r="G1" s="73"/>
      <c r="H1" s="73"/>
    </row>
    <row r="2" spans="1:8" ht="24" x14ac:dyDescent="0.55000000000000004">
      <c r="A2" s="74" t="s">
        <v>48</v>
      </c>
      <c r="B2" s="74"/>
      <c r="C2" s="74"/>
      <c r="D2" s="74"/>
      <c r="E2" s="74"/>
      <c r="F2" s="74"/>
      <c r="G2" s="74"/>
      <c r="H2" s="74"/>
    </row>
    <row r="3" spans="1:8" ht="25.5" customHeight="1" x14ac:dyDescent="0.55000000000000004">
      <c r="A3" s="84" t="s">
        <v>2</v>
      </c>
      <c r="B3" s="93" t="s">
        <v>3</v>
      </c>
      <c r="C3" s="56" t="s">
        <v>26</v>
      </c>
      <c r="D3" s="87" t="s">
        <v>4</v>
      </c>
      <c r="E3" s="89" t="s">
        <v>5</v>
      </c>
      <c r="F3" s="91" t="s">
        <v>6</v>
      </c>
      <c r="G3" s="57" t="s">
        <v>7</v>
      </c>
      <c r="H3" s="72" t="s">
        <v>8</v>
      </c>
    </row>
    <row r="4" spans="1:8" ht="24" x14ac:dyDescent="0.55000000000000004">
      <c r="A4" s="84"/>
      <c r="B4" s="94"/>
      <c r="C4" s="58" t="s">
        <v>27</v>
      </c>
      <c r="D4" s="88"/>
      <c r="E4" s="90"/>
      <c r="F4" s="92"/>
      <c r="G4" s="57" t="s">
        <v>0</v>
      </c>
      <c r="H4" s="72" t="s">
        <v>9</v>
      </c>
    </row>
    <row r="5" spans="1:8" ht="24" x14ac:dyDescent="0.55000000000000004">
      <c r="A5" s="34"/>
      <c r="B5" s="3" t="s">
        <v>33</v>
      </c>
      <c r="C5" s="35"/>
      <c r="D5" s="11"/>
      <c r="E5" s="38"/>
      <c r="F5" s="4"/>
      <c r="G5" s="46"/>
      <c r="H5" s="11"/>
    </row>
    <row r="6" spans="1:8" ht="24" x14ac:dyDescent="0.55000000000000004">
      <c r="A6" s="27">
        <v>1</v>
      </c>
      <c r="B6" s="50" t="s">
        <v>10</v>
      </c>
      <c r="C6" s="64">
        <v>3961</v>
      </c>
      <c r="D6" s="37">
        <v>72740</v>
      </c>
      <c r="E6" s="21" t="s">
        <v>51</v>
      </c>
      <c r="F6" s="40">
        <v>374910</v>
      </c>
      <c r="G6" s="22" t="s">
        <v>0</v>
      </c>
      <c r="H6" s="40">
        <v>10940</v>
      </c>
    </row>
    <row r="7" spans="1:8" ht="24" x14ac:dyDescent="0.55000000000000004">
      <c r="A7" s="27">
        <v>2</v>
      </c>
      <c r="B7" s="50" t="s">
        <v>11</v>
      </c>
      <c r="C7" s="64">
        <v>99</v>
      </c>
      <c r="D7" s="37">
        <v>800</v>
      </c>
      <c r="E7" s="48" t="s">
        <v>29</v>
      </c>
      <c r="F7" s="40">
        <v>3620</v>
      </c>
      <c r="G7" s="8" t="s">
        <v>0</v>
      </c>
      <c r="H7" s="40">
        <v>30</v>
      </c>
    </row>
    <row r="8" spans="1:8" ht="24" x14ac:dyDescent="0.55000000000000004">
      <c r="A8" s="27">
        <v>3</v>
      </c>
      <c r="B8" s="51" t="s">
        <v>31</v>
      </c>
      <c r="C8" s="65">
        <v>1</v>
      </c>
      <c r="D8" s="37">
        <v>0</v>
      </c>
      <c r="E8" s="48" t="s">
        <v>29</v>
      </c>
      <c r="F8" s="40">
        <v>0</v>
      </c>
      <c r="G8" s="8"/>
      <c r="H8" s="40"/>
    </row>
    <row r="9" spans="1:8" ht="24" x14ac:dyDescent="0.55000000000000004">
      <c r="A9" s="27">
        <v>4</v>
      </c>
      <c r="B9" s="51" t="s">
        <v>32</v>
      </c>
      <c r="C9" s="65">
        <v>1</v>
      </c>
      <c r="D9" s="37">
        <v>0</v>
      </c>
      <c r="E9" s="48" t="s">
        <v>29</v>
      </c>
      <c r="F9" s="40">
        <v>900</v>
      </c>
      <c r="G9" s="8"/>
      <c r="H9" s="40"/>
    </row>
    <row r="10" spans="1:8" ht="24" x14ac:dyDescent="0.55000000000000004">
      <c r="A10" s="27">
        <v>5</v>
      </c>
      <c r="B10" s="50" t="s">
        <v>12</v>
      </c>
      <c r="C10" s="65">
        <v>479</v>
      </c>
      <c r="D10" s="37">
        <v>39750</v>
      </c>
      <c r="E10" s="48" t="s">
        <v>29</v>
      </c>
      <c r="F10" s="40">
        <v>230250</v>
      </c>
      <c r="G10" s="8" t="s">
        <v>0</v>
      </c>
      <c r="H10" s="40">
        <v>15500</v>
      </c>
    </row>
    <row r="11" spans="1:8" ht="24" x14ac:dyDescent="0.55000000000000004">
      <c r="A11" s="27">
        <v>6</v>
      </c>
      <c r="B11" s="51" t="s">
        <v>13</v>
      </c>
      <c r="C11" s="65">
        <v>10</v>
      </c>
      <c r="D11" s="37">
        <v>1270</v>
      </c>
      <c r="E11" s="48" t="s">
        <v>29</v>
      </c>
      <c r="F11" s="40">
        <v>14308</v>
      </c>
      <c r="G11" s="8" t="s">
        <v>0</v>
      </c>
      <c r="H11" s="40">
        <v>741</v>
      </c>
    </row>
    <row r="12" spans="1:8" ht="24" x14ac:dyDescent="0.55000000000000004">
      <c r="A12" s="27">
        <v>7</v>
      </c>
      <c r="B12" s="50" t="s">
        <v>14</v>
      </c>
      <c r="C12" s="64">
        <v>65</v>
      </c>
      <c r="D12" s="37">
        <v>12000</v>
      </c>
      <c r="E12" s="48" t="s">
        <v>29</v>
      </c>
      <c r="F12" s="40">
        <v>56200</v>
      </c>
      <c r="G12" s="8" t="s">
        <v>0</v>
      </c>
      <c r="H12" s="40">
        <v>110590</v>
      </c>
    </row>
    <row r="13" spans="1:8" ht="24" x14ac:dyDescent="0.55000000000000004">
      <c r="A13" s="27">
        <v>8</v>
      </c>
      <c r="B13" s="50" t="s">
        <v>15</v>
      </c>
      <c r="C13" s="64">
        <v>8959</v>
      </c>
      <c r="D13" s="37">
        <v>537630</v>
      </c>
      <c r="E13" s="48" t="s">
        <v>29</v>
      </c>
      <c r="F13" s="40">
        <v>3085675</v>
      </c>
      <c r="G13" s="8"/>
      <c r="H13" s="40"/>
    </row>
    <row r="14" spans="1:8" ht="24" x14ac:dyDescent="0.55000000000000004">
      <c r="A14" s="27"/>
      <c r="B14" s="52" t="s">
        <v>34</v>
      </c>
      <c r="C14" s="64"/>
      <c r="D14" s="37"/>
      <c r="E14" s="21"/>
      <c r="F14" s="33" t="s">
        <v>44</v>
      </c>
      <c r="G14" s="8"/>
      <c r="H14" s="40"/>
    </row>
    <row r="15" spans="1:8" ht="24" x14ac:dyDescent="0.55000000000000004">
      <c r="A15" s="27">
        <v>1</v>
      </c>
      <c r="B15" s="50" t="s">
        <v>40</v>
      </c>
      <c r="C15" s="64">
        <v>3</v>
      </c>
      <c r="D15" s="37"/>
      <c r="E15" s="48" t="s">
        <v>29</v>
      </c>
      <c r="F15" s="40">
        <v>23000</v>
      </c>
      <c r="G15" s="8"/>
      <c r="H15" s="40"/>
    </row>
    <row r="16" spans="1:8" ht="24" x14ac:dyDescent="0.55000000000000004">
      <c r="A16" s="27">
        <v>2</v>
      </c>
      <c r="B16" s="50" t="s">
        <v>45</v>
      </c>
      <c r="C16" s="64">
        <v>6</v>
      </c>
      <c r="D16" s="37">
        <v>0</v>
      </c>
      <c r="E16" s="48" t="s">
        <v>29</v>
      </c>
      <c r="F16" s="40">
        <v>4500</v>
      </c>
      <c r="G16" s="8"/>
      <c r="H16" s="40"/>
    </row>
    <row r="17" spans="1:8" ht="24" x14ac:dyDescent="0.55000000000000004">
      <c r="A17" s="27">
        <v>3</v>
      </c>
      <c r="B17" s="50" t="s">
        <v>18</v>
      </c>
      <c r="C17" s="64">
        <v>43</v>
      </c>
      <c r="D17" s="37">
        <v>9760</v>
      </c>
      <c r="E17" s="48" t="s">
        <v>29</v>
      </c>
      <c r="F17" s="40">
        <v>138880</v>
      </c>
      <c r="G17" s="8" t="s">
        <v>0</v>
      </c>
      <c r="H17" s="40">
        <v>3140</v>
      </c>
    </row>
    <row r="18" spans="1:8" ht="24" x14ac:dyDescent="0.55000000000000004">
      <c r="A18" s="27">
        <v>4</v>
      </c>
      <c r="B18" s="50" t="s">
        <v>19</v>
      </c>
      <c r="C18" s="64">
        <v>370</v>
      </c>
      <c r="D18" s="37">
        <v>33060</v>
      </c>
      <c r="E18" s="48" t="s">
        <v>29</v>
      </c>
      <c r="F18" s="40">
        <v>268300</v>
      </c>
      <c r="G18" s="8"/>
      <c r="H18" s="40">
        <v>11260</v>
      </c>
    </row>
    <row r="19" spans="1:8" ht="24" x14ac:dyDescent="0.55000000000000004">
      <c r="A19" s="27">
        <v>5</v>
      </c>
      <c r="B19" s="50" t="s">
        <v>20</v>
      </c>
      <c r="C19" s="64">
        <v>298</v>
      </c>
      <c r="D19" s="37">
        <v>93435</v>
      </c>
      <c r="E19" s="48" t="s">
        <v>29</v>
      </c>
      <c r="F19" s="40">
        <v>980000</v>
      </c>
      <c r="G19" s="8" t="s">
        <v>7</v>
      </c>
      <c r="H19" s="40">
        <v>7160</v>
      </c>
    </row>
    <row r="20" spans="1:8" ht="24" x14ac:dyDescent="0.55000000000000004">
      <c r="A20" s="27">
        <v>6</v>
      </c>
      <c r="B20" s="54" t="s">
        <v>21</v>
      </c>
      <c r="C20" s="64">
        <v>44</v>
      </c>
      <c r="D20" s="37">
        <v>0</v>
      </c>
      <c r="E20" s="48" t="s">
        <v>29</v>
      </c>
      <c r="F20" s="40">
        <v>2490</v>
      </c>
      <c r="G20" s="8"/>
      <c r="H20" s="40"/>
    </row>
    <row r="21" spans="1:8" ht="24" x14ac:dyDescent="0.55000000000000004">
      <c r="A21" s="27"/>
      <c r="B21" s="54"/>
      <c r="C21" s="64"/>
      <c r="D21" s="37"/>
      <c r="E21" s="21"/>
      <c r="F21" s="40"/>
      <c r="G21" s="8"/>
      <c r="H21" s="40"/>
    </row>
    <row r="22" spans="1:8" ht="24" x14ac:dyDescent="0.55000000000000004">
      <c r="A22" s="28"/>
      <c r="B22" s="68"/>
      <c r="C22" s="66"/>
      <c r="D22" s="18"/>
      <c r="E22" s="30"/>
      <c r="F22" s="24"/>
      <c r="G22" s="32"/>
      <c r="H22" s="24"/>
    </row>
    <row r="23" spans="1:8" ht="24" x14ac:dyDescent="0.55000000000000004">
      <c r="A23" s="84" t="s">
        <v>2</v>
      </c>
      <c r="B23" s="85" t="s">
        <v>3</v>
      </c>
      <c r="C23" s="56" t="s">
        <v>26</v>
      </c>
      <c r="D23" s="87" t="s">
        <v>4</v>
      </c>
      <c r="E23" s="89" t="s">
        <v>5</v>
      </c>
      <c r="F23" s="91" t="s">
        <v>6</v>
      </c>
      <c r="G23" s="57" t="s">
        <v>7</v>
      </c>
      <c r="H23" s="72" t="s">
        <v>8</v>
      </c>
    </row>
    <row r="24" spans="1:8" ht="24" x14ac:dyDescent="0.55000000000000004">
      <c r="A24" s="84"/>
      <c r="B24" s="86"/>
      <c r="C24" s="58" t="s">
        <v>27</v>
      </c>
      <c r="D24" s="88"/>
      <c r="E24" s="90"/>
      <c r="F24" s="92"/>
      <c r="G24" s="57" t="s">
        <v>0</v>
      </c>
      <c r="H24" s="72" t="s">
        <v>9</v>
      </c>
    </row>
    <row r="25" spans="1:8" ht="24" x14ac:dyDescent="0.55000000000000004">
      <c r="A25" s="27"/>
      <c r="B25" s="52" t="s">
        <v>37</v>
      </c>
      <c r="C25" s="64"/>
      <c r="D25" s="37"/>
      <c r="E25" s="21"/>
      <c r="F25" s="33"/>
      <c r="G25" s="8"/>
      <c r="H25" s="40"/>
    </row>
    <row r="26" spans="1:8" ht="24" x14ac:dyDescent="0.55000000000000004">
      <c r="A26" s="27">
        <v>1</v>
      </c>
      <c r="B26" s="50" t="s">
        <v>22</v>
      </c>
      <c r="C26" s="64">
        <v>2593</v>
      </c>
      <c r="D26" s="37">
        <v>482674</v>
      </c>
      <c r="E26" s="48" t="s">
        <v>29</v>
      </c>
      <c r="F26" s="40">
        <v>1006103.5</v>
      </c>
      <c r="G26" s="8" t="s">
        <v>7</v>
      </c>
      <c r="H26" s="40">
        <v>462184</v>
      </c>
    </row>
    <row r="27" spans="1:8" ht="24" x14ac:dyDescent="0.55000000000000004">
      <c r="A27" s="27"/>
      <c r="B27" s="59" t="s">
        <v>36</v>
      </c>
      <c r="C27" s="64"/>
      <c r="D27" s="37"/>
      <c r="E27" s="21"/>
      <c r="F27" s="40"/>
      <c r="G27" s="8"/>
      <c r="H27" s="40"/>
    </row>
    <row r="28" spans="1:8" ht="24" x14ac:dyDescent="0.55000000000000004">
      <c r="A28" s="27">
        <v>1</v>
      </c>
      <c r="B28" s="50" t="s">
        <v>23</v>
      </c>
      <c r="C28" s="64">
        <v>3</v>
      </c>
      <c r="D28" s="37"/>
      <c r="E28" s="48" t="s">
        <v>29</v>
      </c>
      <c r="F28" s="40">
        <v>3600</v>
      </c>
      <c r="G28" s="8"/>
      <c r="H28" s="40"/>
    </row>
    <row r="29" spans="1:8" ht="24" x14ac:dyDescent="0.55000000000000004">
      <c r="A29" s="27">
        <v>2</v>
      </c>
      <c r="B29" s="50" t="s">
        <v>38</v>
      </c>
      <c r="C29" s="64">
        <v>2</v>
      </c>
      <c r="D29" s="37"/>
      <c r="E29" s="48" t="s">
        <v>29</v>
      </c>
      <c r="F29" s="40">
        <v>3400</v>
      </c>
      <c r="G29" s="8"/>
      <c r="H29" s="40"/>
    </row>
    <row r="30" spans="1:8" ht="24" x14ac:dyDescent="0.55000000000000004">
      <c r="A30" s="27">
        <v>3</v>
      </c>
      <c r="B30" s="50" t="s">
        <v>24</v>
      </c>
      <c r="C30" s="64">
        <v>1648</v>
      </c>
      <c r="D30" s="37">
        <v>8160</v>
      </c>
      <c r="E30" s="48" t="s">
        <v>29</v>
      </c>
      <c r="F30" s="40">
        <v>37270</v>
      </c>
      <c r="G30" s="8" t="s">
        <v>0</v>
      </c>
      <c r="H30" s="40">
        <v>930</v>
      </c>
    </row>
    <row r="31" spans="1:8" ht="24" x14ac:dyDescent="0.55000000000000004">
      <c r="A31" s="27">
        <v>4</v>
      </c>
      <c r="B31" s="50" t="s">
        <v>25</v>
      </c>
      <c r="C31" s="64">
        <v>5</v>
      </c>
      <c r="D31" s="37">
        <v>500</v>
      </c>
      <c r="E31" s="48" t="s">
        <v>29</v>
      </c>
      <c r="F31" s="40">
        <v>3000</v>
      </c>
      <c r="G31" s="8"/>
      <c r="H31" s="40"/>
    </row>
    <row r="32" spans="1:8" ht="24" x14ac:dyDescent="0.55000000000000004">
      <c r="A32" s="28">
        <v>5</v>
      </c>
      <c r="B32" s="13" t="s">
        <v>39</v>
      </c>
      <c r="C32" s="66">
        <v>6</v>
      </c>
      <c r="D32" s="18"/>
      <c r="E32" s="19" t="s">
        <v>29</v>
      </c>
      <c r="F32" s="24">
        <v>102170</v>
      </c>
      <c r="G32" s="32"/>
      <c r="H32" s="24"/>
    </row>
    <row r="33" spans="1:8" ht="24.75" thickBot="1" x14ac:dyDescent="0.6">
      <c r="A33" s="8"/>
      <c r="B33" s="20" t="s">
        <v>28</v>
      </c>
      <c r="C33" s="43">
        <f>SUM(C6:C32)</f>
        <v>18596</v>
      </c>
      <c r="D33" s="62">
        <f>SUM(D6:D32)</f>
        <v>1291779</v>
      </c>
      <c r="E33" s="60" t="s">
        <v>29</v>
      </c>
      <c r="F33" s="67">
        <f>SUM(F6:F32)</f>
        <v>6338576.5</v>
      </c>
      <c r="G33" s="63"/>
      <c r="H33" s="70"/>
    </row>
    <row r="34" spans="1:8" ht="24.75" thickTop="1" x14ac:dyDescent="0.55000000000000004">
      <c r="A34" s="8"/>
      <c r="B34" s="9"/>
      <c r="C34" s="16"/>
      <c r="D34" s="12"/>
      <c r="E34" s="10"/>
      <c r="F34" s="7"/>
      <c r="G34" s="7"/>
      <c r="H34" s="70"/>
    </row>
  </sheetData>
  <mergeCells count="12">
    <mergeCell ref="A1:H1"/>
    <mergeCell ref="A2:H2"/>
    <mergeCell ref="A3:A4"/>
    <mergeCell ref="B3:B4"/>
    <mergeCell ref="D3:D4"/>
    <mergeCell ref="E3:E4"/>
    <mergeCell ref="F3:F4"/>
    <mergeCell ref="A23:A24"/>
    <mergeCell ref="B23:B24"/>
    <mergeCell ref="D23:D24"/>
    <mergeCell ref="E23:E24"/>
    <mergeCell ref="F23:F24"/>
  </mergeCells>
  <pageMargins left="0.17" right="0.17" top="0.27" bottom="0.88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B836-0D5D-499C-920A-31AE2242E332}">
  <dimension ref="A1:H32"/>
  <sheetViews>
    <sheetView tabSelected="1" topLeftCell="A22" workbookViewId="0">
      <selection activeCell="H29" sqref="H29"/>
    </sheetView>
  </sheetViews>
  <sheetFormatPr defaultRowHeight="14.25" x14ac:dyDescent="0.2"/>
  <cols>
    <col min="1" max="1" width="6" customWidth="1"/>
    <col min="2" max="2" width="50.75" customWidth="1"/>
    <col min="3" max="3" width="10.75" customWidth="1"/>
    <col min="4" max="4" width="15.875" customWidth="1"/>
    <col min="5" max="5" width="15.75" customWidth="1"/>
    <col min="6" max="6" width="17.75" customWidth="1"/>
    <col min="7" max="7" width="5.875" customWidth="1"/>
    <col min="8" max="8" width="20" style="71" customWidth="1"/>
  </cols>
  <sheetData>
    <row r="1" spans="1:8" ht="25.5" customHeight="1" x14ac:dyDescent="0.55000000000000004">
      <c r="A1" s="73" t="s">
        <v>1</v>
      </c>
      <c r="B1" s="73"/>
      <c r="C1" s="73"/>
      <c r="D1" s="73"/>
      <c r="E1" s="73"/>
      <c r="F1" s="73"/>
      <c r="G1" s="73"/>
      <c r="H1" s="73"/>
    </row>
    <row r="2" spans="1:8" ht="24" x14ac:dyDescent="0.55000000000000004">
      <c r="A2" s="74" t="s">
        <v>49</v>
      </c>
      <c r="B2" s="74"/>
      <c r="C2" s="74"/>
      <c r="D2" s="74"/>
      <c r="E2" s="74"/>
      <c r="F2" s="74"/>
      <c r="G2" s="74"/>
      <c r="H2" s="74"/>
    </row>
    <row r="3" spans="1:8" ht="25.5" customHeight="1" x14ac:dyDescent="0.55000000000000004">
      <c r="A3" s="84" t="s">
        <v>2</v>
      </c>
      <c r="B3" s="93" t="s">
        <v>3</v>
      </c>
      <c r="C3" s="56" t="s">
        <v>26</v>
      </c>
      <c r="D3" s="87" t="s">
        <v>4</v>
      </c>
      <c r="E3" s="89" t="s">
        <v>5</v>
      </c>
      <c r="F3" s="91" t="s">
        <v>6</v>
      </c>
      <c r="G3" s="57" t="s">
        <v>7</v>
      </c>
      <c r="H3" s="72" t="s">
        <v>8</v>
      </c>
    </row>
    <row r="4" spans="1:8" ht="24" x14ac:dyDescent="0.55000000000000004">
      <c r="A4" s="84"/>
      <c r="B4" s="94"/>
      <c r="C4" s="58" t="s">
        <v>27</v>
      </c>
      <c r="D4" s="88"/>
      <c r="E4" s="90"/>
      <c r="F4" s="92"/>
      <c r="G4" s="57" t="s">
        <v>0</v>
      </c>
      <c r="H4" s="72" t="s">
        <v>9</v>
      </c>
    </row>
    <row r="5" spans="1:8" ht="24" x14ac:dyDescent="0.55000000000000004">
      <c r="A5" s="34"/>
      <c r="B5" s="3" t="s">
        <v>33</v>
      </c>
      <c r="C5" s="35"/>
      <c r="D5" s="11"/>
      <c r="E5" s="38"/>
      <c r="F5" s="4"/>
      <c r="G5" s="46"/>
      <c r="H5" s="11"/>
    </row>
    <row r="6" spans="1:8" ht="24" x14ac:dyDescent="0.55000000000000004">
      <c r="A6" s="27">
        <v>1</v>
      </c>
      <c r="B6" s="50" t="s">
        <v>10</v>
      </c>
      <c r="C6" s="64">
        <v>4806</v>
      </c>
      <c r="D6" s="37">
        <v>76530</v>
      </c>
      <c r="E6" s="21" t="s">
        <v>50</v>
      </c>
      <c r="F6" s="40">
        <v>451440</v>
      </c>
      <c r="G6" s="8" t="s">
        <v>7</v>
      </c>
      <c r="H6" s="40">
        <v>3790</v>
      </c>
    </row>
    <row r="7" spans="1:8" ht="24" x14ac:dyDescent="0.55000000000000004">
      <c r="A7" s="27">
        <v>2</v>
      </c>
      <c r="B7" s="50" t="s">
        <v>11</v>
      </c>
      <c r="C7" s="64">
        <v>127</v>
      </c>
      <c r="D7" s="37">
        <v>950</v>
      </c>
      <c r="E7" s="48" t="s">
        <v>29</v>
      </c>
      <c r="F7" s="40">
        <v>4570</v>
      </c>
      <c r="G7" s="8" t="s">
        <v>7</v>
      </c>
      <c r="H7" s="40">
        <v>150</v>
      </c>
    </row>
    <row r="8" spans="1:8" ht="24" x14ac:dyDescent="0.55000000000000004">
      <c r="A8" s="27">
        <v>3</v>
      </c>
      <c r="B8" s="51" t="s">
        <v>31</v>
      </c>
      <c r="C8" s="65">
        <v>1</v>
      </c>
      <c r="D8" s="37">
        <v>0</v>
      </c>
      <c r="E8" s="48" t="s">
        <v>29</v>
      </c>
      <c r="F8" s="40">
        <v>0</v>
      </c>
      <c r="G8" s="8"/>
      <c r="H8" s="40"/>
    </row>
    <row r="9" spans="1:8" ht="24" x14ac:dyDescent="0.55000000000000004">
      <c r="A9" s="27">
        <v>4</v>
      </c>
      <c r="B9" s="51" t="s">
        <v>32</v>
      </c>
      <c r="C9" s="65">
        <v>1</v>
      </c>
      <c r="D9" s="37">
        <v>0</v>
      </c>
      <c r="E9" s="48" t="s">
        <v>29</v>
      </c>
      <c r="F9" s="40">
        <v>900</v>
      </c>
      <c r="G9" s="8"/>
      <c r="H9" s="40"/>
    </row>
    <row r="10" spans="1:8" ht="24" x14ac:dyDescent="0.55000000000000004">
      <c r="A10" s="27">
        <v>5</v>
      </c>
      <c r="B10" s="50" t="s">
        <v>12</v>
      </c>
      <c r="C10" s="65">
        <v>567</v>
      </c>
      <c r="D10" s="37">
        <v>45750</v>
      </c>
      <c r="E10" s="48" t="s">
        <v>29</v>
      </c>
      <c r="F10" s="40">
        <v>276000</v>
      </c>
      <c r="G10" s="8" t="s">
        <v>7</v>
      </c>
      <c r="H10" s="40">
        <v>6000</v>
      </c>
    </row>
    <row r="11" spans="1:8" ht="24" x14ac:dyDescent="0.55000000000000004">
      <c r="A11" s="27">
        <v>6</v>
      </c>
      <c r="B11" s="51" t="s">
        <v>13</v>
      </c>
      <c r="C11" s="65">
        <v>14</v>
      </c>
      <c r="D11" s="37">
        <v>1814</v>
      </c>
      <c r="E11" s="48" t="s">
        <v>29</v>
      </c>
      <c r="F11" s="40">
        <v>16122</v>
      </c>
      <c r="G11" s="8" t="s">
        <v>7</v>
      </c>
      <c r="H11" s="40">
        <v>544</v>
      </c>
    </row>
    <row r="12" spans="1:8" ht="24" x14ac:dyDescent="0.55000000000000004">
      <c r="A12" s="27">
        <v>7</v>
      </c>
      <c r="B12" s="50" t="s">
        <v>14</v>
      </c>
      <c r="C12" s="64">
        <v>81</v>
      </c>
      <c r="D12" s="37">
        <v>7750</v>
      </c>
      <c r="E12" s="48" t="s">
        <v>29</v>
      </c>
      <c r="F12" s="40">
        <v>64250</v>
      </c>
      <c r="G12" s="8"/>
      <c r="H12" s="40">
        <v>4250</v>
      </c>
    </row>
    <row r="13" spans="1:8" ht="24" x14ac:dyDescent="0.55000000000000004">
      <c r="A13" s="27">
        <v>8</v>
      </c>
      <c r="B13" s="50" t="s">
        <v>15</v>
      </c>
      <c r="C13" s="64">
        <v>10299</v>
      </c>
      <c r="D13" s="37">
        <v>498200</v>
      </c>
      <c r="E13" s="48" t="s">
        <v>29</v>
      </c>
      <c r="F13" s="40">
        <v>3583875</v>
      </c>
      <c r="G13" s="8" t="s">
        <v>0</v>
      </c>
      <c r="H13" s="40">
        <v>39430</v>
      </c>
    </row>
    <row r="14" spans="1:8" ht="24" x14ac:dyDescent="0.55000000000000004">
      <c r="A14" s="27"/>
      <c r="B14" s="52" t="s">
        <v>34</v>
      </c>
      <c r="C14" s="64"/>
      <c r="D14" s="37"/>
      <c r="E14" s="21"/>
      <c r="F14" s="33" t="s">
        <v>44</v>
      </c>
      <c r="G14" s="8"/>
      <c r="H14" s="40"/>
    </row>
    <row r="15" spans="1:8" ht="24" x14ac:dyDescent="0.55000000000000004">
      <c r="A15" s="27">
        <v>1</v>
      </c>
      <c r="B15" s="50" t="s">
        <v>40</v>
      </c>
      <c r="C15" s="64">
        <v>3</v>
      </c>
      <c r="D15" s="37"/>
      <c r="E15" s="48" t="s">
        <v>29</v>
      </c>
      <c r="F15" s="40">
        <v>23000</v>
      </c>
      <c r="G15" s="8"/>
      <c r="H15" s="40"/>
    </row>
    <row r="16" spans="1:8" ht="24" x14ac:dyDescent="0.55000000000000004">
      <c r="A16" s="27">
        <v>2</v>
      </c>
      <c r="B16" s="50" t="s">
        <v>45</v>
      </c>
      <c r="C16" s="64">
        <v>6</v>
      </c>
      <c r="D16" s="37">
        <v>0</v>
      </c>
      <c r="E16" s="48" t="s">
        <v>29</v>
      </c>
      <c r="F16" s="40">
        <v>4500</v>
      </c>
      <c r="G16" s="8"/>
      <c r="H16" s="40"/>
    </row>
    <row r="17" spans="1:8" ht="24" x14ac:dyDescent="0.55000000000000004">
      <c r="A17" s="27">
        <v>3</v>
      </c>
      <c r="B17" s="50" t="s">
        <v>18</v>
      </c>
      <c r="C17" s="64">
        <v>46</v>
      </c>
      <c r="D17" s="37">
        <v>9200</v>
      </c>
      <c r="E17" s="48" t="s">
        <v>29</v>
      </c>
      <c r="F17" s="40">
        <v>148080</v>
      </c>
      <c r="G17" s="8" t="s">
        <v>0</v>
      </c>
      <c r="H17" s="40">
        <v>560</v>
      </c>
    </row>
    <row r="18" spans="1:8" ht="24" x14ac:dyDescent="0.55000000000000004">
      <c r="A18" s="27">
        <v>4</v>
      </c>
      <c r="B18" s="50" t="s">
        <v>19</v>
      </c>
      <c r="C18" s="64">
        <v>418</v>
      </c>
      <c r="D18" s="37">
        <v>36700</v>
      </c>
      <c r="E18" s="48" t="s">
        <v>29</v>
      </c>
      <c r="F18" s="40">
        <v>305000</v>
      </c>
      <c r="G18" s="8" t="s">
        <v>7</v>
      </c>
      <c r="H18" s="40">
        <v>3640</v>
      </c>
    </row>
    <row r="19" spans="1:8" ht="24" x14ac:dyDescent="0.55000000000000004">
      <c r="A19" s="27">
        <v>5</v>
      </c>
      <c r="B19" s="50" t="s">
        <v>20</v>
      </c>
      <c r="C19" s="64">
        <v>325</v>
      </c>
      <c r="D19" s="37">
        <v>72560</v>
      </c>
      <c r="E19" s="48" t="s">
        <v>29</v>
      </c>
      <c r="F19" s="40">
        <v>1052560</v>
      </c>
      <c r="G19" s="8" t="s">
        <v>0</v>
      </c>
      <c r="H19" s="40">
        <v>20875</v>
      </c>
    </row>
    <row r="20" spans="1:8" ht="24" x14ac:dyDescent="0.55000000000000004">
      <c r="A20" s="28">
        <v>6</v>
      </c>
      <c r="B20" s="68" t="s">
        <v>21</v>
      </c>
      <c r="C20" s="66">
        <v>48</v>
      </c>
      <c r="D20" s="18">
        <v>220</v>
      </c>
      <c r="E20" s="19" t="s">
        <v>29</v>
      </c>
      <c r="F20" s="24">
        <v>2710</v>
      </c>
      <c r="G20" s="32"/>
      <c r="H20" s="24"/>
    </row>
    <row r="21" spans="1:8" ht="24" x14ac:dyDescent="0.55000000000000004">
      <c r="A21" s="84" t="s">
        <v>2</v>
      </c>
      <c r="B21" s="85" t="s">
        <v>3</v>
      </c>
      <c r="C21" s="56" t="s">
        <v>26</v>
      </c>
      <c r="D21" s="87" t="s">
        <v>4</v>
      </c>
      <c r="E21" s="89" t="s">
        <v>5</v>
      </c>
      <c r="F21" s="91" t="s">
        <v>6</v>
      </c>
      <c r="G21" s="57" t="s">
        <v>7</v>
      </c>
      <c r="H21" s="72" t="s">
        <v>8</v>
      </c>
    </row>
    <row r="22" spans="1:8" ht="24" x14ac:dyDescent="0.55000000000000004">
      <c r="A22" s="84"/>
      <c r="B22" s="86"/>
      <c r="C22" s="58" t="s">
        <v>27</v>
      </c>
      <c r="D22" s="88"/>
      <c r="E22" s="90"/>
      <c r="F22" s="92"/>
      <c r="G22" s="57" t="s">
        <v>0</v>
      </c>
      <c r="H22" s="72" t="s">
        <v>9</v>
      </c>
    </row>
    <row r="23" spans="1:8" ht="24" x14ac:dyDescent="0.55000000000000004">
      <c r="A23" s="27"/>
      <c r="B23" s="52" t="s">
        <v>37</v>
      </c>
      <c r="C23" s="64"/>
      <c r="D23" s="37"/>
      <c r="E23" s="21"/>
      <c r="F23" s="33"/>
      <c r="G23" s="8"/>
      <c r="H23" s="40"/>
    </row>
    <row r="24" spans="1:8" ht="24" x14ac:dyDescent="0.55000000000000004">
      <c r="A24" s="27">
        <v>1</v>
      </c>
      <c r="B24" s="50" t="s">
        <v>22</v>
      </c>
      <c r="C24" s="64">
        <v>3427</v>
      </c>
      <c r="D24" s="37">
        <v>475442</v>
      </c>
      <c r="E24" s="48" t="s">
        <v>29</v>
      </c>
      <c r="F24" s="40">
        <v>1481545.5</v>
      </c>
      <c r="G24" s="8" t="s">
        <v>0</v>
      </c>
      <c r="H24" s="40">
        <v>7232</v>
      </c>
    </row>
    <row r="25" spans="1:8" ht="24" x14ac:dyDescent="0.55000000000000004">
      <c r="A25" s="27"/>
      <c r="B25" s="59" t="s">
        <v>36</v>
      </c>
      <c r="C25" s="64"/>
      <c r="D25" s="37"/>
      <c r="E25" s="21"/>
      <c r="F25" s="40"/>
      <c r="G25" s="8"/>
      <c r="H25" s="40"/>
    </row>
    <row r="26" spans="1:8" ht="24" x14ac:dyDescent="0.55000000000000004">
      <c r="A26" s="27">
        <v>1</v>
      </c>
      <c r="B26" s="50" t="s">
        <v>23</v>
      </c>
      <c r="C26" s="64">
        <v>3</v>
      </c>
      <c r="D26" s="37"/>
      <c r="E26" s="48" t="s">
        <v>29</v>
      </c>
      <c r="F26" s="40">
        <v>3600</v>
      </c>
      <c r="G26" s="8"/>
      <c r="H26" s="40"/>
    </row>
    <row r="27" spans="1:8" ht="24" x14ac:dyDescent="0.55000000000000004">
      <c r="A27" s="27">
        <v>2</v>
      </c>
      <c r="B27" s="50" t="s">
        <v>38</v>
      </c>
      <c r="C27" s="64">
        <v>2</v>
      </c>
      <c r="D27" s="37"/>
      <c r="E27" s="48" t="s">
        <v>29</v>
      </c>
      <c r="F27" s="40">
        <v>3400</v>
      </c>
      <c r="G27" s="8"/>
      <c r="H27" s="40"/>
    </row>
    <row r="28" spans="1:8" ht="24" x14ac:dyDescent="0.55000000000000004">
      <c r="A28" s="27">
        <v>3</v>
      </c>
      <c r="B28" s="50" t="s">
        <v>24</v>
      </c>
      <c r="C28" s="64">
        <v>2009</v>
      </c>
      <c r="D28" s="37">
        <v>7890</v>
      </c>
      <c r="E28" s="48" t="s">
        <v>29</v>
      </c>
      <c r="F28" s="40">
        <v>45160</v>
      </c>
      <c r="G28" s="8" t="s">
        <v>0</v>
      </c>
      <c r="H28" s="40">
        <v>270</v>
      </c>
    </row>
    <row r="29" spans="1:8" ht="24" x14ac:dyDescent="0.55000000000000004">
      <c r="A29" s="27">
        <v>4</v>
      </c>
      <c r="B29" s="50" t="s">
        <v>25</v>
      </c>
      <c r="C29" s="64">
        <v>6</v>
      </c>
      <c r="D29" s="37">
        <v>500</v>
      </c>
      <c r="E29" s="48" t="s">
        <v>29</v>
      </c>
      <c r="F29" s="40">
        <v>3500</v>
      </c>
      <c r="G29" s="8"/>
      <c r="H29" s="40"/>
    </row>
    <row r="30" spans="1:8" ht="24" x14ac:dyDescent="0.55000000000000004">
      <c r="A30" s="28">
        <v>5</v>
      </c>
      <c r="B30" s="13" t="s">
        <v>39</v>
      </c>
      <c r="C30" s="66">
        <v>10</v>
      </c>
      <c r="D30" s="18">
        <v>66020</v>
      </c>
      <c r="E30" s="19" t="s">
        <v>29</v>
      </c>
      <c r="F30" s="24">
        <v>168190</v>
      </c>
      <c r="G30" s="32"/>
      <c r="H30" s="24"/>
    </row>
    <row r="31" spans="1:8" ht="24.75" thickBot="1" x14ac:dyDescent="0.6">
      <c r="A31" s="8"/>
      <c r="B31" s="20" t="s">
        <v>28</v>
      </c>
      <c r="C31" s="43">
        <f>SUM(C6:C30)</f>
        <v>22199</v>
      </c>
      <c r="D31" s="62">
        <f>SUM(D6:D30)</f>
        <v>1299526</v>
      </c>
      <c r="E31" s="60" t="s">
        <v>29</v>
      </c>
      <c r="F31" s="67">
        <f>SUM(F6:F30)</f>
        <v>7638402.5</v>
      </c>
      <c r="G31" s="63"/>
      <c r="H31" s="70"/>
    </row>
    <row r="32" spans="1:8" ht="24.75" thickTop="1" x14ac:dyDescent="0.55000000000000004">
      <c r="A32" s="8"/>
      <c r="B32" s="9"/>
      <c r="C32" s="16"/>
      <c r="D32" s="12"/>
      <c r="E32" s="10"/>
      <c r="F32" s="7"/>
      <c r="G32" s="7"/>
      <c r="H32" s="70"/>
    </row>
  </sheetData>
  <mergeCells count="12">
    <mergeCell ref="A1:H1"/>
    <mergeCell ref="A2:H2"/>
    <mergeCell ref="A3:A4"/>
    <mergeCell ref="B3:B4"/>
    <mergeCell ref="D3:D4"/>
    <mergeCell ref="E3:E4"/>
    <mergeCell ref="F3:F4"/>
    <mergeCell ref="A21:A22"/>
    <mergeCell ref="B21:B22"/>
    <mergeCell ref="D21:D22"/>
    <mergeCell ref="E21:E22"/>
    <mergeCell ref="F21:F22"/>
  </mergeCells>
  <pageMargins left="0.17" right="0.26" top="0.47244094488188981" bottom="0.9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รายได้ ค่าธรรมเนียม ต.ค.66 คลัง</vt:lpstr>
      <vt:lpstr>รายได้ ค่าธรรมเนียม พ.ย.66 คลัง</vt:lpstr>
      <vt:lpstr>รายได้ ค่าธรรมเนียม ธ.ค.66 คลัง</vt:lpstr>
      <vt:lpstr>รายได้ ค่าธรรมเนียม ม.ค.67 คลัง</vt:lpstr>
      <vt:lpstr>รายได้ ค่าธรรมเนียม ก.พ.67 คลัง</vt:lpstr>
      <vt:lpstr>รายได้ ค่าธรรมเนียม 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tassakit26</dc:creator>
  <cp:lastModifiedBy>bma02942</cp:lastModifiedBy>
  <cp:lastPrinted>2024-04-09T04:06:52Z</cp:lastPrinted>
  <dcterms:created xsi:type="dcterms:W3CDTF">2023-05-09T03:13:35Z</dcterms:created>
  <dcterms:modified xsi:type="dcterms:W3CDTF">2024-04-19T07:06:07Z</dcterms:modified>
</cp:coreProperties>
</file>