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๊อบ\ปปช ITA\ITA69\ข้อมูลลงเว็บ\"/>
    </mc:Choice>
  </mc:AlternateContent>
  <xr:revisionPtr revIDLastSave="0" documentId="8_{39F447F9-68FD-4355-9408-F60C52EED1ED}" xr6:coauthVersionLast="47" xr6:coauthVersionMax="47" xr10:uidLastSave="{00000000-0000-0000-0000-000000000000}"/>
  <bookViews>
    <workbookView xWindow="-120" yWindow="-120" windowWidth="29040" windowHeight="15720" xr2:uid="{2B8C9EF7-3ECB-404D-BBAD-A8DFA0B97243}"/>
  </bookViews>
  <sheets>
    <sheet name="sheet" sheetId="7" r:id="rId1"/>
  </sheets>
  <definedNames>
    <definedName name="_xlnm.Print_Titles" localSheetId="0">sheet!$1:$5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6" i="7" l="1"/>
  <c r="L177" i="7"/>
  <c r="L178" i="7"/>
  <c r="L179" i="7"/>
  <c r="L175" i="7"/>
  <c r="L174" i="7"/>
  <c r="L184" i="7"/>
  <c r="L185" i="7"/>
  <c r="L183" i="7"/>
  <c r="L182" i="7"/>
  <c r="L181" i="7"/>
  <c r="L180" i="7"/>
  <c r="L188" i="7"/>
  <c r="L189" i="7"/>
  <c r="L190" i="7"/>
  <c r="L191" i="7"/>
  <c r="L187" i="7"/>
  <c r="L186" i="7"/>
  <c r="L193" i="7"/>
  <c r="L194" i="7"/>
  <c r="L195" i="7"/>
  <c r="L196" i="7"/>
  <c r="L197" i="7"/>
  <c r="L192" i="7"/>
  <c r="L199" i="7"/>
  <c r="L200" i="7"/>
  <c r="L201" i="7"/>
  <c r="L202" i="7"/>
  <c r="L203" i="7"/>
  <c r="L198" i="7"/>
  <c r="L23" i="7"/>
  <c r="L22" i="7"/>
  <c r="L21" i="7"/>
  <c r="L17" i="7"/>
  <c r="L16" i="7"/>
  <c r="L15" i="7"/>
  <c r="L149" i="7"/>
  <c r="L148" i="7"/>
  <c r="L147" i="7"/>
  <c r="L146" i="7"/>
  <c r="L145" i="7"/>
  <c r="L131" i="7"/>
  <c r="L130" i="7"/>
  <c r="L129" i="7"/>
  <c r="L128" i="7"/>
  <c r="L125" i="7"/>
  <c r="L124" i="7"/>
  <c r="L123" i="7"/>
  <c r="L119" i="7"/>
  <c r="L118" i="7"/>
  <c r="L117" i="7"/>
  <c r="L116" i="7"/>
  <c r="L101" i="7"/>
  <c r="L100" i="7"/>
  <c r="L99" i="7"/>
  <c r="L98" i="7"/>
  <c r="L95" i="7"/>
  <c r="L94" i="7"/>
  <c r="L93" i="7"/>
  <c r="L92" i="7"/>
  <c r="L89" i="7"/>
  <c r="L88" i="7"/>
  <c r="L87" i="7"/>
  <c r="L77" i="7"/>
  <c r="L76" i="7"/>
  <c r="L75" i="7"/>
  <c r="L74" i="7"/>
  <c r="L71" i="7"/>
  <c r="L70" i="7"/>
  <c r="L69" i="7"/>
  <c r="L68" i="7"/>
  <c r="L65" i="7"/>
  <c r="L64" i="7"/>
  <c r="L63" i="7"/>
  <c r="L62" i="7"/>
  <c r="L61" i="7"/>
  <c r="L59" i="7"/>
  <c r="L58" i="7"/>
  <c r="L57" i="7"/>
  <c r="L56" i="7"/>
  <c r="L53" i="7"/>
  <c r="L52" i="7"/>
  <c r="L51" i="7"/>
  <c r="L50" i="7"/>
  <c r="L47" i="7"/>
  <c r="L46" i="7"/>
  <c r="L45" i="7"/>
  <c r="L44" i="7"/>
  <c r="L41" i="7"/>
  <c r="L40" i="7"/>
  <c r="L39" i="7"/>
  <c r="L38" i="7"/>
  <c r="L37" i="7"/>
  <c r="L20" i="7"/>
  <c r="L19" i="7"/>
  <c r="L14" i="7"/>
  <c r="L13" i="7"/>
  <c r="L127" i="7"/>
  <c r="L122" i="7"/>
  <c r="L121" i="7"/>
  <c r="L115" i="7"/>
  <c r="L97" i="7"/>
  <c r="L91" i="7"/>
  <c r="L86" i="7"/>
  <c r="L85" i="7"/>
  <c r="L73" i="7"/>
  <c r="L67" i="7"/>
  <c r="L55" i="7"/>
  <c r="L49" i="7"/>
  <c r="L48" i="7"/>
  <c r="L43" i="7"/>
  <c r="L31" i="7" l="1"/>
  <c r="L32" i="7"/>
  <c r="L33" i="7"/>
  <c r="L34" i="7"/>
  <c r="L35" i="7"/>
  <c r="L30" i="7"/>
  <c r="L42" i="7"/>
  <c r="L84" i="7"/>
  <c r="L114" i="7"/>
  <c r="L120" i="7"/>
  <c r="L29" i="7"/>
  <c r="L28" i="7"/>
  <c r="L27" i="7"/>
  <c r="L26" i="7"/>
  <c r="L25" i="7"/>
  <c r="L173" i="7" l="1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24" i="7"/>
  <c r="L143" i="7" l="1"/>
  <c r="L137" i="7"/>
  <c r="L83" i="7"/>
  <c r="L82" i="7"/>
  <c r="L11" i="7"/>
  <c r="L142" i="7" l="1"/>
  <c r="L136" i="7"/>
  <c r="L135" i="7"/>
  <c r="L10" i="7"/>
  <c r="L139" i="7"/>
  <c r="L138" i="7"/>
  <c r="L141" i="7"/>
  <c r="L133" i="7"/>
  <c r="L81" i="7"/>
  <c r="L9" i="7"/>
  <c r="L140" i="7"/>
  <c r="L134" i="7"/>
  <c r="L79" i="7"/>
  <c r="L80" i="7"/>
  <c r="L8" i="7"/>
  <c r="L7" i="7"/>
  <c r="L78" i="7"/>
  <c r="L72" i="7"/>
  <c r="L144" i="7"/>
  <c r="L126" i="7"/>
  <c r="L132" i="7"/>
  <c r="L96" i="7"/>
  <c r="L90" i="7"/>
  <c r="L66" i="7"/>
  <c r="L60" i="7"/>
  <c r="L54" i="7"/>
  <c r="L36" i="7"/>
  <c r="L18" i="7"/>
  <c r="L12" i="7"/>
  <c r="L6" i="7"/>
</calcChain>
</file>

<file path=xl/sharedStrings.xml><?xml version="1.0" encoding="utf-8"?>
<sst xmlns="http://schemas.openxmlformats.org/spreadsheetml/2006/main" count="288" uniqueCount="53">
  <si>
    <t>ที่</t>
  </si>
  <si>
    <t>ประเภทรายรับ</t>
  </si>
  <si>
    <t>เดือน</t>
  </si>
  <si>
    <t>ตั้งแต่ต้นปี</t>
  </si>
  <si>
    <t>+</t>
  </si>
  <si>
    <t>-</t>
  </si>
  <si>
    <t>สูงกว่าประมาณการ</t>
  </si>
  <si>
    <t>ต่ำกว่าประมาณการ</t>
  </si>
  <si>
    <t>ภาษีที่ดินและสิ่งปลูกสร้าง</t>
  </si>
  <si>
    <t>ภาษีป้าย</t>
  </si>
  <si>
    <t>ภาษีบำรุงกรุงเทพมหานครสำหรับน้ำมันฯ</t>
  </si>
  <si>
    <t>ภาษีโรงเรือนและที่ดิน</t>
  </si>
  <si>
    <t>ค่าธรรมเนียมขนถ่ายสิ่งปฏิกูล</t>
  </si>
  <si>
    <t>ค่าธรรมเนียมตามกฎหมายควบคุมอาคาร</t>
  </si>
  <si>
    <t>ค่าธรรมเนียมเก็บขนมูลฝอย</t>
  </si>
  <si>
    <t>ค่าปรับผู้ละเมิดกฎหมาย</t>
  </si>
  <si>
    <t>ไม่มีประมาณการ</t>
  </si>
  <si>
    <t>ข้อมูลรายได้ ค่าธรรมเนียม ค่าใบอนุญาต ค่าปรับ และค่าบริการ ของสำนักงานเขตป้อมปราบศัตรูพ่าย กรุงเทพมหานคร</t>
  </si>
  <si>
    <t>ประมาณการ/ปี</t>
  </si>
  <si>
    <t>ประจำปีงบประมาณ พ.ศ. 2569 ของสำนักงานเขตป้อมปราบศัตรูพ่าย เดือน ตุลาคม 2568 - มีนาคม 2569</t>
  </si>
  <si>
    <t>ภาษีรุงท้องที่</t>
  </si>
  <si>
    <t>อากรการฆ่าสัตว์</t>
  </si>
  <si>
    <t>ค่าธรรมเนียมใบอนุญาตติดตั้งป้ายโฆษณา</t>
  </si>
  <si>
    <t>ค่าธรรมเนียมและค่าเปรียบเทียบปรับบัตรประชาชน</t>
  </si>
  <si>
    <t>ค่าธรรมเนียมการจดทะเบียนพาณิชย์</t>
  </si>
  <si>
    <t>ค่าธรรมเนียมขนถ่ายสิงปฎิกูลประเภทไขมัน</t>
  </si>
  <si>
    <t>ค่าธรรมเนียมกำจัดมูลฝอยทั่วไป</t>
  </si>
  <si>
    <t>ค่าธรรมเนียมกำจัดสิ่งปฎิกูล</t>
  </si>
  <si>
    <t>ค่าธรรมเนียมกำจัดสิ่งปฎิกูลประเภทไขมัน</t>
  </si>
  <si>
    <t>ค่าธรรมเนียมใบอนุญาตประกอบกิจการหอพัก</t>
  </si>
  <si>
    <t>ค่าธรรมเนียมใบอนุญาตผู้จัดการหอพัก</t>
  </si>
  <si>
    <t>ค่าธรรมเนียมรายปีและเงินเพิ่มฯ สำหรับโรงงานจำพวกที่ 2</t>
  </si>
  <si>
    <t>จำหน่ายสิยค้าในที่หรือทางสาธารณะ</t>
  </si>
  <si>
    <t>ค่าปรับเป็นพิสัย</t>
  </si>
  <si>
    <t>ค่าใบอนุญาตดำเนินกิจการที่เป็นอันตรายต่อสุขภาพในลักษณะที่เป็นการค้า</t>
  </si>
  <si>
    <t>ค่าใบอนุญาตจัดตั้งสถานที่จำหน่ายอาหารและสถานที่สะสมอาหาร</t>
  </si>
  <si>
    <t>ค่าใบอนุญาตการโฆษณา</t>
  </si>
  <si>
    <t>ค่าใบอนุญาตตลาดเอกชน</t>
  </si>
  <si>
    <t>ค่าใบอนุญาตสุสานและฌาปนสถาน</t>
  </si>
  <si>
    <t>ค่าใบอนุญาตออกหนังสือรับรองการแจ้งการจัดตั้งสถานที่จำหน่ายอาหารและสถานที่สะสมอาหาร</t>
  </si>
  <si>
    <t>ค่าบริการตัดต้นไม้</t>
  </si>
  <si>
    <t>ค่าบริการการคัดสำเนาหรือถ่ายเอกสาร</t>
  </si>
  <si>
    <t>ค่าบริการการทำการต่างๆ ในที่สาธารณะ</t>
  </si>
  <si>
    <t xml:space="preserve">ค่าเบ็ดเตล็ดอื่นๆ </t>
  </si>
  <si>
    <t>เงินเหลือจ่ายปีเก่าส่งคืน</t>
  </si>
  <si>
    <t>ค่าจำหน่ายทรัพย์สิน/วัสดุชำรุด</t>
  </si>
  <si>
    <t>0</t>
  </si>
  <si>
    <t>ต.ค. 68</t>
  </si>
  <si>
    <t>พ.ย. 68</t>
  </si>
  <si>
    <t>ธ.ค. 68</t>
  </si>
  <si>
    <t>ม.ค. 69</t>
  </si>
  <si>
    <t>ก.พ. 69</t>
  </si>
  <si>
    <t>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</si>
</sst>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164" fontId="3" fillId="0" borderId="17" xfId="1" applyFont="1" applyFill="1" applyBorder="1" applyAlignment="1">
      <alignment horizontal="left"/>
    </xf>
    <xf numFmtId="164" fontId="3" fillId="0" borderId="18" xfId="1" applyFont="1" applyFill="1" applyBorder="1" applyAlignment="1">
      <alignment horizontal="left"/>
    </xf>
    <xf numFmtId="17" fontId="3" fillId="0" borderId="17" xfId="1" applyNumberFormat="1" applyFont="1" applyFill="1" applyBorder="1" applyAlignment="1">
      <alignment horizontal="center" vertical="center"/>
    </xf>
    <xf numFmtId="164" fontId="3" fillId="0" borderId="18" xfId="1" applyFont="1" applyFill="1" applyBorder="1" applyAlignment="1">
      <alignment horizontal="center" vertical="center"/>
    </xf>
    <xf numFmtId="164" fontId="3" fillId="0" borderId="19" xfId="1" applyFont="1" applyFill="1" applyBorder="1" applyAlignment="1">
      <alignment horizontal="left"/>
    </xf>
    <xf numFmtId="0" fontId="3" fillId="0" borderId="20" xfId="0" applyFont="1" applyBorder="1"/>
    <xf numFmtId="164" fontId="3" fillId="0" borderId="21" xfId="0" applyNumberFormat="1" applyFont="1" applyBorder="1" applyAlignment="1">
      <alignment horizontal="left"/>
    </xf>
    <xf numFmtId="0" fontId="3" fillId="0" borderId="0" xfId="0" applyFont="1"/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4" fontId="3" fillId="0" borderId="6" xfId="1" applyFont="1" applyFill="1" applyBorder="1" applyAlignment="1">
      <alignment horizontal="left"/>
    </xf>
    <xf numFmtId="164" fontId="3" fillId="0" borderId="7" xfId="1" applyFont="1" applyFill="1" applyBorder="1" applyAlignment="1">
      <alignment horizontal="left"/>
    </xf>
    <xf numFmtId="17" fontId="3" fillId="0" borderId="6" xfId="1" applyNumberFormat="1" applyFont="1" applyFill="1" applyBorder="1" applyAlignment="1">
      <alignment horizontal="center" vertical="center"/>
    </xf>
    <xf numFmtId="164" fontId="3" fillId="0" borderId="7" xfId="1" applyFont="1" applyFill="1" applyBorder="1" applyAlignment="1">
      <alignment horizontal="center" vertical="center"/>
    </xf>
    <xf numFmtId="164" fontId="3" fillId="0" borderId="8" xfId="1" applyFont="1" applyFill="1" applyBorder="1" applyAlignment="1">
      <alignment horizontal="left"/>
    </xf>
    <xf numFmtId="0" fontId="3" fillId="0" borderId="1" xfId="0" applyFont="1" applyBorder="1"/>
    <xf numFmtId="164" fontId="3" fillId="0" borderId="23" xfId="0" applyNumberFormat="1" applyFont="1" applyBorder="1" applyAlignment="1">
      <alignment horizontal="left"/>
    </xf>
    <xf numFmtId="164" fontId="3" fillId="0" borderId="6" xfId="1" applyFont="1" applyFill="1" applyBorder="1" applyAlignment="1">
      <alignment horizontal="center"/>
    </xf>
    <xf numFmtId="164" fontId="3" fillId="0" borderId="8" xfId="1" applyFont="1" applyFill="1" applyBorder="1" applyAlignment="1">
      <alignment horizontal="center"/>
    </xf>
    <xf numFmtId="164" fontId="3" fillId="0" borderId="7" xfId="1" applyFont="1" applyFill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64" fontId="3" fillId="0" borderId="10" xfId="1" applyFont="1" applyFill="1" applyBorder="1" applyAlignment="1">
      <alignment horizontal="left"/>
    </xf>
    <xf numFmtId="164" fontId="3" fillId="0" borderId="11" xfId="1" applyFont="1" applyFill="1" applyBorder="1" applyAlignment="1">
      <alignment horizontal="left"/>
    </xf>
    <xf numFmtId="17" fontId="3" fillId="0" borderId="10" xfId="1" applyNumberFormat="1" applyFont="1" applyFill="1" applyBorder="1" applyAlignment="1">
      <alignment horizontal="center" vertical="center"/>
    </xf>
    <xf numFmtId="164" fontId="3" fillId="0" borderId="11" xfId="1" applyFont="1" applyFill="1" applyBorder="1" applyAlignment="1">
      <alignment horizontal="center" vertical="center"/>
    </xf>
    <xf numFmtId="164" fontId="3" fillId="0" borderId="10" xfId="1" applyFont="1" applyFill="1" applyBorder="1" applyAlignment="1">
      <alignment horizontal="center"/>
    </xf>
    <xf numFmtId="164" fontId="3" fillId="0" borderId="12" xfId="1" applyFont="1" applyFill="1" applyBorder="1" applyAlignment="1">
      <alignment horizontal="center"/>
    </xf>
    <xf numFmtId="164" fontId="3" fillId="0" borderId="11" xfId="1" applyFont="1" applyFill="1" applyBorder="1" applyAlignment="1">
      <alignment horizontal="left"/>
    </xf>
    <xf numFmtId="0" fontId="3" fillId="0" borderId="9" xfId="0" applyFont="1" applyBorder="1"/>
    <xf numFmtId="164" fontId="3" fillId="0" borderId="25" xfId="0" applyNumberFormat="1" applyFont="1" applyBorder="1" applyAlignment="1">
      <alignment horizontal="left"/>
    </xf>
    <xf numFmtId="164" fontId="3" fillId="0" borderId="20" xfId="1" applyFont="1" applyFill="1" applyBorder="1" applyAlignment="1">
      <alignment horizontal="left"/>
    </xf>
    <xf numFmtId="164" fontId="3" fillId="0" borderId="26" xfId="0" applyNumberFormat="1" applyFont="1" applyBorder="1" applyAlignment="1">
      <alignment horizontal="left"/>
    </xf>
    <xf numFmtId="164" fontId="3" fillId="0" borderId="27" xfId="0" applyNumberFormat="1" applyFont="1" applyBorder="1" applyAlignment="1">
      <alignment horizontal="left"/>
    </xf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center"/>
    </xf>
    <xf numFmtId="0" fontId="3" fillId="0" borderId="30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1" xfId="0" applyFont="1" applyBorder="1" applyAlignment="1">
      <alignment horizontal="left"/>
    </xf>
    <xf numFmtId="164" fontId="3" fillId="0" borderId="17" xfId="1" applyFont="1" applyFill="1" applyBorder="1" applyAlignment="1">
      <alignment horizontal="center"/>
    </xf>
    <xf numFmtId="164" fontId="3" fillId="0" borderId="18" xfId="1" applyFont="1" applyFill="1" applyBorder="1" applyAlignment="1">
      <alignment horizontal="center"/>
    </xf>
    <xf numFmtId="164" fontId="3" fillId="0" borderId="6" xfId="1" quotePrefix="1" applyFont="1" applyFill="1" applyBorder="1" applyAlignment="1">
      <alignment horizontal="right"/>
    </xf>
    <xf numFmtId="164" fontId="3" fillId="0" borderId="8" xfId="1" applyFont="1" applyFill="1" applyBorder="1" applyAlignment="1">
      <alignment horizontal="right"/>
    </xf>
    <xf numFmtId="164" fontId="3" fillId="0" borderId="7" xfId="1" applyFont="1" applyFill="1" applyBorder="1" applyAlignment="1">
      <alignment horizontal="right"/>
    </xf>
    <xf numFmtId="164" fontId="4" fillId="0" borderId="17" xfId="1" applyFont="1" applyFill="1" applyBorder="1" applyAlignment="1">
      <alignment horizontal="left"/>
    </xf>
    <xf numFmtId="164" fontId="4" fillId="0" borderId="19" xfId="1" applyFont="1" applyFill="1" applyBorder="1" applyAlignment="1">
      <alignment horizontal="left"/>
    </xf>
    <xf numFmtId="164" fontId="4" fillId="0" borderId="18" xfId="1" applyFont="1" applyFill="1" applyBorder="1" applyAlignment="1">
      <alignment horizontal="left"/>
    </xf>
    <xf numFmtId="164" fontId="3" fillId="0" borderId="20" xfId="1" applyFont="1" applyFill="1" applyBorder="1" applyAlignment="1">
      <alignment horizontal="center"/>
    </xf>
    <xf numFmtId="164" fontId="3" fillId="0" borderId="28" xfId="0" applyNumberFormat="1" applyFont="1" applyBorder="1"/>
    <xf numFmtId="164" fontId="3" fillId="0" borderId="27" xfId="0" applyNumberFormat="1" applyFont="1" applyBorder="1"/>
    <xf numFmtId="164" fontId="2" fillId="0" borderId="0" xfId="1" applyFont="1" applyFill="1"/>
    <xf numFmtId="164" fontId="3" fillId="0" borderId="19" xfId="1" applyFont="1" applyFill="1" applyBorder="1" applyAlignment="1">
      <alignment horizontal="center"/>
    </xf>
    <xf numFmtId="164" fontId="3" fillId="0" borderId="7" xfId="1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164" fontId="3" fillId="0" borderId="25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3" xfId="1" applyFont="1" applyFill="1" applyBorder="1" applyAlignment="1">
      <alignment horizontal="center" vertical="center"/>
    </xf>
    <xf numFmtId="164" fontId="2" fillId="2" borderId="4" xfId="1" applyFont="1" applyFill="1" applyBorder="1" applyAlignment="1">
      <alignment horizontal="center" vertical="center"/>
    </xf>
    <xf numFmtId="164" fontId="2" fillId="2" borderId="5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64" fontId="2" fillId="2" borderId="14" xfId="1" applyFont="1" applyFill="1" applyBorder="1" applyAlignment="1">
      <alignment horizontal="center" vertical="center"/>
    </xf>
    <xf numFmtId="164" fontId="2" fillId="2" borderId="0" xfId="1" applyFont="1" applyFill="1" applyBorder="1" applyAlignment="1">
      <alignment horizontal="center" vertical="center"/>
    </xf>
    <xf numFmtId="164" fontId="2" fillId="2" borderId="15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7885-826F-4AFD-B369-93D88E2AB1DB}">
  <sheetPr>
    <tabColor theme="7" tint="0.39997558519241921"/>
  </sheetPr>
  <dimension ref="A1:L209"/>
  <sheetViews>
    <sheetView tabSelected="1" topLeftCell="A108" zoomScale="120" zoomScaleNormal="120" zoomScalePageLayoutView="118" workbookViewId="0">
      <selection activeCell="O9" sqref="O9"/>
    </sheetView>
  </sheetViews>
  <sheetFormatPr defaultColWidth="9" defaultRowHeight="19.5"/>
  <cols>
    <col min="1" max="1" width="3.85546875" style="2" customWidth="1"/>
    <col min="2" max="2" width="9" style="2"/>
    <col min="3" max="3" width="53.28515625" style="2" customWidth="1"/>
    <col min="4" max="4" width="9" style="60"/>
    <col min="5" max="5" width="6.5703125" style="60" customWidth="1"/>
    <col min="6" max="6" width="9" style="60"/>
    <col min="7" max="7" width="4.42578125" style="60" customWidth="1"/>
    <col min="8" max="8" width="9" style="60"/>
    <col min="9" max="9" width="7.42578125" style="60" customWidth="1"/>
    <col min="10" max="10" width="0.140625" style="60" hidden="1" customWidth="1"/>
    <col min="11" max="11" width="5" style="2" customWidth="1"/>
    <col min="12" max="12" width="15.42578125" style="2" customWidth="1"/>
    <col min="13" max="16384" width="9" style="2"/>
  </cols>
  <sheetData>
    <row r="1" spans="1:1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 t="s">
        <v>19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69" t="s">
        <v>0</v>
      </c>
      <c r="B4" s="70" t="s">
        <v>1</v>
      </c>
      <c r="C4" s="71"/>
      <c r="D4" s="72" t="s">
        <v>18</v>
      </c>
      <c r="E4" s="73"/>
      <c r="F4" s="72" t="s">
        <v>2</v>
      </c>
      <c r="G4" s="74"/>
      <c r="H4" s="72" t="s">
        <v>3</v>
      </c>
      <c r="I4" s="73"/>
      <c r="J4" s="74"/>
      <c r="K4" s="75" t="s">
        <v>4</v>
      </c>
      <c r="L4" s="76" t="s">
        <v>6</v>
      </c>
    </row>
    <row r="5" spans="1:12" ht="20.25" thickBot="1">
      <c r="A5" s="77"/>
      <c r="B5" s="78"/>
      <c r="C5" s="79"/>
      <c r="D5" s="80"/>
      <c r="E5" s="81"/>
      <c r="F5" s="80"/>
      <c r="G5" s="82"/>
      <c r="H5" s="80"/>
      <c r="I5" s="81"/>
      <c r="J5" s="82"/>
      <c r="K5" s="83" t="s">
        <v>5</v>
      </c>
      <c r="L5" s="84" t="s">
        <v>7</v>
      </c>
    </row>
    <row r="6" spans="1:12" s="14" customFormat="1">
      <c r="A6" s="4">
        <v>1</v>
      </c>
      <c r="B6" s="5" t="s">
        <v>8</v>
      </c>
      <c r="C6" s="6"/>
      <c r="D6" s="7">
        <v>150000000</v>
      </c>
      <c r="E6" s="8"/>
      <c r="F6" s="9" t="s">
        <v>47</v>
      </c>
      <c r="G6" s="10"/>
      <c r="H6" s="7">
        <v>6016.92</v>
      </c>
      <c r="I6" s="11"/>
      <c r="J6" s="8"/>
      <c r="K6" s="12"/>
      <c r="L6" s="13">
        <f>+H6-D6</f>
        <v>-149993983.08000001</v>
      </c>
    </row>
    <row r="7" spans="1:12" s="14" customFormat="1">
      <c r="A7" s="15"/>
      <c r="B7" s="16"/>
      <c r="C7" s="17"/>
      <c r="D7" s="18"/>
      <c r="E7" s="19"/>
      <c r="F7" s="20" t="s">
        <v>48</v>
      </c>
      <c r="G7" s="21"/>
      <c r="H7" s="18">
        <v>20883.400000000001</v>
      </c>
      <c r="I7" s="22"/>
      <c r="J7" s="19"/>
      <c r="K7" s="23"/>
      <c r="L7" s="24">
        <f>+H7-D6</f>
        <v>-149979116.59999999</v>
      </c>
    </row>
    <row r="8" spans="1:12" s="14" customFormat="1">
      <c r="A8" s="15"/>
      <c r="B8" s="16"/>
      <c r="C8" s="17"/>
      <c r="D8" s="18"/>
      <c r="E8" s="19"/>
      <c r="F8" s="20" t="s">
        <v>49</v>
      </c>
      <c r="G8" s="21"/>
      <c r="H8" s="25">
        <v>13328.76</v>
      </c>
      <c r="I8" s="26"/>
      <c r="J8" s="27"/>
      <c r="K8" s="23"/>
      <c r="L8" s="24">
        <f>+H8-D6</f>
        <v>-149986671.24000001</v>
      </c>
    </row>
    <row r="9" spans="1:12" s="14" customFormat="1">
      <c r="A9" s="15"/>
      <c r="B9" s="16"/>
      <c r="C9" s="17"/>
      <c r="D9" s="18"/>
      <c r="E9" s="19"/>
      <c r="F9" s="20" t="s">
        <v>50</v>
      </c>
      <c r="G9" s="21"/>
      <c r="H9" s="25">
        <v>31356.45</v>
      </c>
      <c r="I9" s="26"/>
      <c r="J9" s="27"/>
      <c r="K9" s="23"/>
      <c r="L9" s="24">
        <f>+H9-D6</f>
        <v>-149968643.55000001</v>
      </c>
    </row>
    <row r="10" spans="1:12" s="14" customFormat="1">
      <c r="A10" s="15"/>
      <c r="B10" s="16"/>
      <c r="C10" s="17"/>
      <c r="D10" s="18"/>
      <c r="E10" s="19"/>
      <c r="F10" s="20" t="s">
        <v>51</v>
      </c>
      <c r="G10" s="21"/>
      <c r="H10" s="25">
        <v>14565.22</v>
      </c>
      <c r="I10" s="26"/>
      <c r="J10" s="27"/>
      <c r="K10" s="23"/>
      <c r="L10" s="24">
        <f>+H10-D6</f>
        <v>-149985434.78</v>
      </c>
    </row>
    <row r="11" spans="1:12" s="14" customFormat="1" ht="20.25" thickBot="1">
      <c r="A11" s="28"/>
      <c r="B11" s="29"/>
      <c r="C11" s="30"/>
      <c r="D11" s="31"/>
      <c r="E11" s="32"/>
      <c r="F11" s="33" t="s">
        <v>52</v>
      </c>
      <c r="G11" s="34"/>
      <c r="H11" s="35">
        <v>128466.91</v>
      </c>
      <c r="I11" s="36"/>
      <c r="J11" s="37"/>
      <c r="K11" s="38"/>
      <c r="L11" s="39">
        <f>+H11-D6</f>
        <v>-149871533.09</v>
      </c>
    </row>
    <row r="12" spans="1:12" s="14" customFormat="1">
      <c r="A12" s="4">
        <v>2</v>
      </c>
      <c r="B12" s="5" t="s">
        <v>20</v>
      </c>
      <c r="C12" s="6"/>
      <c r="D12" s="40">
        <v>5000</v>
      </c>
      <c r="E12" s="40"/>
      <c r="F12" s="9" t="s">
        <v>47</v>
      </c>
      <c r="G12" s="10"/>
      <c r="H12" s="7">
        <v>0</v>
      </c>
      <c r="I12" s="11"/>
      <c r="J12" s="8"/>
      <c r="K12" s="12"/>
      <c r="L12" s="13">
        <f>+H12-D12</f>
        <v>-5000</v>
      </c>
    </row>
    <row r="13" spans="1:12" s="14" customFormat="1">
      <c r="A13" s="15"/>
      <c r="B13" s="16"/>
      <c r="C13" s="17"/>
      <c r="D13" s="18"/>
      <c r="E13" s="19"/>
      <c r="F13" s="20" t="s">
        <v>48</v>
      </c>
      <c r="G13" s="21"/>
      <c r="H13" s="18">
        <v>0</v>
      </c>
      <c r="I13" s="22"/>
      <c r="J13" s="19"/>
      <c r="K13" s="23"/>
      <c r="L13" s="41">
        <f>+H13-D12</f>
        <v>-5000</v>
      </c>
    </row>
    <row r="14" spans="1:12" s="14" customFormat="1">
      <c r="A14" s="15"/>
      <c r="B14" s="16"/>
      <c r="C14" s="17"/>
      <c r="D14" s="18"/>
      <c r="E14" s="19"/>
      <c r="F14" s="20" t="s">
        <v>49</v>
      </c>
      <c r="G14" s="21"/>
      <c r="H14" s="25">
        <v>0</v>
      </c>
      <c r="I14" s="26"/>
      <c r="J14" s="27"/>
      <c r="K14" s="23"/>
      <c r="L14" s="41">
        <f>+H14-D12</f>
        <v>-5000</v>
      </c>
    </row>
    <row r="15" spans="1:12" s="14" customFormat="1">
      <c r="A15" s="15"/>
      <c r="B15" s="16"/>
      <c r="C15" s="17"/>
      <c r="D15" s="18"/>
      <c r="E15" s="19"/>
      <c r="F15" s="20" t="s">
        <v>50</v>
      </c>
      <c r="G15" s="21"/>
      <c r="H15" s="25">
        <v>0</v>
      </c>
      <c r="I15" s="26"/>
      <c r="J15" s="27"/>
      <c r="K15" s="23"/>
      <c r="L15" s="41">
        <f>+H15-D12</f>
        <v>-5000</v>
      </c>
    </row>
    <row r="16" spans="1:12" s="14" customFormat="1">
      <c r="A16" s="15"/>
      <c r="B16" s="16"/>
      <c r="C16" s="17"/>
      <c r="D16" s="18"/>
      <c r="E16" s="19"/>
      <c r="F16" s="20" t="s">
        <v>51</v>
      </c>
      <c r="G16" s="21"/>
      <c r="H16" s="25">
        <v>0</v>
      </c>
      <c r="I16" s="26"/>
      <c r="J16" s="27"/>
      <c r="K16" s="23"/>
      <c r="L16" s="41">
        <f>+H16-D12</f>
        <v>-5000</v>
      </c>
    </row>
    <row r="17" spans="1:12" s="14" customFormat="1" ht="20.25" thickBot="1">
      <c r="A17" s="28"/>
      <c r="B17" s="29"/>
      <c r="C17" s="30"/>
      <c r="D17" s="31"/>
      <c r="E17" s="32"/>
      <c r="F17" s="33" t="s">
        <v>52</v>
      </c>
      <c r="G17" s="34"/>
      <c r="H17" s="35">
        <v>0</v>
      </c>
      <c r="I17" s="36"/>
      <c r="J17" s="37"/>
      <c r="K17" s="38"/>
      <c r="L17" s="42">
        <f>+H17-D12</f>
        <v>-5000</v>
      </c>
    </row>
    <row r="18" spans="1:12" s="14" customFormat="1">
      <c r="A18" s="43">
        <v>3</v>
      </c>
      <c r="B18" s="44" t="s">
        <v>11</v>
      </c>
      <c r="C18" s="6"/>
      <c r="D18" s="7">
        <v>20000</v>
      </c>
      <c r="E18" s="8"/>
      <c r="F18" s="9" t="s">
        <v>47</v>
      </c>
      <c r="G18" s="10"/>
      <c r="H18" s="7"/>
      <c r="I18" s="11"/>
      <c r="J18" s="8"/>
      <c r="K18" s="12"/>
      <c r="L18" s="13">
        <f>+H18-D18</f>
        <v>-20000</v>
      </c>
    </row>
    <row r="19" spans="1:12" s="14" customFormat="1">
      <c r="A19" s="45"/>
      <c r="B19" s="46"/>
      <c r="C19" s="17"/>
      <c r="D19" s="18"/>
      <c r="E19" s="19"/>
      <c r="F19" s="20" t="s">
        <v>48</v>
      </c>
      <c r="G19" s="21"/>
      <c r="H19" s="18">
        <v>1056</v>
      </c>
      <c r="I19" s="22"/>
      <c r="J19" s="19"/>
      <c r="K19" s="23"/>
      <c r="L19" s="24">
        <f>+H19-D18</f>
        <v>-18944</v>
      </c>
    </row>
    <row r="20" spans="1:12" s="14" customFormat="1">
      <c r="A20" s="45"/>
      <c r="B20" s="46"/>
      <c r="C20" s="17"/>
      <c r="D20" s="18"/>
      <c r="E20" s="19"/>
      <c r="F20" s="20" t="s">
        <v>49</v>
      </c>
      <c r="G20" s="21"/>
      <c r="H20" s="25">
        <v>0</v>
      </c>
      <c r="I20" s="26"/>
      <c r="J20" s="27"/>
      <c r="K20" s="23"/>
      <c r="L20" s="24">
        <f>+H20-D18</f>
        <v>-20000</v>
      </c>
    </row>
    <row r="21" spans="1:12" s="14" customFormat="1">
      <c r="A21" s="45"/>
      <c r="B21" s="46"/>
      <c r="C21" s="17"/>
      <c r="D21" s="18"/>
      <c r="E21" s="19"/>
      <c r="F21" s="20" t="s">
        <v>50</v>
      </c>
      <c r="G21" s="21"/>
      <c r="H21" s="25">
        <v>0</v>
      </c>
      <c r="I21" s="26"/>
      <c r="J21" s="27"/>
      <c r="K21" s="23"/>
      <c r="L21" s="24">
        <f>+H21-D18</f>
        <v>-20000</v>
      </c>
    </row>
    <row r="22" spans="1:12" s="14" customFormat="1">
      <c r="A22" s="45"/>
      <c r="B22" s="46"/>
      <c r="C22" s="17"/>
      <c r="D22" s="18"/>
      <c r="E22" s="19"/>
      <c r="F22" s="20" t="s">
        <v>51</v>
      </c>
      <c r="G22" s="21"/>
      <c r="H22" s="25">
        <v>17460</v>
      </c>
      <c r="I22" s="26"/>
      <c r="J22" s="27"/>
      <c r="K22" s="23"/>
      <c r="L22" s="24">
        <f>+H22-D18</f>
        <v>-2540</v>
      </c>
    </row>
    <row r="23" spans="1:12" s="14" customFormat="1" ht="20.25" thickBot="1">
      <c r="A23" s="47"/>
      <c r="B23" s="48"/>
      <c r="C23" s="30"/>
      <c r="D23" s="31"/>
      <c r="E23" s="32"/>
      <c r="F23" s="33" t="s">
        <v>52</v>
      </c>
      <c r="G23" s="34"/>
      <c r="H23" s="35">
        <v>0</v>
      </c>
      <c r="I23" s="36"/>
      <c r="J23" s="37"/>
      <c r="K23" s="38"/>
      <c r="L23" s="39">
        <f>+H23-D18</f>
        <v>-20000</v>
      </c>
    </row>
    <row r="24" spans="1:12" s="14" customFormat="1">
      <c r="A24" s="4">
        <v>4</v>
      </c>
      <c r="B24" s="5" t="s">
        <v>9</v>
      </c>
      <c r="C24" s="6"/>
      <c r="D24" s="49">
        <v>14000000</v>
      </c>
      <c r="E24" s="50"/>
      <c r="F24" s="9" t="s">
        <v>47</v>
      </c>
      <c r="G24" s="10"/>
      <c r="H24" s="7">
        <v>213226.45</v>
      </c>
      <c r="I24" s="11"/>
      <c r="J24" s="8"/>
      <c r="K24" s="12"/>
      <c r="L24" s="13">
        <f>+H24-D24</f>
        <v>-13786773.550000001</v>
      </c>
    </row>
    <row r="25" spans="1:12" s="14" customFormat="1">
      <c r="A25" s="15"/>
      <c r="B25" s="16"/>
      <c r="C25" s="17"/>
      <c r="D25" s="18"/>
      <c r="E25" s="19"/>
      <c r="F25" s="20" t="s">
        <v>48</v>
      </c>
      <c r="G25" s="21"/>
      <c r="H25" s="18">
        <v>73940.899999999994</v>
      </c>
      <c r="I25" s="22"/>
      <c r="J25" s="19"/>
      <c r="K25" s="23"/>
      <c r="L25" s="24">
        <f>+H25-D24</f>
        <v>-13926059.1</v>
      </c>
    </row>
    <row r="26" spans="1:12" s="14" customFormat="1">
      <c r="A26" s="15"/>
      <c r="B26" s="16"/>
      <c r="C26" s="17"/>
      <c r="D26" s="18"/>
      <c r="E26" s="19"/>
      <c r="F26" s="20" t="s">
        <v>49</v>
      </c>
      <c r="G26" s="21"/>
      <c r="H26" s="25">
        <v>93158.95</v>
      </c>
      <c r="I26" s="26"/>
      <c r="J26" s="27"/>
      <c r="K26" s="23"/>
      <c r="L26" s="24">
        <f>+H26-D24</f>
        <v>-13906841.050000001</v>
      </c>
    </row>
    <row r="27" spans="1:12" s="14" customFormat="1">
      <c r="A27" s="15"/>
      <c r="B27" s="16"/>
      <c r="C27" s="17"/>
      <c r="D27" s="18"/>
      <c r="E27" s="19"/>
      <c r="F27" s="20" t="s">
        <v>50</v>
      </c>
      <c r="G27" s="21"/>
      <c r="H27" s="25">
        <v>1093227</v>
      </c>
      <c r="I27" s="26"/>
      <c r="J27" s="27"/>
      <c r="K27" s="23"/>
      <c r="L27" s="24">
        <f>+H27-D24</f>
        <v>-12906773</v>
      </c>
    </row>
    <row r="28" spans="1:12" s="14" customFormat="1">
      <c r="A28" s="15"/>
      <c r="B28" s="16"/>
      <c r="C28" s="17"/>
      <c r="D28" s="18"/>
      <c r="E28" s="19"/>
      <c r="F28" s="20" t="s">
        <v>51</v>
      </c>
      <c r="G28" s="21"/>
      <c r="H28" s="25">
        <v>1824872.8</v>
      </c>
      <c r="I28" s="26"/>
      <c r="J28" s="27"/>
      <c r="K28" s="23"/>
      <c r="L28" s="24">
        <f>+H28-D24</f>
        <v>-12175127.199999999</v>
      </c>
    </row>
    <row r="29" spans="1:12" s="14" customFormat="1" ht="20.25" thickBot="1">
      <c r="A29" s="28"/>
      <c r="B29" s="29"/>
      <c r="C29" s="30"/>
      <c r="D29" s="31"/>
      <c r="E29" s="32"/>
      <c r="F29" s="33" t="s">
        <v>52</v>
      </c>
      <c r="G29" s="34"/>
      <c r="H29" s="35">
        <v>5098391.5199999996</v>
      </c>
      <c r="I29" s="36"/>
      <c r="J29" s="37"/>
      <c r="K29" s="38"/>
      <c r="L29" s="39">
        <f>+H29-D24</f>
        <v>-8901608.4800000004</v>
      </c>
    </row>
    <row r="30" spans="1:12" s="14" customFormat="1">
      <c r="A30" s="4">
        <v>5</v>
      </c>
      <c r="B30" s="5" t="s">
        <v>21</v>
      </c>
      <c r="C30" s="6"/>
      <c r="D30" s="40"/>
      <c r="E30" s="40"/>
      <c r="F30" s="9" t="s">
        <v>47</v>
      </c>
      <c r="G30" s="10"/>
      <c r="H30" s="7"/>
      <c r="I30" s="11"/>
      <c r="J30" s="8"/>
      <c r="K30" s="12"/>
      <c r="L30" s="13">
        <f>+H30-D30</f>
        <v>0</v>
      </c>
    </row>
    <row r="31" spans="1:12" s="14" customFormat="1">
      <c r="A31" s="15"/>
      <c r="B31" s="16"/>
      <c r="C31" s="17"/>
      <c r="D31" s="18"/>
      <c r="E31" s="19"/>
      <c r="F31" s="20" t="s">
        <v>48</v>
      </c>
      <c r="G31" s="21"/>
      <c r="H31" s="18"/>
      <c r="I31" s="22"/>
      <c r="J31" s="19"/>
      <c r="K31" s="23"/>
      <c r="L31" s="41">
        <f t="shared" ref="L31:L35" si="0">+H31-D31</f>
        <v>0</v>
      </c>
    </row>
    <row r="32" spans="1:12" s="14" customFormat="1">
      <c r="A32" s="15"/>
      <c r="B32" s="16"/>
      <c r="C32" s="17"/>
      <c r="D32" s="18"/>
      <c r="E32" s="19"/>
      <c r="F32" s="20" t="s">
        <v>49</v>
      </c>
      <c r="G32" s="21"/>
      <c r="H32" s="25"/>
      <c r="I32" s="26"/>
      <c r="J32" s="27"/>
      <c r="K32" s="23"/>
      <c r="L32" s="41">
        <f t="shared" si="0"/>
        <v>0</v>
      </c>
    </row>
    <row r="33" spans="1:12" s="14" customFormat="1">
      <c r="A33" s="15"/>
      <c r="B33" s="16"/>
      <c r="C33" s="17"/>
      <c r="D33" s="18"/>
      <c r="E33" s="19"/>
      <c r="F33" s="20" t="s">
        <v>50</v>
      </c>
      <c r="G33" s="21"/>
      <c r="H33" s="25"/>
      <c r="I33" s="26"/>
      <c r="J33" s="27"/>
      <c r="K33" s="23"/>
      <c r="L33" s="41">
        <f t="shared" si="0"/>
        <v>0</v>
      </c>
    </row>
    <row r="34" spans="1:12" s="14" customFormat="1">
      <c r="A34" s="15"/>
      <c r="B34" s="16"/>
      <c r="C34" s="17"/>
      <c r="D34" s="18"/>
      <c r="E34" s="19"/>
      <c r="F34" s="20" t="s">
        <v>51</v>
      </c>
      <c r="G34" s="21"/>
      <c r="H34" s="25"/>
      <c r="I34" s="26"/>
      <c r="J34" s="27"/>
      <c r="K34" s="23"/>
      <c r="L34" s="41">
        <f t="shared" si="0"/>
        <v>0</v>
      </c>
    </row>
    <row r="35" spans="1:12" s="14" customFormat="1" ht="20.25" thickBot="1">
      <c r="A35" s="28"/>
      <c r="B35" s="29"/>
      <c r="C35" s="30"/>
      <c r="D35" s="31"/>
      <c r="E35" s="32"/>
      <c r="F35" s="33" t="s">
        <v>52</v>
      </c>
      <c r="G35" s="34"/>
      <c r="H35" s="35"/>
      <c r="I35" s="36"/>
      <c r="J35" s="37"/>
      <c r="K35" s="38"/>
      <c r="L35" s="42">
        <f t="shared" si="0"/>
        <v>0</v>
      </c>
    </row>
    <row r="36" spans="1:12" s="14" customFormat="1">
      <c r="A36" s="4">
        <v>6</v>
      </c>
      <c r="B36" s="5" t="s">
        <v>10</v>
      </c>
      <c r="C36" s="6"/>
      <c r="D36" s="40">
        <v>1150000</v>
      </c>
      <c r="E36" s="40"/>
      <c r="F36" s="9" t="s">
        <v>47</v>
      </c>
      <c r="G36" s="10"/>
      <c r="H36" s="7">
        <v>82929.27</v>
      </c>
      <c r="I36" s="11"/>
      <c r="J36" s="8"/>
      <c r="K36" s="12"/>
      <c r="L36" s="13">
        <f>+H36-D36</f>
        <v>-1067070.73</v>
      </c>
    </row>
    <row r="37" spans="1:12" s="14" customFormat="1">
      <c r="A37" s="15"/>
      <c r="B37" s="16"/>
      <c r="C37" s="17"/>
      <c r="D37" s="18"/>
      <c r="E37" s="19"/>
      <c r="F37" s="20" t="s">
        <v>48</v>
      </c>
      <c r="G37" s="21"/>
      <c r="H37" s="18">
        <v>167436.31</v>
      </c>
      <c r="I37" s="22"/>
      <c r="J37" s="19"/>
      <c r="K37" s="23"/>
      <c r="L37" s="24">
        <f>+H37-D36</f>
        <v>-982563.69</v>
      </c>
    </row>
    <row r="38" spans="1:12" s="14" customFormat="1">
      <c r="A38" s="15"/>
      <c r="B38" s="16"/>
      <c r="C38" s="17"/>
      <c r="D38" s="18"/>
      <c r="E38" s="19"/>
      <c r="F38" s="20" t="s">
        <v>49</v>
      </c>
      <c r="G38" s="21"/>
      <c r="H38" s="25">
        <v>84020.35</v>
      </c>
      <c r="I38" s="26"/>
      <c r="J38" s="27"/>
      <c r="K38" s="23"/>
      <c r="L38" s="24">
        <f>+H38-D36</f>
        <v>-1065979.6499999999</v>
      </c>
    </row>
    <row r="39" spans="1:12" s="14" customFormat="1">
      <c r="A39" s="15"/>
      <c r="B39" s="16"/>
      <c r="C39" s="17"/>
      <c r="D39" s="18"/>
      <c r="E39" s="19"/>
      <c r="F39" s="20" t="s">
        <v>50</v>
      </c>
      <c r="G39" s="21"/>
      <c r="H39" s="25">
        <v>88404.25</v>
      </c>
      <c r="I39" s="26"/>
      <c r="J39" s="27"/>
      <c r="K39" s="23"/>
      <c r="L39" s="24">
        <f>+H39-D36</f>
        <v>-1061595.75</v>
      </c>
    </row>
    <row r="40" spans="1:12" s="14" customFormat="1">
      <c r="A40" s="15"/>
      <c r="B40" s="16"/>
      <c r="C40" s="17"/>
      <c r="D40" s="18"/>
      <c r="E40" s="19"/>
      <c r="F40" s="20" t="s">
        <v>51</v>
      </c>
      <c r="G40" s="21"/>
      <c r="H40" s="25">
        <v>83923.18</v>
      </c>
      <c r="I40" s="26"/>
      <c r="J40" s="27"/>
      <c r="K40" s="23"/>
      <c r="L40" s="24">
        <f>+H40-D36</f>
        <v>-1066076.82</v>
      </c>
    </row>
    <row r="41" spans="1:12" s="14" customFormat="1" ht="20.25" thickBot="1">
      <c r="A41" s="28"/>
      <c r="B41" s="29"/>
      <c r="C41" s="30"/>
      <c r="D41" s="31"/>
      <c r="E41" s="32"/>
      <c r="F41" s="33" t="s">
        <v>52</v>
      </c>
      <c r="G41" s="34"/>
      <c r="H41" s="35">
        <v>82961.61</v>
      </c>
      <c r="I41" s="36"/>
      <c r="J41" s="37"/>
      <c r="K41" s="38"/>
      <c r="L41" s="39">
        <f>+H41-D36</f>
        <v>-1067038.3899999999</v>
      </c>
    </row>
    <row r="42" spans="1:12" s="14" customFormat="1">
      <c r="A42" s="4">
        <v>7</v>
      </c>
      <c r="B42" s="5" t="s">
        <v>14</v>
      </c>
      <c r="C42" s="6"/>
      <c r="D42" s="49">
        <v>520000</v>
      </c>
      <c r="E42" s="50"/>
      <c r="F42" s="9" t="s">
        <v>47</v>
      </c>
      <c r="G42" s="10"/>
      <c r="H42" s="7">
        <v>294680</v>
      </c>
      <c r="I42" s="11"/>
      <c r="J42" s="8"/>
      <c r="K42" s="12"/>
      <c r="L42" s="13">
        <f>+H42-D42</f>
        <v>-225320</v>
      </c>
    </row>
    <row r="43" spans="1:12" s="14" customFormat="1">
      <c r="A43" s="15"/>
      <c r="B43" s="16"/>
      <c r="C43" s="17"/>
      <c r="D43" s="18"/>
      <c r="E43" s="19"/>
      <c r="F43" s="20" t="s">
        <v>48</v>
      </c>
      <c r="G43" s="21"/>
      <c r="H43" s="18">
        <v>250625</v>
      </c>
      <c r="I43" s="22"/>
      <c r="J43" s="19"/>
      <c r="K43" s="23"/>
      <c r="L43" s="24">
        <f>+H43-D42</f>
        <v>-269375</v>
      </c>
    </row>
    <row r="44" spans="1:12" s="14" customFormat="1">
      <c r="A44" s="15"/>
      <c r="B44" s="16"/>
      <c r="C44" s="17"/>
      <c r="D44" s="18"/>
      <c r="E44" s="19"/>
      <c r="F44" s="20" t="s">
        <v>49</v>
      </c>
      <c r="G44" s="21"/>
      <c r="H44" s="25">
        <v>314170</v>
      </c>
      <c r="I44" s="26"/>
      <c r="J44" s="27"/>
      <c r="K44" s="23"/>
      <c r="L44" s="24">
        <f>+H44-D42</f>
        <v>-205830</v>
      </c>
    </row>
    <row r="45" spans="1:12" s="14" customFormat="1">
      <c r="A45" s="15"/>
      <c r="B45" s="16"/>
      <c r="C45" s="17"/>
      <c r="D45" s="18"/>
      <c r="E45" s="19"/>
      <c r="F45" s="20" t="s">
        <v>50</v>
      </c>
      <c r="G45" s="21"/>
      <c r="H45" s="25">
        <v>299600</v>
      </c>
      <c r="I45" s="26"/>
      <c r="J45" s="27"/>
      <c r="K45" s="23"/>
      <c r="L45" s="24">
        <f>+H45-D42</f>
        <v>-220400</v>
      </c>
    </row>
    <row r="46" spans="1:12" s="14" customFormat="1">
      <c r="A46" s="15"/>
      <c r="B46" s="16"/>
      <c r="C46" s="17"/>
      <c r="D46" s="18"/>
      <c r="E46" s="19"/>
      <c r="F46" s="20" t="s">
        <v>51</v>
      </c>
      <c r="G46" s="21"/>
      <c r="H46" s="25">
        <v>393370</v>
      </c>
      <c r="I46" s="26"/>
      <c r="J46" s="27"/>
      <c r="K46" s="23"/>
      <c r="L46" s="24">
        <f>+H46-D42</f>
        <v>-126630</v>
      </c>
    </row>
    <row r="47" spans="1:12" s="14" customFormat="1" ht="20.25" thickBot="1">
      <c r="A47" s="28"/>
      <c r="B47" s="29"/>
      <c r="C47" s="30"/>
      <c r="D47" s="31"/>
      <c r="E47" s="32"/>
      <c r="F47" s="33" t="s">
        <v>52</v>
      </c>
      <c r="G47" s="34"/>
      <c r="H47" s="35">
        <v>523065</v>
      </c>
      <c r="I47" s="36"/>
      <c r="J47" s="37"/>
      <c r="K47" s="38"/>
      <c r="L47" s="39">
        <f>+H47-D42</f>
        <v>3065</v>
      </c>
    </row>
    <row r="48" spans="1:12" s="14" customFormat="1">
      <c r="A48" s="4">
        <v>8</v>
      </c>
      <c r="B48" s="5" t="s">
        <v>12</v>
      </c>
      <c r="C48" s="6"/>
      <c r="D48" s="40">
        <v>430000</v>
      </c>
      <c r="E48" s="40"/>
      <c r="F48" s="9" t="s">
        <v>47</v>
      </c>
      <c r="G48" s="10"/>
      <c r="H48" s="7">
        <v>20700</v>
      </c>
      <c r="I48" s="11"/>
      <c r="J48" s="8"/>
      <c r="K48" s="12"/>
      <c r="L48" s="13">
        <f>+H48-D48</f>
        <v>-409300</v>
      </c>
    </row>
    <row r="49" spans="1:12" s="14" customFormat="1">
      <c r="A49" s="15"/>
      <c r="B49" s="16"/>
      <c r="C49" s="17"/>
      <c r="D49" s="18"/>
      <c r="E49" s="19"/>
      <c r="F49" s="20" t="s">
        <v>48</v>
      </c>
      <c r="G49" s="21"/>
      <c r="H49" s="18">
        <v>36450</v>
      </c>
      <c r="I49" s="22"/>
      <c r="J49" s="19"/>
      <c r="K49" s="23"/>
      <c r="L49" s="24">
        <f>+H49-D48</f>
        <v>-393550</v>
      </c>
    </row>
    <row r="50" spans="1:12" s="14" customFormat="1">
      <c r="A50" s="15"/>
      <c r="B50" s="16"/>
      <c r="C50" s="17"/>
      <c r="D50" s="18"/>
      <c r="E50" s="19"/>
      <c r="F50" s="20" t="s">
        <v>49</v>
      </c>
      <c r="G50" s="21"/>
      <c r="H50" s="25">
        <v>24600</v>
      </c>
      <c r="I50" s="26"/>
      <c r="J50" s="27"/>
      <c r="K50" s="23"/>
      <c r="L50" s="24">
        <f>+H50-D48</f>
        <v>-405400</v>
      </c>
    </row>
    <row r="51" spans="1:12" s="14" customFormat="1">
      <c r="A51" s="15"/>
      <c r="B51" s="16"/>
      <c r="C51" s="17"/>
      <c r="D51" s="18"/>
      <c r="E51" s="19"/>
      <c r="F51" s="20" t="s">
        <v>50</v>
      </c>
      <c r="G51" s="21"/>
      <c r="H51" s="25">
        <v>34200</v>
      </c>
      <c r="I51" s="26"/>
      <c r="J51" s="27"/>
      <c r="K51" s="23"/>
      <c r="L51" s="24">
        <f>+H51-D48</f>
        <v>-395800</v>
      </c>
    </row>
    <row r="52" spans="1:12" s="14" customFormat="1">
      <c r="A52" s="15"/>
      <c r="B52" s="16"/>
      <c r="C52" s="17"/>
      <c r="D52" s="18"/>
      <c r="E52" s="19"/>
      <c r="F52" s="20" t="s">
        <v>51</v>
      </c>
      <c r="G52" s="21"/>
      <c r="H52" s="25">
        <v>21600</v>
      </c>
      <c r="I52" s="26"/>
      <c r="J52" s="27"/>
      <c r="K52" s="23"/>
      <c r="L52" s="24">
        <f>+H52-D48</f>
        <v>-408400</v>
      </c>
    </row>
    <row r="53" spans="1:12" s="14" customFormat="1" ht="20.25" thickBot="1">
      <c r="A53" s="28"/>
      <c r="B53" s="29"/>
      <c r="C53" s="30"/>
      <c r="D53" s="31"/>
      <c r="E53" s="32"/>
      <c r="F53" s="33" t="s">
        <v>52</v>
      </c>
      <c r="G53" s="34"/>
      <c r="H53" s="35">
        <v>25200</v>
      </c>
      <c r="I53" s="36"/>
      <c r="J53" s="37"/>
      <c r="K53" s="38"/>
      <c r="L53" s="39">
        <f>+H53-D48</f>
        <v>-404800</v>
      </c>
    </row>
    <row r="54" spans="1:12" s="14" customFormat="1">
      <c r="A54" s="4">
        <v>9</v>
      </c>
      <c r="B54" s="5" t="s">
        <v>13</v>
      </c>
      <c r="C54" s="6"/>
      <c r="D54" s="40">
        <v>28000</v>
      </c>
      <c r="E54" s="40"/>
      <c r="F54" s="9" t="s">
        <v>47</v>
      </c>
      <c r="G54" s="10"/>
      <c r="H54" s="7">
        <v>220</v>
      </c>
      <c r="I54" s="11"/>
      <c r="J54" s="8"/>
      <c r="K54" s="12"/>
      <c r="L54" s="13">
        <f>+H54-D54</f>
        <v>-27780</v>
      </c>
    </row>
    <row r="55" spans="1:12" s="14" customFormat="1">
      <c r="A55" s="15"/>
      <c r="B55" s="16"/>
      <c r="C55" s="17"/>
      <c r="D55" s="18"/>
      <c r="E55" s="19"/>
      <c r="F55" s="20" t="s">
        <v>48</v>
      </c>
      <c r="G55" s="21"/>
      <c r="H55" s="51" t="s">
        <v>46</v>
      </c>
      <c r="I55" s="52"/>
      <c r="J55" s="53"/>
      <c r="K55" s="23"/>
      <c r="L55" s="41">
        <f>H55-D54</f>
        <v>-28000</v>
      </c>
    </row>
    <row r="56" spans="1:12" s="14" customFormat="1">
      <c r="A56" s="15"/>
      <c r="B56" s="16"/>
      <c r="C56" s="17"/>
      <c r="D56" s="18"/>
      <c r="E56" s="19"/>
      <c r="F56" s="20" t="s">
        <v>49</v>
      </c>
      <c r="G56" s="21"/>
      <c r="H56" s="25">
        <v>764</v>
      </c>
      <c r="I56" s="26"/>
      <c r="J56" s="27"/>
      <c r="K56" s="23"/>
      <c r="L56" s="41">
        <f>+H56-D54</f>
        <v>-27236</v>
      </c>
    </row>
    <row r="57" spans="1:12" s="14" customFormat="1">
      <c r="A57" s="15"/>
      <c r="B57" s="16"/>
      <c r="C57" s="17"/>
      <c r="D57" s="18"/>
      <c r="E57" s="19"/>
      <c r="F57" s="20" t="s">
        <v>50</v>
      </c>
      <c r="G57" s="21"/>
      <c r="H57" s="25">
        <v>10820</v>
      </c>
      <c r="I57" s="26"/>
      <c r="J57" s="27"/>
      <c r="K57" s="23"/>
      <c r="L57" s="24">
        <f>+H57-D54</f>
        <v>-17180</v>
      </c>
    </row>
    <row r="58" spans="1:12" s="14" customFormat="1">
      <c r="A58" s="15"/>
      <c r="B58" s="16"/>
      <c r="C58" s="17"/>
      <c r="D58" s="18"/>
      <c r="E58" s="19"/>
      <c r="F58" s="20" t="s">
        <v>51</v>
      </c>
      <c r="G58" s="21"/>
      <c r="H58" s="25">
        <v>6020</v>
      </c>
      <c r="I58" s="26"/>
      <c r="J58" s="27"/>
      <c r="K58" s="23"/>
      <c r="L58" s="41">
        <f>+H58-D54</f>
        <v>-21980</v>
      </c>
    </row>
    <row r="59" spans="1:12" s="14" customFormat="1" ht="20.25" thickBot="1">
      <c r="A59" s="28"/>
      <c r="B59" s="29"/>
      <c r="C59" s="30"/>
      <c r="D59" s="31"/>
      <c r="E59" s="32"/>
      <c r="F59" s="33" t="s">
        <v>52</v>
      </c>
      <c r="G59" s="34"/>
      <c r="H59" s="35">
        <v>1174</v>
      </c>
      <c r="I59" s="36"/>
      <c r="J59" s="37"/>
      <c r="K59" s="38"/>
      <c r="L59" s="42">
        <f>+H59-D54</f>
        <v>-26826</v>
      </c>
    </row>
    <row r="60" spans="1:12" s="14" customFormat="1">
      <c r="A60" s="4">
        <v>10</v>
      </c>
      <c r="B60" s="5" t="s">
        <v>22</v>
      </c>
      <c r="C60" s="6"/>
      <c r="D60" s="40">
        <v>200</v>
      </c>
      <c r="E60" s="40"/>
      <c r="F60" s="9" t="s">
        <v>47</v>
      </c>
      <c r="G60" s="10"/>
      <c r="H60" s="7"/>
      <c r="I60" s="11"/>
      <c r="J60" s="8"/>
      <c r="K60" s="12"/>
      <c r="L60" s="13">
        <f>+H60-D60</f>
        <v>-200</v>
      </c>
    </row>
    <row r="61" spans="1:12" s="14" customFormat="1">
      <c r="A61" s="15"/>
      <c r="B61" s="16"/>
      <c r="C61" s="17"/>
      <c r="D61" s="18"/>
      <c r="E61" s="19"/>
      <c r="F61" s="20" t="s">
        <v>48</v>
      </c>
      <c r="G61" s="21"/>
      <c r="H61" s="18"/>
      <c r="I61" s="22"/>
      <c r="J61" s="19"/>
      <c r="K61" s="23"/>
      <c r="L61" s="24">
        <f>+H61-D60</f>
        <v>-200</v>
      </c>
    </row>
    <row r="62" spans="1:12" s="14" customFormat="1">
      <c r="A62" s="15"/>
      <c r="B62" s="16"/>
      <c r="C62" s="17"/>
      <c r="D62" s="18"/>
      <c r="E62" s="19"/>
      <c r="F62" s="20" t="s">
        <v>49</v>
      </c>
      <c r="G62" s="21"/>
      <c r="H62" s="25">
        <v>100</v>
      </c>
      <c r="I62" s="26"/>
      <c r="J62" s="27"/>
      <c r="K62" s="23"/>
      <c r="L62" s="24">
        <f>+H62-D60</f>
        <v>-100</v>
      </c>
    </row>
    <row r="63" spans="1:12" s="14" customFormat="1">
      <c r="A63" s="15"/>
      <c r="B63" s="16"/>
      <c r="C63" s="17"/>
      <c r="D63" s="18"/>
      <c r="E63" s="19"/>
      <c r="F63" s="20" t="s">
        <v>50</v>
      </c>
      <c r="G63" s="21"/>
      <c r="H63" s="25">
        <v>0</v>
      </c>
      <c r="I63" s="26"/>
      <c r="J63" s="27"/>
      <c r="K63" s="23"/>
      <c r="L63" s="24">
        <f>+H63-D60</f>
        <v>-200</v>
      </c>
    </row>
    <row r="64" spans="1:12" s="14" customFormat="1">
      <c r="A64" s="15"/>
      <c r="B64" s="16"/>
      <c r="C64" s="17"/>
      <c r="D64" s="18"/>
      <c r="E64" s="19"/>
      <c r="F64" s="20" t="s">
        <v>51</v>
      </c>
      <c r="G64" s="21"/>
      <c r="H64" s="25">
        <v>0</v>
      </c>
      <c r="I64" s="26"/>
      <c r="J64" s="27"/>
      <c r="K64" s="23"/>
      <c r="L64" s="24">
        <f>+H64-D60</f>
        <v>-200</v>
      </c>
    </row>
    <row r="65" spans="1:12" s="14" customFormat="1" ht="20.25" thickBot="1">
      <c r="A65" s="28"/>
      <c r="B65" s="29"/>
      <c r="C65" s="30"/>
      <c r="D65" s="31"/>
      <c r="E65" s="32"/>
      <c r="F65" s="33" t="s">
        <v>52</v>
      </c>
      <c r="G65" s="34"/>
      <c r="H65" s="35">
        <v>0</v>
      </c>
      <c r="I65" s="36"/>
      <c r="J65" s="37"/>
      <c r="K65" s="38"/>
      <c r="L65" s="39">
        <f>+H65-D60</f>
        <v>-200</v>
      </c>
    </row>
    <row r="66" spans="1:12" s="14" customFormat="1">
      <c r="A66" s="4">
        <v>11</v>
      </c>
      <c r="B66" s="5" t="s">
        <v>23</v>
      </c>
      <c r="C66" s="6"/>
      <c r="D66" s="40">
        <v>500000</v>
      </c>
      <c r="E66" s="40"/>
      <c r="F66" s="9" t="s">
        <v>47</v>
      </c>
      <c r="G66" s="10"/>
      <c r="H66" s="7">
        <v>43920</v>
      </c>
      <c r="I66" s="11"/>
      <c r="J66" s="8"/>
      <c r="K66" s="12"/>
      <c r="L66" s="13">
        <f>+H66-D66</f>
        <v>-456080</v>
      </c>
    </row>
    <row r="67" spans="1:12" s="14" customFormat="1">
      <c r="A67" s="15"/>
      <c r="B67" s="16"/>
      <c r="C67" s="17"/>
      <c r="D67" s="18"/>
      <c r="E67" s="19"/>
      <c r="F67" s="20" t="s">
        <v>48</v>
      </c>
      <c r="G67" s="21"/>
      <c r="H67" s="18">
        <v>31180</v>
      </c>
      <c r="I67" s="22"/>
      <c r="J67" s="19"/>
      <c r="K67" s="23"/>
      <c r="L67" s="24">
        <f>+H67-D66</f>
        <v>-468820</v>
      </c>
    </row>
    <row r="68" spans="1:12" s="14" customFormat="1">
      <c r="A68" s="15"/>
      <c r="B68" s="16"/>
      <c r="C68" s="17"/>
      <c r="D68" s="18"/>
      <c r="E68" s="19"/>
      <c r="F68" s="20" t="s">
        <v>49</v>
      </c>
      <c r="G68" s="21"/>
      <c r="H68" s="25">
        <v>33320</v>
      </c>
      <c r="I68" s="26"/>
      <c r="J68" s="27"/>
      <c r="K68" s="23"/>
      <c r="L68" s="24">
        <f>+H68-D66</f>
        <v>-466680</v>
      </c>
    </row>
    <row r="69" spans="1:12" s="14" customFormat="1">
      <c r="A69" s="15"/>
      <c r="B69" s="16"/>
      <c r="C69" s="17"/>
      <c r="D69" s="18"/>
      <c r="E69" s="19"/>
      <c r="F69" s="20" t="s">
        <v>50</v>
      </c>
      <c r="G69" s="21"/>
      <c r="H69" s="25">
        <v>33590</v>
      </c>
      <c r="I69" s="26"/>
      <c r="J69" s="27"/>
      <c r="K69" s="23"/>
      <c r="L69" s="24">
        <f>+H69-D66</f>
        <v>-466410</v>
      </c>
    </row>
    <row r="70" spans="1:12" s="14" customFormat="1">
      <c r="A70" s="15"/>
      <c r="B70" s="16"/>
      <c r="C70" s="17"/>
      <c r="D70" s="18"/>
      <c r="E70" s="19"/>
      <c r="F70" s="20" t="s">
        <v>51</v>
      </c>
      <c r="G70" s="21"/>
      <c r="H70" s="25">
        <v>37100</v>
      </c>
      <c r="I70" s="26"/>
      <c r="J70" s="27"/>
      <c r="K70" s="23"/>
      <c r="L70" s="24">
        <f>+H70-D66</f>
        <v>-462900</v>
      </c>
    </row>
    <row r="71" spans="1:12" s="14" customFormat="1" ht="20.25" thickBot="1">
      <c r="A71" s="28"/>
      <c r="B71" s="29"/>
      <c r="C71" s="30"/>
      <c r="D71" s="31"/>
      <c r="E71" s="32"/>
      <c r="F71" s="33" t="s">
        <v>52</v>
      </c>
      <c r="G71" s="34"/>
      <c r="H71" s="35">
        <v>33820</v>
      </c>
      <c r="I71" s="36"/>
      <c r="J71" s="37"/>
      <c r="K71" s="38"/>
      <c r="L71" s="39">
        <f>+H71-D66</f>
        <v>-466180</v>
      </c>
    </row>
    <row r="72" spans="1:12" s="14" customFormat="1">
      <c r="A72" s="4">
        <v>12</v>
      </c>
      <c r="B72" s="5" t="s">
        <v>24</v>
      </c>
      <c r="C72" s="6"/>
      <c r="D72" s="40">
        <v>6000</v>
      </c>
      <c r="E72" s="40"/>
      <c r="F72" s="9" t="s">
        <v>47</v>
      </c>
      <c r="G72" s="10"/>
      <c r="H72" s="7">
        <v>210</v>
      </c>
      <c r="I72" s="11"/>
      <c r="J72" s="8"/>
      <c r="K72" s="12"/>
      <c r="L72" s="13">
        <f>+H72-D72</f>
        <v>-5790</v>
      </c>
    </row>
    <row r="73" spans="1:12" s="14" customFormat="1">
      <c r="A73" s="15"/>
      <c r="B73" s="16"/>
      <c r="C73" s="17"/>
      <c r="D73" s="18"/>
      <c r="E73" s="19"/>
      <c r="F73" s="20" t="s">
        <v>48</v>
      </c>
      <c r="G73" s="21"/>
      <c r="H73" s="18">
        <v>100</v>
      </c>
      <c r="I73" s="22"/>
      <c r="J73" s="19"/>
      <c r="K73" s="23"/>
      <c r="L73" s="24">
        <f>+H73-D72</f>
        <v>-5900</v>
      </c>
    </row>
    <row r="74" spans="1:12" s="14" customFormat="1">
      <c r="A74" s="15"/>
      <c r="B74" s="16"/>
      <c r="C74" s="17"/>
      <c r="D74" s="18"/>
      <c r="E74" s="19"/>
      <c r="F74" s="20" t="s">
        <v>49</v>
      </c>
      <c r="G74" s="21"/>
      <c r="H74" s="25">
        <v>670</v>
      </c>
      <c r="I74" s="26"/>
      <c r="J74" s="27"/>
      <c r="K74" s="23"/>
      <c r="L74" s="24">
        <f>+H74-D72</f>
        <v>-5330</v>
      </c>
    </row>
    <row r="75" spans="1:12" s="14" customFormat="1">
      <c r="A75" s="15"/>
      <c r="B75" s="16"/>
      <c r="C75" s="17"/>
      <c r="D75" s="18"/>
      <c r="E75" s="19"/>
      <c r="F75" s="20" t="s">
        <v>50</v>
      </c>
      <c r="G75" s="21"/>
      <c r="H75" s="25">
        <v>650</v>
      </c>
      <c r="I75" s="26"/>
      <c r="J75" s="27"/>
      <c r="K75" s="23"/>
      <c r="L75" s="24">
        <f>+H75-D72</f>
        <v>-5350</v>
      </c>
    </row>
    <row r="76" spans="1:12" s="14" customFormat="1">
      <c r="A76" s="15"/>
      <c r="B76" s="16"/>
      <c r="C76" s="17"/>
      <c r="D76" s="18"/>
      <c r="E76" s="19"/>
      <c r="F76" s="20" t="s">
        <v>51</v>
      </c>
      <c r="G76" s="21"/>
      <c r="H76" s="25">
        <v>430</v>
      </c>
      <c r="I76" s="26"/>
      <c r="J76" s="27"/>
      <c r="K76" s="23"/>
      <c r="L76" s="24">
        <f>+H76-D72</f>
        <v>-5570</v>
      </c>
    </row>
    <row r="77" spans="1:12" s="14" customFormat="1" ht="20.25" thickBot="1">
      <c r="A77" s="28"/>
      <c r="B77" s="29"/>
      <c r="C77" s="30"/>
      <c r="D77" s="31"/>
      <c r="E77" s="32"/>
      <c r="F77" s="33" t="s">
        <v>52</v>
      </c>
      <c r="G77" s="34"/>
      <c r="H77" s="35">
        <v>470</v>
      </c>
      <c r="I77" s="36"/>
      <c r="J77" s="37"/>
      <c r="K77" s="38"/>
      <c r="L77" s="39">
        <f>+H77-D72</f>
        <v>-5530</v>
      </c>
    </row>
    <row r="78" spans="1:12" s="14" customFormat="1">
      <c r="A78" s="4">
        <v>13</v>
      </c>
      <c r="B78" s="5" t="s">
        <v>25</v>
      </c>
      <c r="C78" s="6"/>
      <c r="D78" s="40">
        <v>130000</v>
      </c>
      <c r="E78" s="40"/>
      <c r="F78" s="9" t="s">
        <v>47</v>
      </c>
      <c r="G78" s="10"/>
      <c r="H78" s="7">
        <v>9600</v>
      </c>
      <c r="I78" s="11"/>
      <c r="J78" s="8"/>
      <c r="K78" s="12"/>
      <c r="L78" s="13">
        <f>+H78-D78</f>
        <v>-120400</v>
      </c>
    </row>
    <row r="79" spans="1:12" s="14" customFormat="1">
      <c r="A79" s="15"/>
      <c r="B79" s="16"/>
      <c r="C79" s="17"/>
      <c r="D79" s="18"/>
      <c r="E79" s="19"/>
      <c r="F79" s="20" t="s">
        <v>48</v>
      </c>
      <c r="G79" s="21"/>
      <c r="H79" s="18">
        <v>5400</v>
      </c>
      <c r="I79" s="22"/>
      <c r="J79" s="19"/>
      <c r="K79" s="23"/>
      <c r="L79" s="24">
        <f>+H79-D78</f>
        <v>-124600</v>
      </c>
    </row>
    <row r="80" spans="1:12" s="14" customFormat="1">
      <c r="A80" s="15"/>
      <c r="B80" s="16"/>
      <c r="C80" s="17"/>
      <c r="D80" s="18"/>
      <c r="E80" s="19"/>
      <c r="F80" s="20" t="s">
        <v>49</v>
      </c>
      <c r="G80" s="21"/>
      <c r="H80" s="25">
        <v>14400</v>
      </c>
      <c r="I80" s="26"/>
      <c r="J80" s="27"/>
      <c r="K80" s="23"/>
      <c r="L80" s="24">
        <f>+H80-D78</f>
        <v>-115600</v>
      </c>
    </row>
    <row r="81" spans="1:12">
      <c r="A81" s="15"/>
      <c r="B81" s="16"/>
      <c r="C81" s="17"/>
      <c r="D81" s="18"/>
      <c r="E81" s="19"/>
      <c r="F81" s="20" t="s">
        <v>50</v>
      </c>
      <c r="G81" s="21"/>
      <c r="H81" s="25">
        <v>9000</v>
      </c>
      <c r="I81" s="26"/>
      <c r="J81" s="27"/>
      <c r="K81" s="23"/>
      <c r="L81" s="24">
        <f>+H81-D78</f>
        <v>-121000</v>
      </c>
    </row>
    <row r="82" spans="1:12" s="14" customFormat="1">
      <c r="A82" s="15"/>
      <c r="B82" s="16"/>
      <c r="C82" s="17"/>
      <c r="D82" s="18"/>
      <c r="E82" s="19"/>
      <c r="F82" s="20" t="s">
        <v>51</v>
      </c>
      <c r="G82" s="21"/>
      <c r="H82" s="25">
        <v>3600</v>
      </c>
      <c r="I82" s="26"/>
      <c r="J82" s="27"/>
      <c r="K82" s="23"/>
      <c r="L82" s="24">
        <f>+H82-D78</f>
        <v>-126400</v>
      </c>
    </row>
    <row r="83" spans="1:12" s="14" customFormat="1" ht="20.25" thickBot="1">
      <c r="A83" s="28"/>
      <c r="B83" s="29"/>
      <c r="C83" s="30"/>
      <c r="D83" s="31"/>
      <c r="E83" s="32"/>
      <c r="F83" s="33" t="s">
        <v>52</v>
      </c>
      <c r="G83" s="34"/>
      <c r="H83" s="35">
        <v>14400</v>
      </c>
      <c r="I83" s="36"/>
      <c r="J83" s="37"/>
      <c r="K83" s="38"/>
      <c r="L83" s="39">
        <f>+H83-D78</f>
        <v>-115600</v>
      </c>
    </row>
    <row r="84" spans="1:12" s="14" customFormat="1">
      <c r="A84" s="4">
        <v>14</v>
      </c>
      <c r="B84" s="5" t="s">
        <v>26</v>
      </c>
      <c r="C84" s="6"/>
      <c r="D84" s="40">
        <v>5500000</v>
      </c>
      <c r="E84" s="40"/>
      <c r="F84" s="9" t="s">
        <v>47</v>
      </c>
      <c r="G84" s="10"/>
      <c r="H84" s="7"/>
      <c r="I84" s="11"/>
      <c r="J84" s="8"/>
      <c r="K84" s="12"/>
      <c r="L84" s="13">
        <f>+H84-D84</f>
        <v>-5500000</v>
      </c>
    </row>
    <row r="85" spans="1:12" s="14" customFormat="1">
      <c r="A85" s="15"/>
      <c r="B85" s="16"/>
      <c r="C85" s="17"/>
      <c r="D85" s="18"/>
      <c r="E85" s="19"/>
      <c r="F85" s="20" t="s">
        <v>48</v>
      </c>
      <c r="G85" s="21"/>
      <c r="H85" s="18">
        <v>79265</v>
      </c>
      <c r="I85" s="22"/>
      <c r="J85" s="19"/>
      <c r="K85" s="23"/>
      <c r="L85" s="24">
        <f>+H85-D84</f>
        <v>-5420735</v>
      </c>
    </row>
    <row r="86" spans="1:12" s="14" customFormat="1">
      <c r="A86" s="15"/>
      <c r="B86" s="16"/>
      <c r="C86" s="17"/>
      <c r="D86" s="18"/>
      <c r="E86" s="19"/>
      <c r="F86" s="20" t="s">
        <v>49</v>
      </c>
      <c r="G86" s="21"/>
      <c r="H86" s="25">
        <v>293380</v>
      </c>
      <c r="I86" s="26"/>
      <c r="J86" s="27"/>
      <c r="K86" s="23"/>
      <c r="L86" s="24">
        <f>+H86-D84</f>
        <v>-5206620</v>
      </c>
    </row>
    <row r="87" spans="1:12">
      <c r="A87" s="15"/>
      <c r="B87" s="16"/>
      <c r="C87" s="17"/>
      <c r="D87" s="18"/>
      <c r="E87" s="19"/>
      <c r="F87" s="20" t="s">
        <v>50</v>
      </c>
      <c r="G87" s="21"/>
      <c r="H87" s="25">
        <v>259740</v>
      </c>
      <c r="I87" s="26"/>
      <c r="J87" s="27"/>
      <c r="K87" s="23"/>
      <c r="L87" s="24">
        <f>+H87-D84</f>
        <v>-5240260</v>
      </c>
    </row>
    <row r="88" spans="1:12" s="14" customFormat="1">
      <c r="A88" s="15"/>
      <c r="B88" s="16"/>
      <c r="C88" s="17"/>
      <c r="D88" s="18"/>
      <c r="E88" s="19"/>
      <c r="F88" s="20" t="s">
        <v>51</v>
      </c>
      <c r="G88" s="21"/>
      <c r="H88" s="25">
        <v>439065</v>
      </c>
      <c r="I88" s="26"/>
      <c r="J88" s="27"/>
      <c r="K88" s="23"/>
      <c r="L88" s="24">
        <f>+H88-D84</f>
        <v>-5060935</v>
      </c>
    </row>
    <row r="89" spans="1:12" s="14" customFormat="1" ht="20.25" thickBot="1">
      <c r="A89" s="28"/>
      <c r="B89" s="29"/>
      <c r="C89" s="30"/>
      <c r="D89" s="31"/>
      <c r="E89" s="32"/>
      <c r="F89" s="33" t="s">
        <v>52</v>
      </c>
      <c r="G89" s="34"/>
      <c r="H89" s="35">
        <v>530185</v>
      </c>
      <c r="I89" s="36"/>
      <c r="J89" s="37"/>
      <c r="K89" s="38"/>
      <c r="L89" s="39">
        <f>+H89-D84</f>
        <v>-4969815</v>
      </c>
    </row>
    <row r="90" spans="1:12" s="14" customFormat="1">
      <c r="A90" s="4">
        <v>15</v>
      </c>
      <c r="B90" s="5" t="s">
        <v>27</v>
      </c>
      <c r="C90" s="6"/>
      <c r="D90" s="40">
        <v>430000</v>
      </c>
      <c r="E90" s="40"/>
      <c r="F90" s="9" t="s">
        <v>47</v>
      </c>
      <c r="G90" s="10"/>
      <c r="H90" s="7">
        <v>20700</v>
      </c>
      <c r="I90" s="11"/>
      <c r="J90" s="8"/>
      <c r="K90" s="12"/>
      <c r="L90" s="13">
        <f>+H90-D90</f>
        <v>-409300</v>
      </c>
    </row>
    <row r="91" spans="1:12" s="14" customFormat="1">
      <c r="A91" s="15"/>
      <c r="B91" s="16"/>
      <c r="C91" s="17"/>
      <c r="D91" s="18"/>
      <c r="E91" s="19"/>
      <c r="F91" s="20" t="s">
        <v>48</v>
      </c>
      <c r="G91" s="21"/>
      <c r="H91" s="18">
        <v>36450</v>
      </c>
      <c r="I91" s="22"/>
      <c r="J91" s="19"/>
      <c r="K91" s="23"/>
      <c r="L91" s="24">
        <f>+H91-D90</f>
        <v>-393550</v>
      </c>
    </row>
    <row r="92" spans="1:12" s="14" customFormat="1">
      <c r="A92" s="15"/>
      <c r="B92" s="16"/>
      <c r="C92" s="17"/>
      <c r="D92" s="18"/>
      <c r="E92" s="19"/>
      <c r="F92" s="20" t="s">
        <v>49</v>
      </c>
      <c r="G92" s="21"/>
      <c r="H92" s="25">
        <v>24600</v>
      </c>
      <c r="I92" s="26"/>
      <c r="J92" s="27"/>
      <c r="K92" s="23"/>
      <c r="L92" s="24">
        <f>+H92-D90</f>
        <v>-405400</v>
      </c>
    </row>
    <row r="93" spans="1:12">
      <c r="A93" s="15"/>
      <c r="B93" s="16"/>
      <c r="C93" s="17"/>
      <c r="D93" s="18"/>
      <c r="E93" s="19"/>
      <c r="F93" s="20" t="s">
        <v>50</v>
      </c>
      <c r="G93" s="21"/>
      <c r="H93" s="25">
        <v>34200</v>
      </c>
      <c r="I93" s="26"/>
      <c r="J93" s="27"/>
      <c r="K93" s="23"/>
      <c r="L93" s="24">
        <f>+H93-D90</f>
        <v>-395800</v>
      </c>
    </row>
    <row r="94" spans="1:12" s="14" customFormat="1">
      <c r="A94" s="15"/>
      <c r="B94" s="16"/>
      <c r="C94" s="17"/>
      <c r="D94" s="18"/>
      <c r="E94" s="19"/>
      <c r="F94" s="20" t="s">
        <v>51</v>
      </c>
      <c r="G94" s="21"/>
      <c r="H94" s="25">
        <v>21600</v>
      </c>
      <c r="I94" s="26"/>
      <c r="J94" s="27"/>
      <c r="K94" s="23"/>
      <c r="L94" s="24">
        <f>+H94-D90</f>
        <v>-408400</v>
      </c>
    </row>
    <row r="95" spans="1:12" s="14" customFormat="1" ht="20.25" thickBot="1">
      <c r="A95" s="28"/>
      <c r="B95" s="29"/>
      <c r="C95" s="30"/>
      <c r="D95" s="31"/>
      <c r="E95" s="32"/>
      <c r="F95" s="33" t="s">
        <v>52</v>
      </c>
      <c r="G95" s="34"/>
      <c r="H95" s="35">
        <v>25200</v>
      </c>
      <c r="I95" s="36"/>
      <c r="J95" s="37"/>
      <c r="K95" s="38"/>
      <c r="L95" s="39">
        <f>+H95-D90</f>
        <v>-404800</v>
      </c>
    </row>
    <row r="96" spans="1:12" s="14" customFormat="1">
      <c r="A96" s="4">
        <v>16</v>
      </c>
      <c r="B96" s="5" t="s">
        <v>28</v>
      </c>
      <c r="C96" s="6"/>
      <c r="D96" s="40">
        <v>130000</v>
      </c>
      <c r="E96" s="40"/>
      <c r="F96" s="9" t="s">
        <v>47</v>
      </c>
      <c r="G96" s="10"/>
      <c r="H96" s="54">
        <v>9600</v>
      </c>
      <c r="I96" s="55"/>
      <c r="J96" s="56"/>
      <c r="K96" s="12"/>
      <c r="L96" s="13">
        <f>+H96-D96</f>
        <v>-120400</v>
      </c>
    </row>
    <row r="97" spans="1:12" s="14" customFormat="1">
      <c r="A97" s="15"/>
      <c r="B97" s="16"/>
      <c r="C97" s="17"/>
      <c r="D97" s="18"/>
      <c r="E97" s="19"/>
      <c r="F97" s="20" t="s">
        <v>48</v>
      </c>
      <c r="G97" s="21"/>
      <c r="H97" s="18">
        <v>5400</v>
      </c>
      <c r="I97" s="22"/>
      <c r="J97" s="19"/>
      <c r="K97" s="23"/>
      <c r="L97" s="24">
        <f>+H97-D96</f>
        <v>-124600</v>
      </c>
    </row>
    <row r="98" spans="1:12" s="14" customFormat="1">
      <c r="A98" s="15"/>
      <c r="B98" s="16"/>
      <c r="C98" s="17"/>
      <c r="D98" s="18"/>
      <c r="E98" s="19"/>
      <c r="F98" s="20" t="s">
        <v>49</v>
      </c>
      <c r="G98" s="21"/>
      <c r="H98" s="25">
        <v>14400</v>
      </c>
      <c r="I98" s="26"/>
      <c r="J98" s="27"/>
      <c r="K98" s="23"/>
      <c r="L98" s="24">
        <f>+H98-D96</f>
        <v>-115600</v>
      </c>
    </row>
    <row r="99" spans="1:12">
      <c r="A99" s="15"/>
      <c r="B99" s="16"/>
      <c r="C99" s="17"/>
      <c r="D99" s="18"/>
      <c r="E99" s="19"/>
      <c r="F99" s="20" t="s">
        <v>50</v>
      </c>
      <c r="G99" s="21"/>
      <c r="H99" s="25">
        <v>9000</v>
      </c>
      <c r="I99" s="26"/>
      <c r="J99" s="27"/>
      <c r="K99" s="23"/>
      <c r="L99" s="24">
        <f>+H99-D96</f>
        <v>-121000</v>
      </c>
    </row>
    <row r="100" spans="1:12">
      <c r="A100" s="15"/>
      <c r="B100" s="16"/>
      <c r="C100" s="17"/>
      <c r="D100" s="18"/>
      <c r="E100" s="19"/>
      <c r="F100" s="20" t="s">
        <v>51</v>
      </c>
      <c r="G100" s="21"/>
      <c r="H100" s="25">
        <v>3600</v>
      </c>
      <c r="I100" s="26"/>
      <c r="J100" s="27"/>
      <c r="K100" s="23"/>
      <c r="L100" s="24">
        <f>+H100-D96</f>
        <v>-126400</v>
      </c>
    </row>
    <row r="101" spans="1:12" ht="20.25" thickBot="1">
      <c r="A101" s="28"/>
      <c r="B101" s="29"/>
      <c r="C101" s="30"/>
      <c r="D101" s="31"/>
      <c r="E101" s="32"/>
      <c r="F101" s="33" t="s">
        <v>52</v>
      </c>
      <c r="G101" s="34"/>
      <c r="H101" s="35">
        <v>14400</v>
      </c>
      <c r="I101" s="36"/>
      <c r="J101" s="37"/>
      <c r="K101" s="38"/>
      <c r="L101" s="39">
        <f>+H101-D96</f>
        <v>-115600</v>
      </c>
    </row>
    <row r="102" spans="1:12">
      <c r="A102" s="4">
        <v>17</v>
      </c>
      <c r="B102" s="5" t="s">
        <v>29</v>
      </c>
      <c r="C102" s="6"/>
      <c r="D102" s="40" t="s">
        <v>16</v>
      </c>
      <c r="E102" s="40"/>
      <c r="F102" s="9" t="s">
        <v>47</v>
      </c>
      <c r="G102" s="10"/>
      <c r="H102" s="49" t="s">
        <v>5</v>
      </c>
      <c r="I102" s="61"/>
      <c r="J102" s="50"/>
      <c r="K102" s="12"/>
      <c r="L102" s="63" t="s">
        <v>5</v>
      </c>
    </row>
    <row r="103" spans="1:12">
      <c r="A103" s="15"/>
      <c r="B103" s="16"/>
      <c r="C103" s="17"/>
      <c r="D103" s="18"/>
      <c r="E103" s="19"/>
      <c r="F103" s="20" t="s">
        <v>48</v>
      </c>
      <c r="G103" s="21"/>
      <c r="H103" s="25" t="s">
        <v>5</v>
      </c>
      <c r="I103" s="26"/>
      <c r="J103" s="62"/>
      <c r="K103" s="23"/>
      <c r="L103" s="64" t="s">
        <v>5</v>
      </c>
    </row>
    <row r="104" spans="1:12">
      <c r="A104" s="15"/>
      <c r="B104" s="16"/>
      <c r="C104" s="17"/>
      <c r="D104" s="18"/>
      <c r="E104" s="19"/>
      <c r="F104" s="20" t="s">
        <v>49</v>
      </c>
      <c r="G104" s="21"/>
      <c r="H104" s="25" t="s">
        <v>5</v>
      </c>
      <c r="I104" s="26"/>
      <c r="J104" s="27"/>
      <c r="K104" s="23"/>
      <c r="L104" s="64" t="s">
        <v>5</v>
      </c>
    </row>
    <row r="105" spans="1:12">
      <c r="A105" s="15"/>
      <c r="B105" s="16"/>
      <c r="C105" s="17"/>
      <c r="D105" s="18"/>
      <c r="E105" s="19"/>
      <c r="F105" s="20" t="s">
        <v>50</v>
      </c>
      <c r="G105" s="21"/>
      <c r="H105" s="25" t="s">
        <v>5</v>
      </c>
      <c r="I105" s="26"/>
      <c r="J105" s="27"/>
      <c r="K105" s="23"/>
      <c r="L105" s="64" t="s">
        <v>5</v>
      </c>
    </row>
    <row r="106" spans="1:12">
      <c r="A106" s="15"/>
      <c r="B106" s="16"/>
      <c r="C106" s="17"/>
      <c r="D106" s="18"/>
      <c r="E106" s="19"/>
      <c r="F106" s="20" t="s">
        <v>51</v>
      </c>
      <c r="G106" s="21"/>
      <c r="H106" s="25" t="s">
        <v>5</v>
      </c>
      <c r="I106" s="26"/>
      <c r="J106" s="27"/>
      <c r="K106" s="23"/>
      <c r="L106" s="64" t="s">
        <v>5</v>
      </c>
    </row>
    <row r="107" spans="1:12" ht="20.25" thickBot="1">
      <c r="A107" s="28"/>
      <c r="B107" s="29"/>
      <c r="C107" s="30"/>
      <c r="D107" s="31"/>
      <c r="E107" s="32"/>
      <c r="F107" s="33" t="s">
        <v>52</v>
      </c>
      <c r="G107" s="34"/>
      <c r="H107" s="35" t="s">
        <v>5</v>
      </c>
      <c r="I107" s="36"/>
      <c r="J107" s="37"/>
      <c r="K107" s="38"/>
      <c r="L107" s="65" t="s">
        <v>5</v>
      </c>
    </row>
    <row r="108" spans="1:12">
      <c r="A108" s="4">
        <v>18</v>
      </c>
      <c r="B108" s="5" t="s">
        <v>30</v>
      </c>
      <c r="C108" s="6"/>
      <c r="D108" s="40" t="s">
        <v>16</v>
      </c>
      <c r="E108" s="40"/>
      <c r="F108" s="9" t="s">
        <v>47</v>
      </c>
      <c r="G108" s="10"/>
      <c r="H108" s="49" t="s">
        <v>5</v>
      </c>
      <c r="I108" s="61"/>
      <c r="J108" s="50"/>
      <c r="K108" s="12"/>
      <c r="L108" s="63" t="s">
        <v>5</v>
      </c>
    </row>
    <row r="109" spans="1:12">
      <c r="A109" s="15"/>
      <c r="B109" s="16"/>
      <c r="C109" s="17"/>
      <c r="D109" s="18"/>
      <c r="E109" s="19"/>
      <c r="F109" s="20" t="s">
        <v>48</v>
      </c>
      <c r="G109" s="21"/>
      <c r="H109" s="25" t="s">
        <v>5</v>
      </c>
      <c r="I109" s="26"/>
      <c r="J109" s="62"/>
      <c r="K109" s="23"/>
      <c r="L109" s="64" t="s">
        <v>5</v>
      </c>
    </row>
    <row r="110" spans="1:12">
      <c r="A110" s="15"/>
      <c r="B110" s="16"/>
      <c r="C110" s="17"/>
      <c r="D110" s="18"/>
      <c r="E110" s="19"/>
      <c r="F110" s="20" t="s">
        <v>49</v>
      </c>
      <c r="G110" s="21"/>
      <c r="H110" s="25" t="s">
        <v>5</v>
      </c>
      <c r="I110" s="26"/>
      <c r="J110" s="27"/>
      <c r="K110" s="23"/>
      <c r="L110" s="64" t="s">
        <v>5</v>
      </c>
    </row>
    <row r="111" spans="1:12">
      <c r="A111" s="15"/>
      <c r="B111" s="16"/>
      <c r="C111" s="17"/>
      <c r="D111" s="18"/>
      <c r="E111" s="19"/>
      <c r="F111" s="20" t="s">
        <v>50</v>
      </c>
      <c r="G111" s="21"/>
      <c r="H111" s="25" t="s">
        <v>5</v>
      </c>
      <c r="I111" s="26"/>
      <c r="J111" s="27"/>
      <c r="K111" s="23"/>
      <c r="L111" s="64" t="s">
        <v>5</v>
      </c>
    </row>
    <row r="112" spans="1:12">
      <c r="A112" s="15"/>
      <c r="B112" s="16"/>
      <c r="C112" s="17"/>
      <c r="D112" s="18"/>
      <c r="E112" s="19"/>
      <c r="F112" s="20" t="s">
        <v>51</v>
      </c>
      <c r="G112" s="21"/>
      <c r="H112" s="25" t="s">
        <v>5</v>
      </c>
      <c r="I112" s="26"/>
      <c r="J112" s="27"/>
      <c r="K112" s="23"/>
      <c r="L112" s="64" t="s">
        <v>5</v>
      </c>
    </row>
    <row r="113" spans="1:12" ht="20.25" thickBot="1">
      <c r="A113" s="28"/>
      <c r="B113" s="29"/>
      <c r="C113" s="30"/>
      <c r="D113" s="31"/>
      <c r="E113" s="32"/>
      <c r="F113" s="33" t="s">
        <v>52</v>
      </c>
      <c r="G113" s="34"/>
      <c r="H113" s="35" t="s">
        <v>5</v>
      </c>
      <c r="I113" s="36"/>
      <c r="J113" s="37"/>
      <c r="K113" s="38"/>
      <c r="L113" s="65" t="s">
        <v>5</v>
      </c>
    </row>
    <row r="114" spans="1:12">
      <c r="A114" s="4">
        <v>19</v>
      </c>
      <c r="B114" s="5" t="s">
        <v>31</v>
      </c>
      <c r="C114" s="6"/>
      <c r="D114" s="57">
        <v>2000</v>
      </c>
      <c r="E114" s="57"/>
      <c r="F114" s="9" t="s">
        <v>47</v>
      </c>
      <c r="G114" s="10"/>
      <c r="H114" s="7">
        <v>900</v>
      </c>
      <c r="I114" s="11"/>
      <c r="J114" s="8"/>
      <c r="K114" s="12"/>
      <c r="L114" s="13">
        <f>+H114-D114</f>
        <v>-1100</v>
      </c>
    </row>
    <row r="115" spans="1:12">
      <c r="A115" s="15"/>
      <c r="B115" s="16"/>
      <c r="C115" s="17"/>
      <c r="D115" s="18"/>
      <c r="E115" s="19"/>
      <c r="F115" s="20" t="s">
        <v>48</v>
      </c>
      <c r="G115" s="21"/>
      <c r="H115" s="51">
        <v>0</v>
      </c>
      <c r="I115" s="52"/>
      <c r="J115" s="53"/>
      <c r="K115" s="23"/>
      <c r="L115" s="24">
        <f>+H115-D114</f>
        <v>-2000</v>
      </c>
    </row>
    <row r="116" spans="1:12">
      <c r="A116" s="15"/>
      <c r="B116" s="16"/>
      <c r="C116" s="17"/>
      <c r="D116" s="18"/>
      <c r="E116" s="19"/>
      <c r="F116" s="20" t="s">
        <v>49</v>
      </c>
      <c r="G116" s="21"/>
      <c r="H116" s="51">
        <v>0</v>
      </c>
      <c r="I116" s="52"/>
      <c r="J116" s="27"/>
      <c r="K116" s="23"/>
      <c r="L116" s="24">
        <f>+H116-D114</f>
        <v>-2000</v>
      </c>
    </row>
    <row r="117" spans="1:12">
      <c r="A117" s="15"/>
      <c r="B117" s="16"/>
      <c r="C117" s="17"/>
      <c r="D117" s="18"/>
      <c r="E117" s="19"/>
      <c r="F117" s="20" t="s">
        <v>50</v>
      </c>
      <c r="G117" s="21"/>
      <c r="H117" s="25">
        <v>0</v>
      </c>
      <c r="I117" s="26"/>
      <c r="J117" s="27"/>
      <c r="K117" s="23"/>
      <c r="L117" s="24">
        <f>+H117-D114</f>
        <v>-2000</v>
      </c>
    </row>
    <row r="118" spans="1:12">
      <c r="A118" s="15"/>
      <c r="B118" s="16"/>
      <c r="C118" s="17"/>
      <c r="D118" s="18"/>
      <c r="E118" s="19"/>
      <c r="F118" s="20" t="s">
        <v>51</v>
      </c>
      <c r="G118" s="21"/>
      <c r="H118" s="25">
        <v>0</v>
      </c>
      <c r="I118" s="26"/>
      <c r="J118" s="27"/>
      <c r="K118" s="23"/>
      <c r="L118" s="24">
        <f>+H118-D114</f>
        <v>-2000</v>
      </c>
    </row>
    <row r="119" spans="1:12" ht="20.25" thickBot="1">
      <c r="A119" s="28"/>
      <c r="B119" s="29"/>
      <c r="C119" s="30"/>
      <c r="D119" s="31"/>
      <c r="E119" s="32"/>
      <c r="F119" s="33" t="s">
        <v>52</v>
      </c>
      <c r="G119" s="34"/>
      <c r="H119" s="35">
        <v>0</v>
      </c>
      <c r="I119" s="36"/>
      <c r="J119" s="37"/>
      <c r="K119" s="38"/>
      <c r="L119" s="39">
        <f>+H119-D114</f>
        <v>-2000</v>
      </c>
    </row>
    <row r="120" spans="1:12">
      <c r="A120" s="4">
        <v>20</v>
      </c>
      <c r="B120" s="5" t="s">
        <v>34</v>
      </c>
      <c r="C120" s="6"/>
      <c r="D120" s="57">
        <v>1300000</v>
      </c>
      <c r="E120" s="57"/>
      <c r="F120" s="9" t="s">
        <v>47</v>
      </c>
      <c r="G120" s="10"/>
      <c r="H120" s="7">
        <v>187390</v>
      </c>
      <c r="I120" s="11"/>
      <c r="J120" s="8"/>
      <c r="K120" s="12"/>
      <c r="L120" s="13">
        <f>+H120-D120</f>
        <v>-1112610</v>
      </c>
    </row>
    <row r="121" spans="1:12">
      <c r="A121" s="15"/>
      <c r="B121" s="16"/>
      <c r="C121" s="17"/>
      <c r="D121" s="18"/>
      <c r="E121" s="19"/>
      <c r="F121" s="20" t="s">
        <v>48</v>
      </c>
      <c r="G121" s="21"/>
      <c r="H121" s="18">
        <v>126430</v>
      </c>
      <c r="I121" s="22"/>
      <c r="J121" s="19"/>
      <c r="K121" s="23"/>
      <c r="L121" s="41">
        <f>+H121-D120</f>
        <v>-1173570</v>
      </c>
    </row>
    <row r="122" spans="1:12">
      <c r="A122" s="15"/>
      <c r="B122" s="16"/>
      <c r="C122" s="17"/>
      <c r="D122" s="18"/>
      <c r="E122" s="19"/>
      <c r="F122" s="20" t="s">
        <v>49</v>
      </c>
      <c r="G122" s="21"/>
      <c r="H122" s="25">
        <v>389095</v>
      </c>
      <c r="I122" s="26"/>
      <c r="J122" s="27"/>
      <c r="K122" s="23"/>
      <c r="L122" s="41">
        <f>+H122-D120</f>
        <v>-910905</v>
      </c>
    </row>
    <row r="123" spans="1:12">
      <c r="A123" s="15"/>
      <c r="B123" s="16"/>
      <c r="C123" s="17"/>
      <c r="D123" s="18"/>
      <c r="E123" s="19"/>
      <c r="F123" s="20" t="s">
        <v>50</v>
      </c>
      <c r="G123" s="21"/>
      <c r="H123" s="25">
        <v>71640</v>
      </c>
      <c r="I123" s="26"/>
      <c r="J123" s="27"/>
      <c r="K123" s="23"/>
      <c r="L123" s="41">
        <f>+H123-D120</f>
        <v>-1228360</v>
      </c>
    </row>
    <row r="124" spans="1:12">
      <c r="A124" s="15"/>
      <c r="B124" s="16"/>
      <c r="C124" s="17"/>
      <c r="D124" s="18"/>
      <c r="E124" s="19"/>
      <c r="F124" s="20" t="s">
        <v>51</v>
      </c>
      <c r="G124" s="21"/>
      <c r="H124" s="25">
        <v>51450</v>
      </c>
      <c r="I124" s="26"/>
      <c r="J124" s="27"/>
      <c r="K124" s="23"/>
      <c r="L124" s="41">
        <f>+H124-D120</f>
        <v>-1248550</v>
      </c>
    </row>
    <row r="125" spans="1:12" ht="20.25" thickBot="1">
      <c r="A125" s="28"/>
      <c r="B125" s="29"/>
      <c r="C125" s="30"/>
      <c r="D125" s="31"/>
      <c r="E125" s="32"/>
      <c r="F125" s="33" t="s">
        <v>52</v>
      </c>
      <c r="G125" s="34"/>
      <c r="H125" s="35">
        <v>48145</v>
      </c>
      <c r="I125" s="36"/>
      <c r="J125" s="37"/>
      <c r="K125" s="38"/>
      <c r="L125" s="42">
        <f>+H125-D120</f>
        <v>-1251855</v>
      </c>
    </row>
    <row r="126" spans="1:12">
      <c r="A126" s="4">
        <v>21</v>
      </c>
      <c r="B126" s="5" t="s">
        <v>35</v>
      </c>
      <c r="C126" s="6"/>
      <c r="D126" s="40">
        <v>130000</v>
      </c>
      <c r="E126" s="40"/>
      <c r="F126" s="9" t="s">
        <v>47</v>
      </c>
      <c r="G126" s="10"/>
      <c r="H126" s="7">
        <v>23160</v>
      </c>
      <c r="I126" s="11"/>
      <c r="J126" s="8"/>
      <c r="K126" s="12"/>
      <c r="L126" s="13">
        <f>+H126-D126</f>
        <v>-106840</v>
      </c>
    </row>
    <row r="127" spans="1:12">
      <c r="A127" s="15"/>
      <c r="B127" s="16"/>
      <c r="C127" s="17"/>
      <c r="D127" s="18"/>
      <c r="E127" s="19"/>
      <c r="F127" s="20" t="s">
        <v>48</v>
      </c>
      <c r="G127" s="21"/>
      <c r="H127" s="18">
        <v>5660</v>
      </c>
      <c r="I127" s="22"/>
      <c r="J127" s="19"/>
      <c r="K127" s="23"/>
      <c r="L127" s="24">
        <f>+H127-D126</f>
        <v>-124340</v>
      </c>
    </row>
    <row r="128" spans="1:12">
      <c r="A128" s="15"/>
      <c r="B128" s="16"/>
      <c r="C128" s="17"/>
      <c r="D128" s="18"/>
      <c r="E128" s="19"/>
      <c r="F128" s="20" t="s">
        <v>49</v>
      </c>
      <c r="G128" s="21"/>
      <c r="H128" s="25">
        <v>35010</v>
      </c>
      <c r="I128" s="26"/>
      <c r="J128" s="27"/>
      <c r="K128" s="23"/>
      <c r="L128" s="24">
        <f>+H128-D126</f>
        <v>-94990</v>
      </c>
    </row>
    <row r="129" spans="1:12">
      <c r="A129" s="15"/>
      <c r="B129" s="16"/>
      <c r="C129" s="17"/>
      <c r="D129" s="18"/>
      <c r="E129" s="19"/>
      <c r="F129" s="20" t="s">
        <v>50</v>
      </c>
      <c r="G129" s="21"/>
      <c r="H129" s="25">
        <v>0</v>
      </c>
      <c r="I129" s="26"/>
      <c r="J129" s="27"/>
      <c r="K129" s="23"/>
      <c r="L129" s="24">
        <f>+H129-D126</f>
        <v>-130000</v>
      </c>
    </row>
    <row r="130" spans="1:12">
      <c r="A130" s="15"/>
      <c r="B130" s="16"/>
      <c r="C130" s="17"/>
      <c r="D130" s="18"/>
      <c r="E130" s="19"/>
      <c r="F130" s="20" t="s">
        <v>51</v>
      </c>
      <c r="G130" s="21"/>
      <c r="H130" s="25">
        <v>2800</v>
      </c>
      <c r="I130" s="26"/>
      <c r="J130" s="27"/>
      <c r="K130" s="23"/>
      <c r="L130" s="58">
        <f>+H130-D126</f>
        <v>-127200</v>
      </c>
    </row>
    <row r="131" spans="1:12" ht="20.25" thickBot="1">
      <c r="A131" s="28"/>
      <c r="B131" s="29"/>
      <c r="C131" s="30"/>
      <c r="D131" s="31"/>
      <c r="E131" s="32"/>
      <c r="F131" s="33" t="s">
        <v>52</v>
      </c>
      <c r="G131" s="34"/>
      <c r="H131" s="35">
        <v>3544</v>
      </c>
      <c r="I131" s="36"/>
      <c r="J131" s="37"/>
      <c r="K131" s="38"/>
      <c r="L131" s="39">
        <f>+H131-D126</f>
        <v>-126456</v>
      </c>
    </row>
    <row r="132" spans="1:12">
      <c r="A132" s="4">
        <v>22</v>
      </c>
      <c r="B132" s="5" t="s">
        <v>36</v>
      </c>
      <c r="C132" s="6"/>
      <c r="D132" s="40">
        <v>4000</v>
      </c>
      <c r="E132" s="40"/>
      <c r="F132" s="9" t="s">
        <v>47</v>
      </c>
      <c r="G132" s="10"/>
      <c r="H132" s="7">
        <v>20</v>
      </c>
      <c r="I132" s="11"/>
      <c r="J132" s="8"/>
      <c r="K132" s="12"/>
      <c r="L132" s="13">
        <f>+H132-D132</f>
        <v>-3980</v>
      </c>
    </row>
    <row r="133" spans="1:12">
      <c r="A133" s="15"/>
      <c r="B133" s="16"/>
      <c r="C133" s="17"/>
      <c r="D133" s="18"/>
      <c r="E133" s="19"/>
      <c r="F133" s="20" t="s">
        <v>48</v>
      </c>
      <c r="G133" s="21"/>
      <c r="H133" s="18">
        <v>20</v>
      </c>
      <c r="I133" s="22"/>
      <c r="J133" s="19"/>
      <c r="K133" s="23"/>
      <c r="L133" s="24">
        <f>+H133-D132</f>
        <v>-3980</v>
      </c>
    </row>
    <row r="134" spans="1:12">
      <c r="A134" s="15"/>
      <c r="B134" s="16"/>
      <c r="C134" s="17"/>
      <c r="D134" s="18"/>
      <c r="E134" s="19"/>
      <c r="F134" s="20" t="s">
        <v>49</v>
      </c>
      <c r="G134" s="21"/>
      <c r="H134" s="25">
        <v>20</v>
      </c>
      <c r="I134" s="26"/>
      <c r="J134" s="27"/>
      <c r="K134" s="23"/>
      <c r="L134" s="24">
        <f>+H134-D132</f>
        <v>-3980</v>
      </c>
    </row>
    <row r="135" spans="1:12">
      <c r="A135" s="15"/>
      <c r="B135" s="16"/>
      <c r="C135" s="17"/>
      <c r="D135" s="18"/>
      <c r="E135" s="19"/>
      <c r="F135" s="20" t="s">
        <v>50</v>
      </c>
      <c r="G135" s="21"/>
      <c r="H135" s="25">
        <v>40</v>
      </c>
      <c r="I135" s="26"/>
      <c r="J135" s="27"/>
      <c r="K135" s="23"/>
      <c r="L135" s="24">
        <f>+H135-D132</f>
        <v>-3960</v>
      </c>
    </row>
    <row r="136" spans="1:12">
      <c r="A136" s="15"/>
      <c r="B136" s="16"/>
      <c r="C136" s="17"/>
      <c r="D136" s="18"/>
      <c r="E136" s="19"/>
      <c r="F136" s="20" t="s">
        <v>51</v>
      </c>
      <c r="G136" s="21"/>
      <c r="H136" s="25">
        <v>30</v>
      </c>
      <c r="I136" s="26"/>
      <c r="J136" s="27"/>
      <c r="K136" s="23"/>
      <c r="L136" s="24">
        <f>+H136-D132</f>
        <v>-3970</v>
      </c>
    </row>
    <row r="137" spans="1:12" ht="20.25" thickBot="1">
      <c r="A137" s="28"/>
      <c r="B137" s="29"/>
      <c r="C137" s="30"/>
      <c r="D137" s="31"/>
      <c r="E137" s="32"/>
      <c r="F137" s="33" t="s">
        <v>52</v>
      </c>
      <c r="G137" s="34"/>
      <c r="H137" s="35">
        <v>0</v>
      </c>
      <c r="I137" s="36"/>
      <c r="J137" s="37"/>
      <c r="K137" s="38"/>
      <c r="L137" s="39">
        <f>+H137-D132</f>
        <v>-4000</v>
      </c>
    </row>
    <row r="138" spans="1:12">
      <c r="A138" s="4">
        <v>23</v>
      </c>
      <c r="B138" s="5" t="s">
        <v>37</v>
      </c>
      <c r="C138" s="6"/>
      <c r="D138" s="40">
        <v>9000</v>
      </c>
      <c r="E138" s="40"/>
      <c r="F138" s="9" t="s">
        <v>47</v>
      </c>
      <c r="G138" s="10"/>
      <c r="H138" s="7">
        <v>5000</v>
      </c>
      <c r="I138" s="11"/>
      <c r="J138" s="8"/>
      <c r="K138" s="12"/>
      <c r="L138" s="13">
        <f>+H138-D138</f>
        <v>-4000</v>
      </c>
    </row>
    <row r="139" spans="1:12">
      <c r="A139" s="15"/>
      <c r="B139" s="16"/>
      <c r="C139" s="17"/>
      <c r="D139" s="18"/>
      <c r="E139" s="19"/>
      <c r="F139" s="20" t="s">
        <v>48</v>
      </c>
      <c r="G139" s="21"/>
      <c r="H139" s="18">
        <v>4000</v>
      </c>
      <c r="I139" s="22"/>
      <c r="J139" s="19"/>
      <c r="K139" s="23"/>
      <c r="L139" s="24">
        <f>+H139-D138</f>
        <v>-5000</v>
      </c>
    </row>
    <row r="140" spans="1:12">
      <c r="A140" s="15"/>
      <c r="B140" s="16"/>
      <c r="C140" s="17"/>
      <c r="D140" s="18"/>
      <c r="E140" s="19"/>
      <c r="F140" s="20" t="s">
        <v>49</v>
      </c>
      <c r="G140" s="21"/>
      <c r="H140" s="25">
        <v>0</v>
      </c>
      <c r="I140" s="26"/>
      <c r="J140" s="27"/>
      <c r="K140" s="23"/>
      <c r="L140" s="24">
        <f>+H140-D138</f>
        <v>-9000</v>
      </c>
    </row>
    <row r="141" spans="1:12">
      <c r="A141" s="15"/>
      <c r="B141" s="16"/>
      <c r="C141" s="17"/>
      <c r="D141" s="18"/>
      <c r="E141" s="19"/>
      <c r="F141" s="20" t="s">
        <v>50</v>
      </c>
      <c r="G141" s="21"/>
      <c r="H141" s="25">
        <v>0</v>
      </c>
      <c r="I141" s="26"/>
      <c r="J141" s="27"/>
      <c r="K141" s="23"/>
      <c r="L141" s="24">
        <f>+H141-D138</f>
        <v>-9000</v>
      </c>
    </row>
    <row r="142" spans="1:12">
      <c r="A142" s="15"/>
      <c r="B142" s="16"/>
      <c r="C142" s="17"/>
      <c r="D142" s="18"/>
      <c r="E142" s="19"/>
      <c r="F142" s="20" t="s">
        <v>51</v>
      </c>
      <c r="G142" s="21"/>
      <c r="H142" s="25">
        <v>0</v>
      </c>
      <c r="I142" s="26"/>
      <c r="J142" s="27"/>
      <c r="K142" s="23"/>
      <c r="L142" s="24">
        <f>+H142-D138</f>
        <v>-9000</v>
      </c>
    </row>
    <row r="143" spans="1:12" ht="20.25" thickBot="1">
      <c r="A143" s="28"/>
      <c r="B143" s="29"/>
      <c r="C143" s="30"/>
      <c r="D143" s="31"/>
      <c r="E143" s="32"/>
      <c r="F143" s="33" t="s">
        <v>52</v>
      </c>
      <c r="G143" s="34"/>
      <c r="H143" s="35">
        <v>0</v>
      </c>
      <c r="I143" s="36"/>
      <c r="J143" s="37"/>
      <c r="K143" s="38"/>
      <c r="L143" s="39">
        <f>+H143-D138</f>
        <v>-9000</v>
      </c>
    </row>
    <row r="144" spans="1:12">
      <c r="A144" s="4">
        <v>24</v>
      </c>
      <c r="B144" s="5" t="s">
        <v>38</v>
      </c>
      <c r="C144" s="6"/>
      <c r="D144" s="57">
        <v>1500</v>
      </c>
      <c r="E144" s="57"/>
      <c r="F144" s="9" t="s">
        <v>47</v>
      </c>
      <c r="G144" s="10"/>
      <c r="H144" s="7"/>
      <c r="I144" s="11"/>
      <c r="J144" s="8"/>
      <c r="K144" s="12"/>
      <c r="L144" s="13">
        <f>+H144-D144</f>
        <v>-1500</v>
      </c>
    </row>
    <row r="145" spans="1:12">
      <c r="A145" s="15"/>
      <c r="B145" s="16"/>
      <c r="C145" s="17"/>
      <c r="D145" s="18"/>
      <c r="E145" s="19"/>
      <c r="F145" s="20" t="s">
        <v>48</v>
      </c>
      <c r="G145" s="21"/>
      <c r="H145" s="18">
        <v>1500</v>
      </c>
      <c r="I145" s="22"/>
      <c r="J145" s="19"/>
      <c r="K145" s="23"/>
      <c r="L145" s="24">
        <f>+H145-D144</f>
        <v>0</v>
      </c>
    </row>
    <row r="146" spans="1:12">
      <c r="A146" s="15"/>
      <c r="B146" s="16"/>
      <c r="C146" s="17"/>
      <c r="D146" s="18"/>
      <c r="E146" s="19"/>
      <c r="F146" s="20" t="s">
        <v>49</v>
      </c>
      <c r="G146" s="21"/>
      <c r="H146" s="25">
        <v>0</v>
      </c>
      <c r="I146" s="26"/>
      <c r="J146" s="27"/>
      <c r="K146" s="23"/>
      <c r="L146" s="24">
        <f>+H146-D144</f>
        <v>-1500</v>
      </c>
    </row>
    <row r="147" spans="1:12">
      <c r="A147" s="15"/>
      <c r="B147" s="16"/>
      <c r="C147" s="17"/>
      <c r="D147" s="18"/>
      <c r="E147" s="19"/>
      <c r="F147" s="20" t="s">
        <v>50</v>
      </c>
      <c r="G147" s="21"/>
      <c r="H147" s="25">
        <v>0</v>
      </c>
      <c r="I147" s="26"/>
      <c r="J147" s="27"/>
      <c r="K147" s="23"/>
      <c r="L147" s="24">
        <f>+H147-D144</f>
        <v>-1500</v>
      </c>
    </row>
    <row r="148" spans="1:12">
      <c r="A148" s="15"/>
      <c r="B148" s="16"/>
      <c r="C148" s="17"/>
      <c r="D148" s="18"/>
      <c r="E148" s="19"/>
      <c r="F148" s="20" t="s">
        <v>51</v>
      </c>
      <c r="G148" s="21"/>
      <c r="H148" s="25">
        <v>0</v>
      </c>
      <c r="I148" s="26"/>
      <c r="J148" s="27"/>
      <c r="K148" s="23"/>
      <c r="L148" s="24">
        <f>+H148-D144</f>
        <v>-1500</v>
      </c>
    </row>
    <row r="149" spans="1:12" ht="20.25" thickBot="1">
      <c r="A149" s="28"/>
      <c r="B149" s="29"/>
      <c r="C149" s="30"/>
      <c r="D149" s="31"/>
      <c r="E149" s="32"/>
      <c r="F149" s="33" t="s">
        <v>52</v>
      </c>
      <c r="G149" s="34"/>
      <c r="H149" s="35">
        <v>0</v>
      </c>
      <c r="I149" s="36"/>
      <c r="J149" s="37"/>
      <c r="K149" s="38"/>
      <c r="L149" s="59">
        <f>+H149-D144</f>
        <v>-1500</v>
      </c>
    </row>
    <row r="150" spans="1:12">
      <c r="A150" s="4">
        <v>25</v>
      </c>
      <c r="B150" s="5" t="s">
        <v>32</v>
      </c>
      <c r="C150" s="6"/>
      <c r="D150" s="40">
        <v>3000</v>
      </c>
      <c r="E150" s="40"/>
      <c r="F150" s="9" t="s">
        <v>47</v>
      </c>
      <c r="G150" s="10"/>
      <c r="H150" s="7"/>
      <c r="I150" s="11"/>
      <c r="J150" s="8"/>
      <c r="K150" s="12"/>
      <c r="L150" s="13">
        <f>+H150-D150</f>
        <v>-3000</v>
      </c>
    </row>
    <row r="151" spans="1:12">
      <c r="A151" s="15"/>
      <c r="B151" s="16"/>
      <c r="C151" s="17"/>
      <c r="D151" s="18"/>
      <c r="E151" s="19"/>
      <c r="F151" s="20" t="s">
        <v>48</v>
      </c>
      <c r="G151" s="21"/>
      <c r="H151" s="18"/>
      <c r="I151" s="22"/>
      <c r="J151" s="19"/>
      <c r="K151" s="23"/>
      <c r="L151" s="24">
        <f>+H151-D150</f>
        <v>-3000</v>
      </c>
    </row>
    <row r="152" spans="1:12">
      <c r="A152" s="15"/>
      <c r="B152" s="16"/>
      <c r="C152" s="17"/>
      <c r="D152" s="18"/>
      <c r="E152" s="19"/>
      <c r="F152" s="20" t="s">
        <v>49</v>
      </c>
      <c r="G152" s="21"/>
      <c r="H152" s="25"/>
      <c r="I152" s="26"/>
      <c r="J152" s="27"/>
      <c r="K152" s="23"/>
      <c r="L152" s="24">
        <f>+H152-D150</f>
        <v>-3000</v>
      </c>
    </row>
    <row r="153" spans="1:12">
      <c r="A153" s="15"/>
      <c r="B153" s="16"/>
      <c r="C153" s="17"/>
      <c r="D153" s="18"/>
      <c r="E153" s="19"/>
      <c r="F153" s="20" t="s">
        <v>50</v>
      </c>
      <c r="G153" s="21"/>
      <c r="H153" s="25"/>
      <c r="I153" s="26"/>
      <c r="J153" s="27"/>
      <c r="K153" s="23"/>
      <c r="L153" s="24">
        <f>+H153-D150</f>
        <v>-3000</v>
      </c>
    </row>
    <row r="154" spans="1:12">
      <c r="A154" s="15"/>
      <c r="B154" s="16"/>
      <c r="C154" s="17"/>
      <c r="D154" s="18"/>
      <c r="E154" s="19"/>
      <c r="F154" s="20" t="s">
        <v>51</v>
      </c>
      <c r="G154" s="21"/>
      <c r="H154" s="25"/>
      <c r="I154" s="26"/>
      <c r="J154" s="27"/>
      <c r="K154" s="23"/>
      <c r="L154" s="24">
        <f>+H154-D150</f>
        <v>-3000</v>
      </c>
    </row>
    <row r="155" spans="1:12" ht="20.25" thickBot="1">
      <c r="A155" s="28"/>
      <c r="B155" s="29"/>
      <c r="C155" s="30"/>
      <c r="D155" s="31"/>
      <c r="E155" s="32"/>
      <c r="F155" s="33" t="s">
        <v>52</v>
      </c>
      <c r="G155" s="34"/>
      <c r="H155" s="35"/>
      <c r="I155" s="36"/>
      <c r="J155" s="37"/>
      <c r="K155" s="38"/>
      <c r="L155" s="39">
        <f>+H155-D150</f>
        <v>-3000</v>
      </c>
    </row>
    <row r="156" spans="1:12">
      <c r="A156" s="4">
        <v>26</v>
      </c>
      <c r="B156" s="5" t="s">
        <v>39</v>
      </c>
      <c r="C156" s="6"/>
      <c r="D156" s="40">
        <v>315000</v>
      </c>
      <c r="E156" s="40"/>
      <c r="F156" s="9" t="s">
        <v>47</v>
      </c>
      <c r="G156" s="10"/>
      <c r="H156" s="7">
        <v>47050</v>
      </c>
      <c r="I156" s="11"/>
      <c r="J156" s="8"/>
      <c r="K156" s="12"/>
      <c r="L156" s="13">
        <f>+H156-D156</f>
        <v>-267950</v>
      </c>
    </row>
    <row r="157" spans="1:12">
      <c r="A157" s="15"/>
      <c r="B157" s="16"/>
      <c r="C157" s="17"/>
      <c r="D157" s="18"/>
      <c r="E157" s="19"/>
      <c r="F157" s="20" t="s">
        <v>48</v>
      </c>
      <c r="G157" s="21"/>
      <c r="H157" s="18">
        <v>40408</v>
      </c>
      <c r="I157" s="22"/>
      <c r="J157" s="19"/>
      <c r="K157" s="23"/>
      <c r="L157" s="24">
        <f>+H157-D156</f>
        <v>-274592</v>
      </c>
    </row>
    <row r="158" spans="1:12">
      <c r="A158" s="15"/>
      <c r="B158" s="16"/>
      <c r="C158" s="17"/>
      <c r="D158" s="18"/>
      <c r="E158" s="19"/>
      <c r="F158" s="20" t="s">
        <v>49</v>
      </c>
      <c r="G158" s="21"/>
      <c r="H158" s="25">
        <v>75992</v>
      </c>
      <c r="I158" s="26"/>
      <c r="J158" s="27"/>
      <c r="K158" s="23"/>
      <c r="L158" s="24">
        <f>+H158-D156</f>
        <v>-239008</v>
      </c>
    </row>
    <row r="159" spans="1:12">
      <c r="A159" s="15"/>
      <c r="B159" s="16"/>
      <c r="C159" s="17"/>
      <c r="D159" s="18"/>
      <c r="E159" s="19"/>
      <c r="F159" s="20" t="s">
        <v>50</v>
      </c>
      <c r="G159" s="21"/>
      <c r="H159" s="25">
        <v>30758</v>
      </c>
      <c r="I159" s="26"/>
      <c r="J159" s="27"/>
      <c r="K159" s="23"/>
      <c r="L159" s="24">
        <f>+H159-D156</f>
        <v>-284242</v>
      </c>
    </row>
    <row r="160" spans="1:12">
      <c r="A160" s="15"/>
      <c r="B160" s="16"/>
      <c r="C160" s="17"/>
      <c r="D160" s="18"/>
      <c r="E160" s="19"/>
      <c r="F160" s="20" t="s">
        <v>51</v>
      </c>
      <c r="G160" s="21"/>
      <c r="H160" s="25">
        <v>21288</v>
      </c>
      <c r="I160" s="26"/>
      <c r="J160" s="27"/>
      <c r="K160" s="23"/>
      <c r="L160" s="24">
        <f>+H160-D156</f>
        <v>-293712</v>
      </c>
    </row>
    <row r="161" spans="1:12" ht="20.25" thickBot="1">
      <c r="A161" s="28"/>
      <c r="B161" s="29"/>
      <c r="C161" s="30"/>
      <c r="D161" s="31"/>
      <c r="E161" s="32"/>
      <c r="F161" s="33" t="s">
        <v>52</v>
      </c>
      <c r="G161" s="34"/>
      <c r="H161" s="35">
        <v>34052</v>
      </c>
      <c r="I161" s="36"/>
      <c r="J161" s="37"/>
      <c r="K161" s="38"/>
      <c r="L161" s="39">
        <f>+H161-D156</f>
        <v>-280948</v>
      </c>
    </row>
    <row r="162" spans="1:12">
      <c r="A162" s="4">
        <v>27</v>
      </c>
      <c r="B162" s="5" t="s">
        <v>15</v>
      </c>
      <c r="C162" s="6"/>
      <c r="D162" s="40">
        <v>550000</v>
      </c>
      <c r="E162" s="40"/>
      <c r="F162" s="9" t="s">
        <v>47</v>
      </c>
      <c r="G162" s="10"/>
      <c r="H162" s="7">
        <v>2212</v>
      </c>
      <c r="I162" s="11"/>
      <c r="J162" s="8"/>
      <c r="K162" s="12"/>
      <c r="L162" s="13">
        <f>+H162-D162</f>
        <v>-547788</v>
      </c>
    </row>
    <row r="163" spans="1:12">
      <c r="A163" s="15"/>
      <c r="B163" s="16"/>
      <c r="C163" s="17"/>
      <c r="D163" s="18"/>
      <c r="E163" s="19"/>
      <c r="F163" s="20" t="s">
        <v>48</v>
      </c>
      <c r="G163" s="21"/>
      <c r="H163" s="18">
        <v>682</v>
      </c>
      <c r="I163" s="22"/>
      <c r="J163" s="19"/>
      <c r="K163" s="23"/>
      <c r="L163" s="24">
        <f>+H163-D162</f>
        <v>-549318</v>
      </c>
    </row>
    <row r="164" spans="1:12">
      <c r="A164" s="15"/>
      <c r="B164" s="16"/>
      <c r="C164" s="17"/>
      <c r="D164" s="18"/>
      <c r="E164" s="19"/>
      <c r="F164" s="20" t="s">
        <v>49</v>
      </c>
      <c r="G164" s="21"/>
      <c r="H164" s="25">
        <v>760</v>
      </c>
      <c r="I164" s="26"/>
      <c r="J164" s="27"/>
      <c r="K164" s="23"/>
      <c r="L164" s="24">
        <f>+H164-D162</f>
        <v>-549240</v>
      </c>
    </row>
    <row r="165" spans="1:12">
      <c r="A165" s="15"/>
      <c r="B165" s="16"/>
      <c r="C165" s="17"/>
      <c r="D165" s="18"/>
      <c r="E165" s="19"/>
      <c r="F165" s="20" t="s">
        <v>50</v>
      </c>
      <c r="G165" s="21"/>
      <c r="H165" s="25">
        <v>208</v>
      </c>
      <c r="I165" s="26"/>
      <c r="J165" s="27"/>
      <c r="K165" s="23"/>
      <c r="L165" s="24">
        <f>+H165-D162</f>
        <v>-549792</v>
      </c>
    </row>
    <row r="166" spans="1:12">
      <c r="A166" s="15"/>
      <c r="B166" s="16"/>
      <c r="C166" s="17"/>
      <c r="D166" s="18"/>
      <c r="E166" s="19"/>
      <c r="F166" s="20" t="s">
        <v>51</v>
      </c>
      <c r="G166" s="21"/>
      <c r="H166" s="25">
        <v>50</v>
      </c>
      <c r="I166" s="26"/>
      <c r="J166" s="27"/>
      <c r="K166" s="23"/>
      <c r="L166" s="24">
        <f>+H166-D162</f>
        <v>-549950</v>
      </c>
    </row>
    <row r="167" spans="1:12" ht="20.25" thickBot="1">
      <c r="A167" s="28"/>
      <c r="B167" s="29"/>
      <c r="C167" s="30"/>
      <c r="D167" s="31"/>
      <c r="E167" s="32"/>
      <c r="F167" s="33" t="s">
        <v>52</v>
      </c>
      <c r="G167" s="34"/>
      <c r="H167" s="35">
        <v>0</v>
      </c>
      <c r="I167" s="36"/>
      <c r="J167" s="37"/>
      <c r="K167" s="38"/>
      <c r="L167" s="39">
        <f>+H167-D162</f>
        <v>-550000</v>
      </c>
    </row>
    <row r="168" spans="1:12">
      <c r="A168" s="4">
        <v>28</v>
      </c>
      <c r="B168" s="5" t="s">
        <v>33</v>
      </c>
      <c r="C168" s="6"/>
      <c r="D168" s="40">
        <v>1100000</v>
      </c>
      <c r="E168" s="40"/>
      <c r="F168" s="9" t="s">
        <v>47</v>
      </c>
      <c r="G168" s="10"/>
      <c r="H168" s="7">
        <v>32650</v>
      </c>
      <c r="I168" s="11"/>
      <c r="J168" s="8"/>
      <c r="K168" s="12"/>
      <c r="L168" s="13">
        <f>+H168-D168</f>
        <v>-1067350</v>
      </c>
    </row>
    <row r="169" spans="1:12">
      <c r="A169" s="15"/>
      <c r="B169" s="16"/>
      <c r="C169" s="17"/>
      <c r="D169" s="18"/>
      <c r="E169" s="19"/>
      <c r="F169" s="20" t="s">
        <v>48</v>
      </c>
      <c r="G169" s="21"/>
      <c r="H169" s="18">
        <v>25000</v>
      </c>
      <c r="I169" s="22"/>
      <c r="J169" s="19"/>
      <c r="K169" s="23"/>
      <c r="L169" s="24">
        <f>+H169-D168</f>
        <v>-1075000</v>
      </c>
    </row>
    <row r="170" spans="1:12">
      <c r="A170" s="15"/>
      <c r="B170" s="16"/>
      <c r="C170" s="17"/>
      <c r="D170" s="18"/>
      <c r="E170" s="19"/>
      <c r="F170" s="20" t="s">
        <v>49</v>
      </c>
      <c r="G170" s="21"/>
      <c r="H170" s="25">
        <v>29000</v>
      </c>
      <c r="I170" s="26"/>
      <c r="J170" s="27"/>
      <c r="K170" s="23"/>
      <c r="L170" s="24">
        <f>+H170-D168</f>
        <v>-1071000</v>
      </c>
    </row>
    <row r="171" spans="1:12">
      <c r="A171" s="15"/>
      <c r="B171" s="16"/>
      <c r="C171" s="17"/>
      <c r="D171" s="18"/>
      <c r="E171" s="19"/>
      <c r="F171" s="20" t="s">
        <v>50</v>
      </c>
      <c r="G171" s="21"/>
      <c r="H171" s="25">
        <v>29500</v>
      </c>
      <c r="I171" s="26"/>
      <c r="J171" s="27"/>
      <c r="K171" s="23"/>
      <c r="L171" s="24">
        <f>+H171-D168</f>
        <v>-1070500</v>
      </c>
    </row>
    <row r="172" spans="1:12">
      <c r="A172" s="15"/>
      <c r="B172" s="16"/>
      <c r="C172" s="17"/>
      <c r="D172" s="18"/>
      <c r="E172" s="19"/>
      <c r="F172" s="20" t="s">
        <v>51</v>
      </c>
      <c r="G172" s="21"/>
      <c r="H172" s="25">
        <v>41150</v>
      </c>
      <c r="I172" s="26"/>
      <c r="J172" s="27"/>
      <c r="K172" s="23"/>
      <c r="L172" s="24">
        <f>+H172-D168</f>
        <v>-1058850</v>
      </c>
    </row>
    <row r="173" spans="1:12" ht="20.25" thickBot="1">
      <c r="A173" s="28"/>
      <c r="B173" s="29"/>
      <c r="C173" s="30"/>
      <c r="D173" s="31"/>
      <c r="E173" s="32"/>
      <c r="F173" s="33" t="s">
        <v>52</v>
      </c>
      <c r="G173" s="34"/>
      <c r="H173" s="35">
        <v>49400</v>
      </c>
      <c r="I173" s="36"/>
      <c r="J173" s="37"/>
      <c r="K173" s="38"/>
      <c r="L173" s="39">
        <f>+H173-D168</f>
        <v>-1050600</v>
      </c>
    </row>
    <row r="174" spans="1:12">
      <c r="A174" s="4">
        <v>29</v>
      </c>
      <c r="B174" s="5" t="s">
        <v>40</v>
      </c>
      <c r="C174" s="6"/>
      <c r="D174" s="40" t="s">
        <v>16</v>
      </c>
      <c r="E174" s="40"/>
      <c r="F174" s="9" t="s">
        <v>47</v>
      </c>
      <c r="G174" s="10"/>
      <c r="H174" s="7">
        <v>18100</v>
      </c>
      <c r="I174" s="11"/>
      <c r="J174" s="8"/>
      <c r="K174" s="12"/>
      <c r="L174" s="13">
        <f>H174</f>
        <v>18100</v>
      </c>
    </row>
    <row r="175" spans="1:12">
      <c r="A175" s="15"/>
      <c r="B175" s="16"/>
      <c r="C175" s="17"/>
      <c r="D175" s="18"/>
      <c r="E175" s="19"/>
      <c r="F175" s="20" t="s">
        <v>48</v>
      </c>
      <c r="G175" s="21"/>
      <c r="H175" s="18">
        <v>0</v>
      </c>
      <c r="I175" s="22"/>
      <c r="J175" s="19"/>
      <c r="K175" s="23"/>
      <c r="L175" s="24">
        <f>H175</f>
        <v>0</v>
      </c>
    </row>
    <row r="176" spans="1:12">
      <c r="A176" s="15"/>
      <c r="B176" s="16"/>
      <c r="C176" s="17"/>
      <c r="D176" s="18"/>
      <c r="E176" s="19"/>
      <c r="F176" s="20" t="s">
        <v>49</v>
      </c>
      <c r="G176" s="21"/>
      <c r="H176" s="25">
        <v>0</v>
      </c>
      <c r="I176" s="26"/>
      <c r="J176" s="27"/>
      <c r="K176" s="23"/>
      <c r="L176" s="24">
        <f t="shared" ref="L176:L179" si="1">H176</f>
        <v>0</v>
      </c>
    </row>
    <row r="177" spans="1:12">
      <c r="A177" s="15"/>
      <c r="B177" s="16"/>
      <c r="C177" s="17"/>
      <c r="D177" s="18"/>
      <c r="E177" s="19"/>
      <c r="F177" s="20" t="s">
        <v>50</v>
      </c>
      <c r="G177" s="21"/>
      <c r="H177" s="25">
        <v>4000</v>
      </c>
      <c r="I177" s="26"/>
      <c r="J177" s="27"/>
      <c r="K177" s="23"/>
      <c r="L177" s="24">
        <f t="shared" si="1"/>
        <v>4000</v>
      </c>
    </row>
    <row r="178" spans="1:12">
      <c r="A178" s="15"/>
      <c r="B178" s="16"/>
      <c r="C178" s="17"/>
      <c r="D178" s="18"/>
      <c r="E178" s="19"/>
      <c r="F178" s="20" t="s">
        <v>51</v>
      </c>
      <c r="G178" s="21"/>
      <c r="H178" s="25">
        <v>0</v>
      </c>
      <c r="I178" s="26"/>
      <c r="J178" s="27"/>
      <c r="K178" s="23"/>
      <c r="L178" s="24">
        <f t="shared" si="1"/>
        <v>0</v>
      </c>
    </row>
    <row r="179" spans="1:12" ht="20.25" thickBot="1">
      <c r="A179" s="28"/>
      <c r="B179" s="29"/>
      <c r="C179" s="30"/>
      <c r="D179" s="31"/>
      <c r="E179" s="32"/>
      <c r="F179" s="33" t="s">
        <v>52</v>
      </c>
      <c r="G179" s="34"/>
      <c r="H179" s="35">
        <v>0</v>
      </c>
      <c r="I179" s="36"/>
      <c r="J179" s="37"/>
      <c r="K179" s="38"/>
      <c r="L179" s="24">
        <f t="shared" si="1"/>
        <v>0</v>
      </c>
    </row>
    <row r="180" spans="1:12">
      <c r="A180" s="4">
        <v>30</v>
      </c>
      <c r="B180" s="5" t="s">
        <v>41</v>
      </c>
      <c r="C180" s="6"/>
      <c r="D180" s="40" t="s">
        <v>16</v>
      </c>
      <c r="E180" s="40"/>
      <c r="F180" s="9" t="s">
        <v>47</v>
      </c>
      <c r="G180" s="10"/>
      <c r="H180" s="7">
        <v>5652</v>
      </c>
      <c r="I180" s="11"/>
      <c r="J180" s="8"/>
      <c r="K180" s="12"/>
      <c r="L180" s="13">
        <f>H180</f>
        <v>5652</v>
      </c>
    </row>
    <row r="181" spans="1:12">
      <c r="A181" s="15"/>
      <c r="B181" s="16"/>
      <c r="C181" s="17"/>
      <c r="D181" s="18"/>
      <c r="E181" s="19"/>
      <c r="F181" s="20" t="s">
        <v>48</v>
      </c>
      <c r="G181" s="21"/>
      <c r="H181" s="18">
        <v>4290</v>
      </c>
      <c r="I181" s="22"/>
      <c r="J181" s="19"/>
      <c r="K181" s="23"/>
      <c r="L181" s="24">
        <f>H181</f>
        <v>4290</v>
      </c>
    </row>
    <row r="182" spans="1:12">
      <c r="A182" s="15"/>
      <c r="B182" s="16"/>
      <c r="C182" s="17"/>
      <c r="D182" s="18"/>
      <c r="E182" s="19"/>
      <c r="F182" s="20" t="s">
        <v>49</v>
      </c>
      <c r="G182" s="21"/>
      <c r="H182" s="25">
        <v>5030</v>
      </c>
      <c r="I182" s="26"/>
      <c r="J182" s="27"/>
      <c r="K182" s="23"/>
      <c r="L182" s="24">
        <f>H182</f>
        <v>5030</v>
      </c>
    </row>
    <row r="183" spans="1:12">
      <c r="A183" s="15"/>
      <c r="B183" s="16"/>
      <c r="C183" s="17"/>
      <c r="D183" s="18"/>
      <c r="E183" s="19"/>
      <c r="F183" s="20" t="s">
        <v>50</v>
      </c>
      <c r="G183" s="21"/>
      <c r="H183" s="25">
        <v>5790</v>
      </c>
      <c r="I183" s="26"/>
      <c r="J183" s="27"/>
      <c r="K183" s="23"/>
      <c r="L183" s="24">
        <f>H183</f>
        <v>5790</v>
      </c>
    </row>
    <row r="184" spans="1:12">
      <c r="A184" s="15"/>
      <c r="B184" s="16"/>
      <c r="C184" s="17"/>
      <c r="D184" s="18"/>
      <c r="E184" s="19"/>
      <c r="F184" s="20" t="s">
        <v>51</v>
      </c>
      <c r="G184" s="21"/>
      <c r="H184" s="25">
        <v>5060</v>
      </c>
      <c r="I184" s="26"/>
      <c r="J184" s="27"/>
      <c r="K184" s="23"/>
      <c r="L184" s="24">
        <f t="shared" ref="L184:L185" si="2">H184</f>
        <v>5060</v>
      </c>
    </row>
    <row r="185" spans="1:12" ht="20.25" thickBot="1">
      <c r="A185" s="28"/>
      <c r="B185" s="29"/>
      <c r="C185" s="30"/>
      <c r="D185" s="31"/>
      <c r="E185" s="32"/>
      <c r="F185" s="33" t="s">
        <v>52</v>
      </c>
      <c r="G185" s="34"/>
      <c r="H185" s="35">
        <v>6600</v>
      </c>
      <c r="I185" s="36"/>
      <c r="J185" s="37"/>
      <c r="K185" s="38"/>
      <c r="L185" s="39">
        <f t="shared" si="2"/>
        <v>6600</v>
      </c>
    </row>
    <row r="186" spans="1:12">
      <c r="A186" s="4">
        <v>31</v>
      </c>
      <c r="B186" s="5" t="s">
        <v>42</v>
      </c>
      <c r="C186" s="6"/>
      <c r="D186" s="40" t="s">
        <v>16</v>
      </c>
      <c r="E186" s="40"/>
      <c r="F186" s="9" t="s">
        <v>47</v>
      </c>
      <c r="G186" s="10"/>
      <c r="H186" s="7">
        <v>187940</v>
      </c>
      <c r="I186" s="11"/>
      <c r="J186" s="8"/>
      <c r="K186" s="12"/>
      <c r="L186" s="13">
        <f>H186</f>
        <v>187940</v>
      </c>
    </row>
    <row r="187" spans="1:12">
      <c r="A187" s="15"/>
      <c r="B187" s="16"/>
      <c r="C187" s="17"/>
      <c r="D187" s="18"/>
      <c r="E187" s="19"/>
      <c r="F187" s="20" t="s">
        <v>48</v>
      </c>
      <c r="G187" s="21"/>
      <c r="H187" s="18">
        <v>0</v>
      </c>
      <c r="I187" s="22"/>
      <c r="J187" s="19"/>
      <c r="K187" s="23"/>
      <c r="L187" s="24">
        <f>H187</f>
        <v>0</v>
      </c>
    </row>
    <row r="188" spans="1:12">
      <c r="A188" s="15"/>
      <c r="B188" s="16"/>
      <c r="C188" s="17"/>
      <c r="D188" s="18"/>
      <c r="E188" s="19"/>
      <c r="F188" s="20" t="s">
        <v>49</v>
      </c>
      <c r="G188" s="21"/>
      <c r="H188" s="25">
        <v>0</v>
      </c>
      <c r="I188" s="26"/>
      <c r="J188" s="27"/>
      <c r="K188" s="23"/>
      <c r="L188" s="24">
        <f t="shared" ref="L188:L191" si="3">H188</f>
        <v>0</v>
      </c>
    </row>
    <row r="189" spans="1:12">
      <c r="A189" s="15"/>
      <c r="B189" s="16"/>
      <c r="C189" s="17"/>
      <c r="D189" s="18"/>
      <c r="E189" s="19"/>
      <c r="F189" s="20" t="s">
        <v>50</v>
      </c>
      <c r="G189" s="21"/>
      <c r="H189" s="25">
        <v>0</v>
      </c>
      <c r="I189" s="26"/>
      <c r="J189" s="27"/>
      <c r="K189" s="23"/>
      <c r="L189" s="24">
        <f t="shared" si="3"/>
        <v>0</v>
      </c>
    </row>
    <row r="190" spans="1:12">
      <c r="A190" s="15"/>
      <c r="B190" s="16"/>
      <c r="C190" s="17"/>
      <c r="D190" s="18"/>
      <c r="E190" s="19"/>
      <c r="F190" s="20" t="s">
        <v>51</v>
      </c>
      <c r="G190" s="21"/>
      <c r="H190" s="25">
        <v>0</v>
      </c>
      <c r="I190" s="26"/>
      <c r="J190" s="27"/>
      <c r="K190" s="23"/>
      <c r="L190" s="24">
        <f t="shared" si="3"/>
        <v>0</v>
      </c>
    </row>
    <row r="191" spans="1:12" ht="20.25" thickBot="1">
      <c r="A191" s="28"/>
      <c r="B191" s="29"/>
      <c r="C191" s="30"/>
      <c r="D191" s="31"/>
      <c r="E191" s="32"/>
      <c r="F191" s="33" t="s">
        <v>52</v>
      </c>
      <c r="G191" s="34"/>
      <c r="H191" s="35">
        <v>33020</v>
      </c>
      <c r="I191" s="36"/>
      <c r="J191" s="37"/>
      <c r="K191" s="38"/>
      <c r="L191" s="39">
        <f t="shared" si="3"/>
        <v>33020</v>
      </c>
    </row>
    <row r="192" spans="1:12">
      <c r="A192" s="4">
        <v>32</v>
      </c>
      <c r="B192" s="5" t="s">
        <v>43</v>
      </c>
      <c r="C192" s="6"/>
      <c r="D192" s="40" t="s">
        <v>16</v>
      </c>
      <c r="E192" s="40"/>
      <c r="F192" s="9" t="s">
        <v>47</v>
      </c>
      <c r="G192" s="10"/>
      <c r="H192" s="7">
        <v>2920</v>
      </c>
      <c r="I192" s="11"/>
      <c r="J192" s="8"/>
      <c r="K192" s="12"/>
      <c r="L192" s="13">
        <f>H192</f>
        <v>2920</v>
      </c>
    </row>
    <row r="193" spans="1:12">
      <c r="A193" s="15"/>
      <c r="B193" s="16"/>
      <c r="C193" s="17"/>
      <c r="D193" s="18"/>
      <c r="E193" s="19"/>
      <c r="F193" s="20" t="s">
        <v>48</v>
      </c>
      <c r="G193" s="21"/>
      <c r="H193" s="18">
        <v>800</v>
      </c>
      <c r="I193" s="22"/>
      <c r="J193" s="19"/>
      <c r="K193" s="23"/>
      <c r="L193" s="24">
        <f t="shared" ref="L193:L197" si="4">H193</f>
        <v>800</v>
      </c>
    </row>
    <row r="194" spans="1:12">
      <c r="A194" s="15"/>
      <c r="B194" s="16"/>
      <c r="C194" s="17"/>
      <c r="D194" s="18"/>
      <c r="E194" s="19"/>
      <c r="F194" s="20" t="s">
        <v>49</v>
      </c>
      <c r="G194" s="21"/>
      <c r="H194" s="25">
        <v>900</v>
      </c>
      <c r="I194" s="26"/>
      <c r="J194" s="27"/>
      <c r="K194" s="23"/>
      <c r="L194" s="24">
        <f t="shared" si="4"/>
        <v>900</v>
      </c>
    </row>
    <row r="195" spans="1:12">
      <c r="A195" s="15"/>
      <c r="B195" s="16"/>
      <c r="C195" s="17"/>
      <c r="D195" s="18"/>
      <c r="E195" s="19"/>
      <c r="F195" s="20" t="s">
        <v>50</v>
      </c>
      <c r="G195" s="21"/>
      <c r="H195" s="25">
        <v>1260</v>
      </c>
      <c r="I195" s="26"/>
      <c r="J195" s="27"/>
      <c r="K195" s="23"/>
      <c r="L195" s="24">
        <f t="shared" si="4"/>
        <v>1260</v>
      </c>
    </row>
    <row r="196" spans="1:12">
      <c r="A196" s="15"/>
      <c r="B196" s="16"/>
      <c r="C196" s="17"/>
      <c r="D196" s="18"/>
      <c r="E196" s="19"/>
      <c r="F196" s="20" t="s">
        <v>51</v>
      </c>
      <c r="G196" s="21"/>
      <c r="H196" s="25">
        <v>1530</v>
      </c>
      <c r="I196" s="26"/>
      <c r="J196" s="27"/>
      <c r="K196" s="23"/>
      <c r="L196" s="24">
        <f t="shared" si="4"/>
        <v>1530</v>
      </c>
    </row>
    <row r="197" spans="1:12" ht="20.25" thickBot="1">
      <c r="A197" s="28"/>
      <c r="B197" s="29"/>
      <c r="C197" s="30"/>
      <c r="D197" s="31"/>
      <c r="E197" s="32"/>
      <c r="F197" s="33" t="s">
        <v>52</v>
      </c>
      <c r="G197" s="34"/>
      <c r="H197" s="35">
        <v>1600</v>
      </c>
      <c r="I197" s="36"/>
      <c r="J197" s="37"/>
      <c r="K197" s="38"/>
      <c r="L197" s="39">
        <f t="shared" si="4"/>
        <v>1600</v>
      </c>
    </row>
    <row r="198" spans="1:12">
      <c r="A198" s="4">
        <v>33</v>
      </c>
      <c r="B198" s="5" t="s">
        <v>44</v>
      </c>
      <c r="C198" s="6"/>
      <c r="D198" s="40" t="s">
        <v>16</v>
      </c>
      <c r="E198" s="40"/>
      <c r="F198" s="9" t="s">
        <v>47</v>
      </c>
      <c r="G198" s="10"/>
      <c r="H198" s="7">
        <v>36737.82</v>
      </c>
      <c r="I198" s="11"/>
      <c r="J198" s="8"/>
      <c r="K198" s="12"/>
      <c r="L198" s="13">
        <f>H198</f>
        <v>36737.82</v>
      </c>
    </row>
    <row r="199" spans="1:12">
      <c r="A199" s="15"/>
      <c r="B199" s="16"/>
      <c r="C199" s="17"/>
      <c r="D199" s="18"/>
      <c r="E199" s="19"/>
      <c r="F199" s="20" t="s">
        <v>48</v>
      </c>
      <c r="G199" s="21"/>
      <c r="H199" s="18">
        <v>0</v>
      </c>
      <c r="I199" s="22"/>
      <c r="J199" s="19"/>
      <c r="K199" s="23"/>
      <c r="L199" s="24">
        <f t="shared" ref="L199:L203" si="5">H199</f>
        <v>0</v>
      </c>
    </row>
    <row r="200" spans="1:12">
      <c r="A200" s="15"/>
      <c r="B200" s="16"/>
      <c r="C200" s="17"/>
      <c r="D200" s="18"/>
      <c r="E200" s="19"/>
      <c r="F200" s="20" t="s">
        <v>49</v>
      </c>
      <c r="G200" s="21"/>
      <c r="H200" s="25">
        <v>2783999.33</v>
      </c>
      <c r="I200" s="26"/>
      <c r="J200" s="27"/>
      <c r="K200" s="23"/>
      <c r="L200" s="24">
        <f t="shared" si="5"/>
        <v>2783999.33</v>
      </c>
    </row>
    <row r="201" spans="1:12">
      <c r="A201" s="15"/>
      <c r="B201" s="16"/>
      <c r="C201" s="17"/>
      <c r="D201" s="18"/>
      <c r="E201" s="19"/>
      <c r="F201" s="20" t="s">
        <v>50</v>
      </c>
      <c r="G201" s="21"/>
      <c r="H201" s="25">
        <v>0</v>
      </c>
      <c r="I201" s="26"/>
      <c r="J201" s="27"/>
      <c r="K201" s="23"/>
      <c r="L201" s="24">
        <f t="shared" si="5"/>
        <v>0</v>
      </c>
    </row>
    <row r="202" spans="1:12">
      <c r="A202" s="15"/>
      <c r="B202" s="16"/>
      <c r="C202" s="17"/>
      <c r="D202" s="18"/>
      <c r="E202" s="19"/>
      <c r="F202" s="20" t="s">
        <v>51</v>
      </c>
      <c r="G202" s="21"/>
      <c r="H202" s="25">
        <v>0</v>
      </c>
      <c r="I202" s="26"/>
      <c r="J202" s="27"/>
      <c r="K202" s="23"/>
      <c r="L202" s="24">
        <f t="shared" si="5"/>
        <v>0</v>
      </c>
    </row>
    <row r="203" spans="1:12" ht="20.25" thickBot="1">
      <c r="A203" s="28"/>
      <c r="B203" s="29"/>
      <c r="C203" s="30"/>
      <c r="D203" s="31"/>
      <c r="E203" s="32"/>
      <c r="F203" s="33" t="s">
        <v>52</v>
      </c>
      <c r="G203" s="34"/>
      <c r="H203" s="35">
        <v>19443.34</v>
      </c>
      <c r="I203" s="36"/>
      <c r="J203" s="37"/>
      <c r="K203" s="38"/>
      <c r="L203" s="39">
        <f t="shared" si="5"/>
        <v>19443.34</v>
      </c>
    </row>
    <row r="204" spans="1:12">
      <c r="A204" s="4">
        <v>34</v>
      </c>
      <c r="B204" s="5" t="s">
        <v>45</v>
      </c>
      <c r="C204" s="6"/>
      <c r="D204" s="40" t="s">
        <v>16</v>
      </c>
      <c r="E204" s="40"/>
      <c r="F204" s="9" t="s">
        <v>47</v>
      </c>
      <c r="G204" s="10"/>
      <c r="H204" s="7"/>
      <c r="I204" s="11"/>
      <c r="J204" s="8"/>
      <c r="K204" s="12"/>
      <c r="L204" s="66" t="s">
        <v>5</v>
      </c>
    </row>
    <row r="205" spans="1:12">
      <c r="A205" s="15"/>
      <c r="B205" s="16"/>
      <c r="C205" s="17"/>
      <c r="D205" s="18"/>
      <c r="E205" s="19"/>
      <c r="F205" s="20" t="s">
        <v>48</v>
      </c>
      <c r="G205" s="21"/>
      <c r="H205" s="18"/>
      <c r="I205" s="22"/>
      <c r="J205" s="19"/>
      <c r="K205" s="23"/>
      <c r="L205" s="67" t="s">
        <v>5</v>
      </c>
    </row>
    <row r="206" spans="1:12">
      <c r="A206" s="15"/>
      <c r="B206" s="16"/>
      <c r="C206" s="17"/>
      <c r="D206" s="18"/>
      <c r="E206" s="19"/>
      <c r="F206" s="20" t="s">
        <v>49</v>
      </c>
      <c r="G206" s="21"/>
      <c r="H206" s="25"/>
      <c r="I206" s="26"/>
      <c r="J206" s="27"/>
      <c r="K206" s="23"/>
      <c r="L206" s="67" t="s">
        <v>5</v>
      </c>
    </row>
    <row r="207" spans="1:12">
      <c r="A207" s="15"/>
      <c r="B207" s="16"/>
      <c r="C207" s="17"/>
      <c r="D207" s="18"/>
      <c r="E207" s="19"/>
      <c r="F207" s="20" t="s">
        <v>50</v>
      </c>
      <c r="G207" s="21"/>
      <c r="H207" s="25"/>
      <c r="I207" s="26"/>
      <c r="J207" s="27"/>
      <c r="K207" s="23"/>
      <c r="L207" s="67" t="s">
        <v>5</v>
      </c>
    </row>
    <row r="208" spans="1:12">
      <c r="A208" s="15"/>
      <c r="B208" s="16"/>
      <c r="C208" s="17"/>
      <c r="D208" s="18"/>
      <c r="E208" s="19"/>
      <c r="F208" s="20" t="s">
        <v>51</v>
      </c>
      <c r="G208" s="21"/>
      <c r="H208" s="25"/>
      <c r="I208" s="26"/>
      <c r="J208" s="27"/>
      <c r="K208" s="23"/>
      <c r="L208" s="67" t="s">
        <v>5</v>
      </c>
    </row>
    <row r="209" spans="1:12" ht="20.25" thickBot="1">
      <c r="A209" s="28"/>
      <c r="B209" s="29"/>
      <c r="C209" s="30"/>
      <c r="D209" s="31"/>
      <c r="E209" s="32"/>
      <c r="F209" s="33" t="s">
        <v>52</v>
      </c>
      <c r="G209" s="34"/>
      <c r="H209" s="35">
        <v>220500</v>
      </c>
      <c r="I209" s="36"/>
      <c r="J209" s="37"/>
      <c r="K209" s="38"/>
      <c r="L209" s="68" t="s">
        <v>5</v>
      </c>
    </row>
  </sheetData>
  <mergeCells count="823">
    <mergeCell ref="B172:C172"/>
    <mergeCell ref="D172:E172"/>
    <mergeCell ref="F172:G172"/>
    <mergeCell ref="H172:I172"/>
    <mergeCell ref="B173:C173"/>
    <mergeCell ref="D173:E173"/>
    <mergeCell ref="F173:G173"/>
    <mergeCell ref="H173:I173"/>
    <mergeCell ref="B168:C168"/>
    <mergeCell ref="D168:E168"/>
    <mergeCell ref="F168:G168"/>
    <mergeCell ref="H168:J168"/>
    <mergeCell ref="B169:C169"/>
    <mergeCell ref="D169:E169"/>
    <mergeCell ref="F169:G169"/>
    <mergeCell ref="H169:J169"/>
    <mergeCell ref="B170:C170"/>
    <mergeCell ref="D170:E170"/>
    <mergeCell ref="F170:G170"/>
    <mergeCell ref="H170:I170"/>
    <mergeCell ref="B171:C171"/>
    <mergeCell ref="D171:E171"/>
    <mergeCell ref="F171:G171"/>
    <mergeCell ref="H171:I171"/>
    <mergeCell ref="B165:C165"/>
    <mergeCell ref="D165:E165"/>
    <mergeCell ref="F165:G165"/>
    <mergeCell ref="H165:I165"/>
    <mergeCell ref="B166:C166"/>
    <mergeCell ref="D166:E166"/>
    <mergeCell ref="F166:G166"/>
    <mergeCell ref="H166:I166"/>
    <mergeCell ref="B167:C167"/>
    <mergeCell ref="D167:E167"/>
    <mergeCell ref="F167:G167"/>
    <mergeCell ref="H167:I167"/>
    <mergeCell ref="B162:C162"/>
    <mergeCell ref="D162:E162"/>
    <mergeCell ref="F162:G162"/>
    <mergeCell ref="H162:J162"/>
    <mergeCell ref="B163:C163"/>
    <mergeCell ref="D163:E163"/>
    <mergeCell ref="F163:G163"/>
    <mergeCell ref="H163:J163"/>
    <mergeCell ref="B164:C164"/>
    <mergeCell ref="D164:E164"/>
    <mergeCell ref="F164:G164"/>
    <mergeCell ref="H164:I164"/>
    <mergeCell ref="B159:C159"/>
    <mergeCell ref="D159:E159"/>
    <mergeCell ref="F159:G159"/>
    <mergeCell ref="H159:I159"/>
    <mergeCell ref="B160:C160"/>
    <mergeCell ref="D160:E160"/>
    <mergeCell ref="F160:G160"/>
    <mergeCell ref="H160:I160"/>
    <mergeCell ref="B161:C161"/>
    <mergeCell ref="D161:E161"/>
    <mergeCell ref="F161:G161"/>
    <mergeCell ref="H161:I161"/>
    <mergeCell ref="B156:C156"/>
    <mergeCell ref="D156:E156"/>
    <mergeCell ref="F156:G156"/>
    <mergeCell ref="H156:J156"/>
    <mergeCell ref="B157:C157"/>
    <mergeCell ref="D157:E157"/>
    <mergeCell ref="F157:G157"/>
    <mergeCell ref="H157:J157"/>
    <mergeCell ref="B158:C158"/>
    <mergeCell ref="D158:E158"/>
    <mergeCell ref="F158:G158"/>
    <mergeCell ref="H158:I158"/>
    <mergeCell ref="B153:C153"/>
    <mergeCell ref="D153:E153"/>
    <mergeCell ref="F153:G153"/>
    <mergeCell ref="H153:I153"/>
    <mergeCell ref="B154:C154"/>
    <mergeCell ref="D154:E154"/>
    <mergeCell ref="F154:G154"/>
    <mergeCell ref="H154:I154"/>
    <mergeCell ref="B155:C155"/>
    <mergeCell ref="D155:E155"/>
    <mergeCell ref="F155:G155"/>
    <mergeCell ref="H155:I155"/>
    <mergeCell ref="B150:C150"/>
    <mergeCell ref="D150:E150"/>
    <mergeCell ref="F150:G150"/>
    <mergeCell ref="H150:J150"/>
    <mergeCell ref="B151:C151"/>
    <mergeCell ref="D151:E151"/>
    <mergeCell ref="F151:G151"/>
    <mergeCell ref="H151:J151"/>
    <mergeCell ref="B152:C152"/>
    <mergeCell ref="D152:E152"/>
    <mergeCell ref="F152:G152"/>
    <mergeCell ref="H152:I152"/>
    <mergeCell ref="B147:C147"/>
    <mergeCell ref="D147:E147"/>
    <mergeCell ref="F147:G147"/>
    <mergeCell ref="H147:I147"/>
    <mergeCell ref="B148:C148"/>
    <mergeCell ref="D148:E148"/>
    <mergeCell ref="F148:G148"/>
    <mergeCell ref="H148:I148"/>
    <mergeCell ref="B149:C149"/>
    <mergeCell ref="D149:E149"/>
    <mergeCell ref="F149:G149"/>
    <mergeCell ref="H149:I149"/>
    <mergeCell ref="H144:J144"/>
    <mergeCell ref="B145:C145"/>
    <mergeCell ref="D145:E145"/>
    <mergeCell ref="F145:G145"/>
    <mergeCell ref="H145:J145"/>
    <mergeCell ref="B146:C146"/>
    <mergeCell ref="D146:E146"/>
    <mergeCell ref="F146:G146"/>
    <mergeCell ref="H146:I146"/>
    <mergeCell ref="F11:G11"/>
    <mergeCell ref="D7:E7"/>
    <mergeCell ref="D8:E8"/>
    <mergeCell ref="D9:E9"/>
    <mergeCell ref="D10:E10"/>
    <mergeCell ref="D11:E11"/>
    <mergeCell ref="B144:C144"/>
    <mergeCell ref="D144:E144"/>
    <mergeCell ref="F144:G144"/>
    <mergeCell ref="B138:C138"/>
    <mergeCell ref="D138:E138"/>
    <mergeCell ref="F138:G138"/>
    <mergeCell ref="D46:E46"/>
    <mergeCell ref="F46:G46"/>
    <mergeCell ref="F38:G38"/>
    <mergeCell ref="B45:C45"/>
    <mergeCell ref="D54:E54"/>
    <mergeCell ref="F54:G54"/>
    <mergeCell ref="B30:C30"/>
    <mergeCell ref="D30:E30"/>
    <mergeCell ref="F30:G30"/>
    <mergeCell ref="D45:E45"/>
    <mergeCell ref="F45:G45"/>
    <mergeCell ref="B12:C12"/>
    <mergeCell ref="H138:J138"/>
    <mergeCell ref="F52:G52"/>
    <mergeCell ref="H52:I52"/>
    <mergeCell ref="B53:C53"/>
    <mergeCell ref="D53:E53"/>
    <mergeCell ref="F53:G53"/>
    <mergeCell ref="H53:I53"/>
    <mergeCell ref="B57:C57"/>
    <mergeCell ref="B120:C120"/>
    <mergeCell ref="D120:E120"/>
    <mergeCell ref="F120:G120"/>
    <mergeCell ref="H120:J120"/>
    <mergeCell ref="B126:C126"/>
    <mergeCell ref="D126:E126"/>
    <mergeCell ref="F126:G126"/>
    <mergeCell ref="H126:J126"/>
    <mergeCell ref="D87:E87"/>
    <mergeCell ref="F87:G87"/>
    <mergeCell ref="H87:I87"/>
    <mergeCell ref="B78:C78"/>
    <mergeCell ref="D78:E78"/>
    <mergeCell ref="F78:G78"/>
    <mergeCell ref="H78:J78"/>
    <mergeCell ref="B54:C54"/>
    <mergeCell ref="H47:I47"/>
    <mergeCell ref="B49:C49"/>
    <mergeCell ref="B50:C50"/>
    <mergeCell ref="H50:I50"/>
    <mergeCell ref="B51:C51"/>
    <mergeCell ref="H51:I51"/>
    <mergeCell ref="B52:C52"/>
    <mergeCell ref="D52:E52"/>
    <mergeCell ref="D50:E50"/>
    <mergeCell ref="F50:G50"/>
    <mergeCell ref="D51:E51"/>
    <mergeCell ref="F51:G51"/>
    <mergeCell ref="B48:C48"/>
    <mergeCell ref="D48:E48"/>
    <mergeCell ref="F48:G48"/>
    <mergeCell ref="H48:J48"/>
    <mergeCell ref="H46:I46"/>
    <mergeCell ref="B47:C47"/>
    <mergeCell ref="D47:E47"/>
    <mergeCell ref="F47:G47"/>
    <mergeCell ref="D49:E49"/>
    <mergeCell ref="F49:G49"/>
    <mergeCell ref="H49:J49"/>
    <mergeCell ref="B102:C102"/>
    <mergeCell ref="D102:E102"/>
    <mergeCell ref="F102:G102"/>
    <mergeCell ref="H102:J102"/>
    <mergeCell ref="B84:C84"/>
    <mergeCell ref="D84:E84"/>
    <mergeCell ref="F84:G84"/>
    <mergeCell ref="H84:J84"/>
    <mergeCell ref="B90:C90"/>
    <mergeCell ref="D90:E90"/>
    <mergeCell ref="F90:G90"/>
    <mergeCell ref="H90:J90"/>
    <mergeCell ref="B86:C86"/>
    <mergeCell ref="D86:E86"/>
    <mergeCell ref="F86:G86"/>
    <mergeCell ref="H86:I86"/>
    <mergeCell ref="B87:C87"/>
    <mergeCell ref="H38:I38"/>
    <mergeCell ref="B39:C39"/>
    <mergeCell ref="D39:E39"/>
    <mergeCell ref="F39:G39"/>
    <mergeCell ref="H39:I39"/>
    <mergeCell ref="B40:C40"/>
    <mergeCell ref="D40:E40"/>
    <mergeCell ref="F40:G40"/>
    <mergeCell ref="H40:I40"/>
    <mergeCell ref="B38:C38"/>
    <mergeCell ref="D38:E38"/>
    <mergeCell ref="H41:I41"/>
    <mergeCell ref="B41:C41"/>
    <mergeCell ref="D41:E41"/>
    <mergeCell ref="F41:G41"/>
    <mergeCell ref="B43:C43"/>
    <mergeCell ref="B44:C44"/>
    <mergeCell ref="D44:E44"/>
    <mergeCell ref="F44:G44"/>
    <mergeCell ref="H44:I44"/>
    <mergeCell ref="D43:E43"/>
    <mergeCell ref="F43:G43"/>
    <mergeCell ref="H43:J43"/>
    <mergeCell ref="H54:J54"/>
    <mergeCell ref="B60:C60"/>
    <mergeCell ref="D60:E60"/>
    <mergeCell ref="F60:G60"/>
    <mergeCell ref="H60:J60"/>
    <mergeCell ref="B55:C55"/>
    <mergeCell ref="D55:E55"/>
    <mergeCell ref="F55:G55"/>
    <mergeCell ref="H55:J55"/>
    <mergeCell ref="B56:C56"/>
    <mergeCell ref="D56:E56"/>
    <mergeCell ref="F56:G56"/>
    <mergeCell ref="H56:I56"/>
    <mergeCell ref="B59:C59"/>
    <mergeCell ref="D59:E59"/>
    <mergeCell ref="F59:G59"/>
    <mergeCell ref="H59:I59"/>
    <mergeCell ref="B31:C31"/>
    <mergeCell ref="D31:E31"/>
    <mergeCell ref="F31:G31"/>
    <mergeCell ref="H31:J31"/>
    <mergeCell ref="B32:C32"/>
    <mergeCell ref="D32:E32"/>
    <mergeCell ref="F32:G32"/>
    <mergeCell ref="H32:I32"/>
    <mergeCell ref="B33:C33"/>
    <mergeCell ref="D33:E33"/>
    <mergeCell ref="F33:G33"/>
    <mergeCell ref="H33:I33"/>
    <mergeCell ref="B24:C24"/>
    <mergeCell ref="D24:E24"/>
    <mergeCell ref="F24:G24"/>
    <mergeCell ref="H24:J24"/>
    <mergeCell ref="B20:C20"/>
    <mergeCell ref="D20:E20"/>
    <mergeCell ref="B42:C42"/>
    <mergeCell ref="D42:E42"/>
    <mergeCell ref="F42:G42"/>
    <mergeCell ref="H42:J42"/>
    <mergeCell ref="F20:G20"/>
    <mergeCell ref="H20:I20"/>
    <mergeCell ref="B21:C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H30:J30"/>
    <mergeCell ref="B36:C36"/>
    <mergeCell ref="D12:E12"/>
    <mergeCell ref="F12:G12"/>
    <mergeCell ref="H12:J12"/>
    <mergeCell ref="F7:G7"/>
    <mergeCell ref="D21:E21"/>
    <mergeCell ref="F21:G21"/>
    <mergeCell ref="B18:C18"/>
    <mergeCell ref="D18:E18"/>
    <mergeCell ref="F18:G18"/>
    <mergeCell ref="H18:J18"/>
    <mergeCell ref="H7:J7"/>
    <mergeCell ref="H8:I8"/>
    <mergeCell ref="H9:I9"/>
    <mergeCell ref="H10:I10"/>
    <mergeCell ref="H11:I11"/>
    <mergeCell ref="B7:C7"/>
    <mergeCell ref="B8:C8"/>
    <mergeCell ref="B9:C9"/>
    <mergeCell ref="B10:C10"/>
    <mergeCell ref="B11:C11"/>
    <mergeCell ref="F8:G8"/>
    <mergeCell ref="F9:G9"/>
    <mergeCell ref="F10:G10"/>
    <mergeCell ref="B13:C13"/>
    <mergeCell ref="A1:L1"/>
    <mergeCell ref="A2:L2"/>
    <mergeCell ref="A4:A5"/>
    <mergeCell ref="B4:C5"/>
    <mergeCell ref="D4:E5"/>
    <mergeCell ref="F4:G5"/>
    <mergeCell ref="H4:J5"/>
    <mergeCell ref="B6:C6"/>
    <mergeCell ref="D6:E6"/>
    <mergeCell ref="F6:G6"/>
    <mergeCell ref="H6:J6"/>
    <mergeCell ref="D13:E13"/>
    <mergeCell ref="F13:G13"/>
    <mergeCell ref="H13:J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9:C19"/>
    <mergeCell ref="D19:E19"/>
    <mergeCell ref="F19:G19"/>
    <mergeCell ref="H19:J19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J25"/>
    <mergeCell ref="B26:C26"/>
    <mergeCell ref="D26:E26"/>
    <mergeCell ref="F26:G26"/>
    <mergeCell ref="H26:I26"/>
    <mergeCell ref="B27:C27"/>
    <mergeCell ref="D27:E27"/>
    <mergeCell ref="F27:G27"/>
    <mergeCell ref="H27:I27"/>
    <mergeCell ref="D34:E34"/>
    <mergeCell ref="F34:G34"/>
    <mergeCell ref="H34:I34"/>
    <mergeCell ref="B35:C35"/>
    <mergeCell ref="D35:E35"/>
    <mergeCell ref="D57:E57"/>
    <mergeCell ref="F57:G57"/>
    <mergeCell ref="H57:I57"/>
    <mergeCell ref="B58:C58"/>
    <mergeCell ref="D58:E58"/>
    <mergeCell ref="F58:G58"/>
    <mergeCell ref="H58:I58"/>
    <mergeCell ref="H45:I45"/>
    <mergeCell ref="B46:C46"/>
    <mergeCell ref="D36:E36"/>
    <mergeCell ref="F36:G36"/>
    <mergeCell ref="H36:J36"/>
    <mergeCell ref="F35:G35"/>
    <mergeCell ref="H35:I35"/>
    <mergeCell ref="B37:C37"/>
    <mergeCell ref="D37:E37"/>
    <mergeCell ref="F37:G37"/>
    <mergeCell ref="H37:J37"/>
    <mergeCell ref="B34:C34"/>
    <mergeCell ref="B61:C61"/>
    <mergeCell ref="D61:E61"/>
    <mergeCell ref="F61:G61"/>
    <mergeCell ref="H61:J61"/>
    <mergeCell ref="B62:C62"/>
    <mergeCell ref="D62:E62"/>
    <mergeCell ref="F62:G62"/>
    <mergeCell ref="H62:I62"/>
    <mergeCell ref="B63:C63"/>
    <mergeCell ref="D63:E63"/>
    <mergeCell ref="F63:G63"/>
    <mergeCell ref="H63:I63"/>
    <mergeCell ref="B64:C64"/>
    <mergeCell ref="D64:E64"/>
    <mergeCell ref="F64:G64"/>
    <mergeCell ref="H64:I64"/>
    <mergeCell ref="B65:C65"/>
    <mergeCell ref="D65:E65"/>
    <mergeCell ref="F65:G65"/>
    <mergeCell ref="H65:I65"/>
    <mergeCell ref="B67:C67"/>
    <mergeCell ref="D67:E67"/>
    <mergeCell ref="F67:G67"/>
    <mergeCell ref="H67:J67"/>
    <mergeCell ref="B66:C66"/>
    <mergeCell ref="D66:E66"/>
    <mergeCell ref="F66:G66"/>
    <mergeCell ref="H66:J66"/>
    <mergeCell ref="B68:C68"/>
    <mergeCell ref="D68:E68"/>
    <mergeCell ref="F68:G68"/>
    <mergeCell ref="H68:I68"/>
    <mergeCell ref="B69:C69"/>
    <mergeCell ref="D69:E69"/>
    <mergeCell ref="F69:G69"/>
    <mergeCell ref="H69:I69"/>
    <mergeCell ref="B70:C70"/>
    <mergeCell ref="D70:E70"/>
    <mergeCell ref="F70:G70"/>
    <mergeCell ref="H70:I70"/>
    <mergeCell ref="B71:C71"/>
    <mergeCell ref="D71:E71"/>
    <mergeCell ref="F71:G71"/>
    <mergeCell ref="H71:I71"/>
    <mergeCell ref="B73:C73"/>
    <mergeCell ref="D73:E73"/>
    <mergeCell ref="F73:G73"/>
    <mergeCell ref="H73:J73"/>
    <mergeCell ref="B74:C74"/>
    <mergeCell ref="D74:E74"/>
    <mergeCell ref="F74:G74"/>
    <mergeCell ref="H74:I74"/>
    <mergeCell ref="B72:C72"/>
    <mergeCell ref="D72:E72"/>
    <mergeCell ref="F72:G72"/>
    <mergeCell ref="H72:J72"/>
    <mergeCell ref="B75:C75"/>
    <mergeCell ref="D75:E75"/>
    <mergeCell ref="F75:G75"/>
    <mergeCell ref="H75:I75"/>
    <mergeCell ref="B76:C76"/>
    <mergeCell ref="D76:E76"/>
    <mergeCell ref="F76:G76"/>
    <mergeCell ref="H76:I76"/>
    <mergeCell ref="B77:C77"/>
    <mergeCell ref="D77:E77"/>
    <mergeCell ref="F77:G77"/>
    <mergeCell ref="H77:I77"/>
    <mergeCell ref="B79:C79"/>
    <mergeCell ref="D79:E79"/>
    <mergeCell ref="F79:G79"/>
    <mergeCell ref="H79:J79"/>
    <mergeCell ref="B80:C80"/>
    <mergeCell ref="D80:E80"/>
    <mergeCell ref="F80:G80"/>
    <mergeCell ref="H80:I80"/>
    <mergeCell ref="B81:C81"/>
    <mergeCell ref="D81:E81"/>
    <mergeCell ref="F81:G81"/>
    <mergeCell ref="H81:I81"/>
    <mergeCell ref="B82:C82"/>
    <mergeCell ref="D82:E82"/>
    <mergeCell ref="F82:G82"/>
    <mergeCell ref="H82:I82"/>
    <mergeCell ref="B83:C83"/>
    <mergeCell ref="D83:E83"/>
    <mergeCell ref="F83:G83"/>
    <mergeCell ref="H83:I83"/>
    <mergeCell ref="B85:C85"/>
    <mergeCell ref="D85:E85"/>
    <mergeCell ref="F85:G85"/>
    <mergeCell ref="H85:J85"/>
    <mergeCell ref="B88:C88"/>
    <mergeCell ref="D88:E88"/>
    <mergeCell ref="F88:G88"/>
    <mergeCell ref="H88:I88"/>
    <mergeCell ref="B89:C89"/>
    <mergeCell ref="D89:E89"/>
    <mergeCell ref="F89:G89"/>
    <mergeCell ref="H89:I89"/>
    <mergeCell ref="B91:C91"/>
    <mergeCell ref="D91:E91"/>
    <mergeCell ref="F91:G91"/>
    <mergeCell ref="H91:J91"/>
    <mergeCell ref="B92:C92"/>
    <mergeCell ref="D92:E92"/>
    <mergeCell ref="F92:G92"/>
    <mergeCell ref="H92:I92"/>
    <mergeCell ref="B93:C93"/>
    <mergeCell ref="D93:E93"/>
    <mergeCell ref="F93:G93"/>
    <mergeCell ref="H93:I93"/>
    <mergeCell ref="B94:C94"/>
    <mergeCell ref="D94:E94"/>
    <mergeCell ref="F94:G94"/>
    <mergeCell ref="H94:I94"/>
    <mergeCell ref="B95:C95"/>
    <mergeCell ref="D95:E95"/>
    <mergeCell ref="F95:G95"/>
    <mergeCell ref="H95:I95"/>
    <mergeCell ref="B97:C97"/>
    <mergeCell ref="D97:E97"/>
    <mergeCell ref="F97:G97"/>
    <mergeCell ref="H97:J97"/>
    <mergeCell ref="B98:C98"/>
    <mergeCell ref="D98:E98"/>
    <mergeCell ref="F98:G98"/>
    <mergeCell ref="H98:I98"/>
    <mergeCell ref="B96:C96"/>
    <mergeCell ref="D96:E96"/>
    <mergeCell ref="F96:G96"/>
    <mergeCell ref="H96:J96"/>
    <mergeCell ref="B99:C99"/>
    <mergeCell ref="D99:E99"/>
    <mergeCell ref="F99:G99"/>
    <mergeCell ref="H99:I99"/>
    <mergeCell ref="B100:C100"/>
    <mergeCell ref="D100:E100"/>
    <mergeCell ref="F100:G100"/>
    <mergeCell ref="H100:I100"/>
    <mergeCell ref="B101:C101"/>
    <mergeCell ref="D101:E101"/>
    <mergeCell ref="F101:G101"/>
    <mergeCell ref="H101:I101"/>
    <mergeCell ref="B103:C103"/>
    <mergeCell ref="D103:E103"/>
    <mergeCell ref="F103:G103"/>
    <mergeCell ref="H103:J103"/>
    <mergeCell ref="B104:C104"/>
    <mergeCell ref="D104:E104"/>
    <mergeCell ref="F104:G104"/>
    <mergeCell ref="H104:I104"/>
    <mergeCell ref="B105:C105"/>
    <mergeCell ref="D105:E105"/>
    <mergeCell ref="F105:G105"/>
    <mergeCell ref="H105:I105"/>
    <mergeCell ref="B106:C106"/>
    <mergeCell ref="D106:E106"/>
    <mergeCell ref="F106:G106"/>
    <mergeCell ref="H106:I106"/>
    <mergeCell ref="B107:C107"/>
    <mergeCell ref="D107:E107"/>
    <mergeCell ref="F107:G107"/>
    <mergeCell ref="H107:I107"/>
    <mergeCell ref="B109:C109"/>
    <mergeCell ref="D109:E109"/>
    <mergeCell ref="F109:G109"/>
    <mergeCell ref="H109:J109"/>
    <mergeCell ref="B108:C108"/>
    <mergeCell ref="D108:E108"/>
    <mergeCell ref="F108:G108"/>
    <mergeCell ref="H108:J108"/>
    <mergeCell ref="B110:C110"/>
    <mergeCell ref="D110:E110"/>
    <mergeCell ref="F110:G110"/>
    <mergeCell ref="H110:I110"/>
    <mergeCell ref="B111:C111"/>
    <mergeCell ref="D111:E111"/>
    <mergeCell ref="F111:G111"/>
    <mergeCell ref="H111:I111"/>
    <mergeCell ref="B112:C112"/>
    <mergeCell ref="D112:E112"/>
    <mergeCell ref="F112:G112"/>
    <mergeCell ref="H112:I112"/>
    <mergeCell ref="B113:C113"/>
    <mergeCell ref="D113:E113"/>
    <mergeCell ref="F113:G113"/>
    <mergeCell ref="H113:I113"/>
    <mergeCell ref="B115:C115"/>
    <mergeCell ref="D115:E115"/>
    <mergeCell ref="F115:G115"/>
    <mergeCell ref="H115:J115"/>
    <mergeCell ref="B116:C116"/>
    <mergeCell ref="D116:E116"/>
    <mergeCell ref="F116:G116"/>
    <mergeCell ref="H116:I116"/>
    <mergeCell ref="B114:C114"/>
    <mergeCell ref="D114:E114"/>
    <mergeCell ref="F114:G114"/>
    <mergeCell ref="H114:J114"/>
    <mergeCell ref="B117:C117"/>
    <mergeCell ref="D117:E117"/>
    <mergeCell ref="F117:G117"/>
    <mergeCell ref="H117:I117"/>
    <mergeCell ref="B118:C118"/>
    <mergeCell ref="D118:E118"/>
    <mergeCell ref="F118:G118"/>
    <mergeCell ref="H118:I118"/>
    <mergeCell ref="H119:I119"/>
    <mergeCell ref="B119:C119"/>
    <mergeCell ref="D119:E119"/>
    <mergeCell ref="F119:G119"/>
    <mergeCell ref="B121:C121"/>
    <mergeCell ref="D121:E121"/>
    <mergeCell ref="F121:G121"/>
    <mergeCell ref="H121:J121"/>
    <mergeCell ref="B122:C122"/>
    <mergeCell ref="D122:E122"/>
    <mergeCell ref="F122:G122"/>
    <mergeCell ref="H122:I122"/>
    <mergeCell ref="B123:C123"/>
    <mergeCell ref="D123:E123"/>
    <mergeCell ref="F123:G123"/>
    <mergeCell ref="H123:I123"/>
    <mergeCell ref="B124:C124"/>
    <mergeCell ref="D124:E124"/>
    <mergeCell ref="F124:G124"/>
    <mergeCell ref="H124:I124"/>
    <mergeCell ref="B125:C125"/>
    <mergeCell ref="D125:E125"/>
    <mergeCell ref="F125:G125"/>
    <mergeCell ref="H125:I125"/>
    <mergeCell ref="B127:C127"/>
    <mergeCell ref="D127:E127"/>
    <mergeCell ref="F127:G127"/>
    <mergeCell ref="H127:J127"/>
    <mergeCell ref="B128:C128"/>
    <mergeCell ref="D128:E128"/>
    <mergeCell ref="F128:G128"/>
    <mergeCell ref="H128:I128"/>
    <mergeCell ref="B129:C129"/>
    <mergeCell ref="D129:E129"/>
    <mergeCell ref="F129:G129"/>
    <mergeCell ref="H129:I129"/>
    <mergeCell ref="B130:C130"/>
    <mergeCell ref="D130:E130"/>
    <mergeCell ref="F130:G130"/>
    <mergeCell ref="H130:I130"/>
    <mergeCell ref="B131:C131"/>
    <mergeCell ref="D131:E131"/>
    <mergeCell ref="F131:G131"/>
    <mergeCell ref="H131:I131"/>
    <mergeCell ref="B133:C133"/>
    <mergeCell ref="D133:E133"/>
    <mergeCell ref="F133:G133"/>
    <mergeCell ref="H133:J133"/>
    <mergeCell ref="B134:C134"/>
    <mergeCell ref="D134:E134"/>
    <mergeCell ref="F134:G134"/>
    <mergeCell ref="H134:I134"/>
    <mergeCell ref="B132:C132"/>
    <mergeCell ref="D132:E132"/>
    <mergeCell ref="F132:G132"/>
    <mergeCell ref="H132:J132"/>
    <mergeCell ref="B135:C135"/>
    <mergeCell ref="D135:E135"/>
    <mergeCell ref="F135:G135"/>
    <mergeCell ref="H135:I135"/>
    <mergeCell ref="B136:C136"/>
    <mergeCell ref="D136:E136"/>
    <mergeCell ref="F136:G136"/>
    <mergeCell ref="H136:I136"/>
    <mergeCell ref="B137:C137"/>
    <mergeCell ref="D137:E137"/>
    <mergeCell ref="F137:G137"/>
    <mergeCell ref="H137:I137"/>
    <mergeCell ref="B142:C142"/>
    <mergeCell ref="D142:E142"/>
    <mergeCell ref="F142:G142"/>
    <mergeCell ref="H142:I142"/>
    <mergeCell ref="B143:C143"/>
    <mergeCell ref="D143:E143"/>
    <mergeCell ref="F143:G143"/>
    <mergeCell ref="H143:I143"/>
    <mergeCell ref="B139:C139"/>
    <mergeCell ref="D139:E139"/>
    <mergeCell ref="F139:G139"/>
    <mergeCell ref="H139:J139"/>
    <mergeCell ref="B140:C140"/>
    <mergeCell ref="D140:E140"/>
    <mergeCell ref="F140:G140"/>
    <mergeCell ref="H140:I140"/>
    <mergeCell ref="B141:C141"/>
    <mergeCell ref="D141:E141"/>
    <mergeCell ref="F141:G141"/>
    <mergeCell ref="H141:I141"/>
    <mergeCell ref="B174:C174"/>
    <mergeCell ref="D174:E174"/>
    <mergeCell ref="F174:G174"/>
    <mergeCell ref="H174:J174"/>
    <mergeCell ref="B175:C175"/>
    <mergeCell ref="D175:E175"/>
    <mergeCell ref="F175:G175"/>
    <mergeCell ref="H175:J175"/>
    <mergeCell ref="B176:C176"/>
    <mergeCell ref="D176:E176"/>
    <mergeCell ref="F176:G176"/>
    <mergeCell ref="H176:I176"/>
    <mergeCell ref="B177:C177"/>
    <mergeCell ref="D177:E177"/>
    <mergeCell ref="F177:G177"/>
    <mergeCell ref="H177:I177"/>
    <mergeCell ref="B178:C178"/>
    <mergeCell ref="D178:E178"/>
    <mergeCell ref="F178:G178"/>
    <mergeCell ref="H178:I178"/>
    <mergeCell ref="B179:C179"/>
    <mergeCell ref="D179:E179"/>
    <mergeCell ref="F179:G179"/>
    <mergeCell ref="H179:I179"/>
    <mergeCell ref="B180:C180"/>
    <mergeCell ref="D180:E180"/>
    <mergeCell ref="F180:G180"/>
    <mergeCell ref="H180:J180"/>
    <mergeCell ref="B181:C181"/>
    <mergeCell ref="D181:E181"/>
    <mergeCell ref="F181:G181"/>
    <mergeCell ref="H181:J181"/>
    <mergeCell ref="B182:C182"/>
    <mergeCell ref="D182:E182"/>
    <mergeCell ref="F182:G182"/>
    <mergeCell ref="H182:I182"/>
    <mergeCell ref="B183:C183"/>
    <mergeCell ref="D183:E183"/>
    <mergeCell ref="F183:G183"/>
    <mergeCell ref="H183:I183"/>
    <mergeCell ref="B184:C184"/>
    <mergeCell ref="D184:E184"/>
    <mergeCell ref="F184:G184"/>
    <mergeCell ref="H184:I184"/>
    <mergeCell ref="B185:C185"/>
    <mergeCell ref="D185:E185"/>
    <mergeCell ref="F185:G185"/>
    <mergeCell ref="H185:I185"/>
    <mergeCell ref="B186:C186"/>
    <mergeCell ref="D186:E186"/>
    <mergeCell ref="F186:G186"/>
    <mergeCell ref="H186:J186"/>
    <mergeCell ref="B187:C187"/>
    <mergeCell ref="D187:E187"/>
    <mergeCell ref="F187:G187"/>
    <mergeCell ref="H187:J187"/>
    <mergeCell ref="B188:C188"/>
    <mergeCell ref="D188:E188"/>
    <mergeCell ref="F188:G188"/>
    <mergeCell ref="H188:I188"/>
    <mergeCell ref="B189:C189"/>
    <mergeCell ref="D189:E189"/>
    <mergeCell ref="F189:G189"/>
    <mergeCell ref="H189:I189"/>
    <mergeCell ref="B190:C190"/>
    <mergeCell ref="D190:E190"/>
    <mergeCell ref="F190:G190"/>
    <mergeCell ref="H190:I190"/>
    <mergeCell ref="B191:C191"/>
    <mergeCell ref="D191:E191"/>
    <mergeCell ref="F191:G191"/>
    <mergeCell ref="H191:I191"/>
    <mergeCell ref="B192:C192"/>
    <mergeCell ref="D192:E192"/>
    <mergeCell ref="F192:G192"/>
    <mergeCell ref="H192:J192"/>
    <mergeCell ref="B193:C193"/>
    <mergeCell ref="D193:E193"/>
    <mergeCell ref="F193:G193"/>
    <mergeCell ref="H193:J193"/>
    <mergeCell ref="B194:C194"/>
    <mergeCell ref="D194:E194"/>
    <mergeCell ref="F194:G194"/>
    <mergeCell ref="H194:I194"/>
    <mergeCell ref="B195:C195"/>
    <mergeCell ref="D195:E195"/>
    <mergeCell ref="F195:G195"/>
    <mergeCell ref="H195:I195"/>
    <mergeCell ref="B196:C196"/>
    <mergeCell ref="D196:E196"/>
    <mergeCell ref="F196:G196"/>
    <mergeCell ref="H196:I196"/>
    <mergeCell ref="B197:C197"/>
    <mergeCell ref="D197:E197"/>
    <mergeCell ref="F197:G197"/>
    <mergeCell ref="H197:I197"/>
    <mergeCell ref="B198:C198"/>
    <mergeCell ref="D198:E198"/>
    <mergeCell ref="F198:G198"/>
    <mergeCell ref="H198:J198"/>
    <mergeCell ref="B199:C199"/>
    <mergeCell ref="D199:E199"/>
    <mergeCell ref="F199:G199"/>
    <mergeCell ref="H199:J199"/>
    <mergeCell ref="B200:C200"/>
    <mergeCell ref="D200:E200"/>
    <mergeCell ref="F200:G200"/>
    <mergeCell ref="H200:I200"/>
    <mergeCell ref="B201:C201"/>
    <mergeCell ref="D201:E201"/>
    <mergeCell ref="F201:G201"/>
    <mergeCell ref="H201:I201"/>
    <mergeCell ref="B202:C202"/>
    <mergeCell ref="D202:E202"/>
    <mergeCell ref="F202:G202"/>
    <mergeCell ref="H202:I202"/>
    <mergeCell ref="B203:C203"/>
    <mergeCell ref="D203:E203"/>
    <mergeCell ref="F203:G203"/>
    <mergeCell ref="H203:I203"/>
    <mergeCell ref="B204:C204"/>
    <mergeCell ref="D204:E204"/>
    <mergeCell ref="F204:G204"/>
    <mergeCell ref="H204:J204"/>
    <mergeCell ref="B205:C205"/>
    <mergeCell ref="D205:E205"/>
    <mergeCell ref="F205:G205"/>
    <mergeCell ref="H205:J205"/>
    <mergeCell ref="B206:C206"/>
    <mergeCell ref="D206:E206"/>
    <mergeCell ref="F206:G206"/>
    <mergeCell ref="H206:I206"/>
    <mergeCell ref="B207:C207"/>
    <mergeCell ref="D207:E207"/>
    <mergeCell ref="F207:G207"/>
    <mergeCell ref="H207:I207"/>
    <mergeCell ref="B208:C208"/>
    <mergeCell ref="D208:E208"/>
    <mergeCell ref="F208:G208"/>
    <mergeCell ref="H208:I208"/>
    <mergeCell ref="B209:C209"/>
    <mergeCell ref="D209:E209"/>
    <mergeCell ref="F209:G209"/>
    <mergeCell ref="H209:I209"/>
  </mergeCells>
  <pageMargins left="0.511811023622047" right="0.47244094488188998" top="0.261811024" bottom="0.143700787" header="0.23622047244094499" footer="0.393700787401574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bma02948</cp:lastModifiedBy>
  <cp:lastPrinted>2026-06-17T07:43:27Z</cp:lastPrinted>
  <dcterms:created xsi:type="dcterms:W3CDTF">2025-03-13T07:39:35Z</dcterms:created>
  <dcterms:modified xsi:type="dcterms:W3CDTF">2026-06-17T09:09:06Z</dcterms:modified>
</cp:coreProperties>
</file>