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8. ITA\ITA 69\"/>
    </mc:Choice>
  </mc:AlternateContent>
  <xr:revisionPtr revIDLastSave="0" documentId="13_ncr:1_{406711F3-0506-4E78-A559-65A6D700F08C}" xr6:coauthVersionLast="47" xr6:coauthVersionMax="47" xr10:uidLastSave="{00000000-0000-0000-0000-000000000000}"/>
  <bookViews>
    <workbookView xWindow="-120" yWindow="-120" windowWidth="29040" windowHeight="15720" xr2:uid="{455E48A3-C5A0-4FB1-9848-2B8BEE9EB972}"/>
  </bookViews>
  <sheets>
    <sheet name="O-09 detai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B11" i="3"/>
  <c r="G9" i="3"/>
  <c r="G8" i="3"/>
  <c r="G7" i="3"/>
  <c r="G6" i="3"/>
  <c r="F9" i="3"/>
  <c r="F8" i="3"/>
  <c r="F7" i="3"/>
  <c r="F6" i="3"/>
  <c r="E9" i="3"/>
  <c r="E8" i="3"/>
  <c r="E7" i="3"/>
  <c r="E6" i="3"/>
  <c r="D9" i="3"/>
  <c r="D8" i="3"/>
  <c r="D7" i="3"/>
  <c r="D6" i="3"/>
  <c r="C7" i="3"/>
  <c r="C9" i="3"/>
  <c r="C8" i="3"/>
  <c r="C6" i="3"/>
  <c r="B9" i="3"/>
  <c r="B8" i="3"/>
  <c r="B7" i="3"/>
  <c r="B6" i="3"/>
  <c r="B12" i="3" l="1"/>
</calcChain>
</file>

<file path=xl/sharedStrings.xml><?xml version="1.0" encoding="utf-8"?>
<sst xmlns="http://schemas.openxmlformats.org/spreadsheetml/2006/main" count="20" uniqueCount="20">
  <si>
    <t>ข้อมูลการจัดเก็บภาษีที่ดินและสิ่งปลูกสร้าง</t>
  </si>
  <si>
    <t xml:space="preserve">          ไตรมาสที่ 1</t>
  </si>
  <si>
    <t xml:space="preserve">         ไตรมาสที่ 2</t>
  </si>
  <si>
    <t>ที่ดินเพื่อการเกษตรกรรม</t>
  </si>
  <si>
    <t>ที่ดินเพื่อการอยู่อาศัย</t>
  </si>
  <si>
    <t>ที่ดินเพื่อพาณิชยกรรม</t>
  </si>
  <si>
    <t>ที่ดินรกร้างว่างเปล่า</t>
  </si>
  <si>
    <t>มกราคม</t>
  </si>
  <si>
    <t>กุมภาพันธ์</t>
  </si>
  <si>
    <t>มีนาคม</t>
  </si>
  <si>
    <t>ตุลาคม</t>
  </si>
  <si>
    <t>พฤศจิกายน</t>
  </si>
  <si>
    <t>รวมไตรมาส 1 และ 2</t>
  </si>
  <si>
    <t>ประเภทภาษีที่ดิน</t>
  </si>
  <si>
    <t>รวมทั้งสิ้น</t>
  </si>
  <si>
    <t>ธันวาคม</t>
  </si>
  <si>
    <t>ประจำปีงบประมาณ พ.ศ. 2569 สำนักงานเขตประเวศ กรุงเทพมหานคร</t>
  </si>
  <si>
    <t>(ตุลาคม - ธันวาคม 2568)</t>
  </si>
  <si>
    <t>(มกราคม - มีนาคม 2569)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</si>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</sst>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"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1" fillId="0" borderId="0" xfId="0" applyFont="1"/>
    <xf numFmtId="164" fontId="4" fillId="0" borderId="3" xfId="1" applyFont="1" applyBorder="1" applyAlignment="1">
      <alignment vertical="center"/>
    </xf>
    <xf numFmtId="164" fontId="0" fillId="0" borderId="0" xfId="1" applyFont="1"/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6" fillId="0" borderId="11" xfId="1" applyFont="1" applyBorder="1" applyAlignment="1">
      <alignment horizontal="left"/>
    </xf>
    <xf numFmtId="164" fontId="6" fillId="0" borderId="12" xfId="1" applyFont="1" applyBorder="1" applyAlignment="1">
      <alignment horizontal="left"/>
    </xf>
    <xf numFmtId="164" fontId="6" fillId="0" borderId="13" xfId="1" applyFont="1" applyBorder="1" applyAlignment="1">
      <alignment horizontal="left"/>
    </xf>
    <xf numFmtId="164" fontId="8" fillId="0" borderId="11" xfId="1" applyFont="1" applyBorder="1" applyAlignment="1">
      <alignment horizontal="left"/>
    </xf>
    <xf numFmtId="164" fontId="8" fillId="0" borderId="12" xfId="1" applyFont="1" applyBorder="1" applyAlignment="1">
      <alignment horizontal="left"/>
    </xf>
    <xf numFmtId="164" fontId="8" fillId="0" borderId="13" xfId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4" fillId="2" borderId="3" xfId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4" fillId="2" borderId="3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A99A-17D2-43EB-91FA-70D917820D9B}">
  <dimension ref="A1:H15"/>
  <sheetViews>
    <sheetView tabSelected="1" workbookViewId="0">
      <selection activeCell="K23" sqref="K23"/>
    </sheetView>
  </sheetViews>
  <sheetFormatPr defaultRowHeight="15" x14ac:dyDescent="0.25"/>
  <cols>
    <col min="1" max="1" width="27.28515625" bestFit="1" customWidth="1"/>
    <col min="2" max="2" width="16.7109375" style="7" customWidth="1"/>
    <col min="3" max="7" width="16.7109375" customWidth="1"/>
  </cols>
  <sheetData>
    <row r="1" spans="1:8" ht="26.25" x14ac:dyDescent="0.55000000000000004">
      <c r="A1" s="19" t="s">
        <v>0</v>
      </c>
      <c r="B1" s="19"/>
      <c r="C1" s="19"/>
      <c r="D1" s="19"/>
      <c r="E1" s="19"/>
      <c r="F1" s="19"/>
      <c r="G1" s="19"/>
      <c r="H1" s="5"/>
    </row>
    <row r="2" spans="1:8" ht="26.25" x14ac:dyDescent="0.55000000000000004">
      <c r="A2" s="20" t="s">
        <v>16</v>
      </c>
      <c r="B2" s="20"/>
      <c r="C2" s="20"/>
      <c r="D2" s="20"/>
      <c r="E2" s="20"/>
      <c r="F2" s="20"/>
      <c r="G2" s="20"/>
      <c r="H2" s="5"/>
    </row>
    <row r="3" spans="1:8" ht="23.25" x14ac:dyDescent="0.35">
      <c r="A3" s="27" t="s">
        <v>13</v>
      </c>
      <c r="B3" s="21" t="s">
        <v>1</v>
      </c>
      <c r="C3" s="22"/>
      <c r="D3" s="22"/>
      <c r="E3" s="21" t="s">
        <v>2</v>
      </c>
      <c r="F3" s="22"/>
      <c r="G3" s="23"/>
      <c r="H3" s="1"/>
    </row>
    <row r="4" spans="1:8" ht="23.25" x14ac:dyDescent="0.5">
      <c r="A4" s="28"/>
      <c r="B4" s="11" t="s">
        <v>17</v>
      </c>
      <c r="C4" s="12"/>
      <c r="D4" s="12"/>
      <c r="E4" s="24" t="s">
        <v>18</v>
      </c>
      <c r="F4" s="25"/>
      <c r="G4" s="26"/>
      <c r="H4" s="1"/>
    </row>
    <row r="5" spans="1:8" ht="23.25" x14ac:dyDescent="0.5">
      <c r="A5" s="29"/>
      <c r="B5" s="10" t="s">
        <v>10</v>
      </c>
      <c r="C5" s="2" t="s">
        <v>11</v>
      </c>
      <c r="D5" s="2" t="s">
        <v>15</v>
      </c>
      <c r="E5" s="2" t="s">
        <v>7</v>
      </c>
      <c r="F5" s="2" t="s">
        <v>8</v>
      </c>
      <c r="G5" s="3" t="s">
        <v>9</v>
      </c>
      <c r="H5" s="1"/>
    </row>
    <row r="6" spans="1:8" ht="23.25" x14ac:dyDescent="0.35">
      <c r="A6" s="4" t="s">
        <v>3</v>
      </c>
      <c r="B6" s="6">
        <f t="shared" ref="B6:G6" si="0">B10*0.74/100</f>
        <v>3493.8809179999998</v>
      </c>
      <c r="C6" s="6">
        <f t="shared" si="0"/>
        <v>6784.9253200000003</v>
      </c>
      <c r="D6" s="6">
        <f t="shared" si="0"/>
        <v>11075.773139999999</v>
      </c>
      <c r="E6" s="6">
        <f t="shared" si="0"/>
        <v>3933.3897100000004</v>
      </c>
      <c r="F6" s="6">
        <f t="shared" si="0"/>
        <v>3808.0525059999995</v>
      </c>
      <c r="G6" s="6">
        <f t="shared" si="0"/>
        <v>58246.052680000001</v>
      </c>
      <c r="H6" s="1"/>
    </row>
    <row r="7" spans="1:8" ht="23.25" x14ac:dyDescent="0.35">
      <c r="A7" s="4" t="s">
        <v>4</v>
      </c>
      <c r="B7" s="6">
        <f t="shared" ref="B7:G7" si="1">B10*4.96/100</f>
        <v>23418.445071999999</v>
      </c>
      <c r="C7" s="6">
        <f t="shared" si="1"/>
        <v>45477.33728</v>
      </c>
      <c r="D7" s="6">
        <f t="shared" si="1"/>
        <v>74237.614560000002</v>
      </c>
      <c r="E7" s="6">
        <f t="shared" si="1"/>
        <v>26364.341839999997</v>
      </c>
      <c r="F7" s="6">
        <f t="shared" si="1"/>
        <v>25524.243824000001</v>
      </c>
      <c r="G7" s="6">
        <f t="shared" si="1"/>
        <v>390405.97472000006</v>
      </c>
      <c r="H7" s="1"/>
    </row>
    <row r="8" spans="1:8" ht="23.25" x14ac:dyDescent="0.35">
      <c r="A8" s="4" t="s">
        <v>5</v>
      </c>
      <c r="B8" s="6">
        <f t="shared" ref="B8:G8" si="2">B10*75.79/100</f>
        <v>357839.50645300001</v>
      </c>
      <c r="C8" s="6">
        <f t="shared" si="2"/>
        <v>694904.71622000006</v>
      </c>
      <c r="D8" s="6">
        <f t="shared" si="2"/>
        <v>1134368.7111900002</v>
      </c>
      <c r="E8" s="6">
        <f t="shared" si="2"/>
        <v>402853.52178500005</v>
      </c>
      <c r="F8" s="6">
        <f t="shared" si="2"/>
        <v>390016.62085100001</v>
      </c>
      <c r="G8" s="6">
        <f t="shared" si="2"/>
        <v>5965497.7467800006</v>
      </c>
      <c r="H8" s="1"/>
    </row>
    <row r="9" spans="1:8" ht="23.25" x14ac:dyDescent="0.35">
      <c r="A9" s="4" t="s">
        <v>6</v>
      </c>
      <c r="B9" s="6">
        <f t="shared" ref="B9:G9" si="3">B10*18.51/100</f>
        <v>87394.237557000015</v>
      </c>
      <c r="C9" s="6">
        <f t="shared" si="3"/>
        <v>169714.82118</v>
      </c>
      <c r="D9" s="6">
        <f t="shared" si="3"/>
        <v>277044.00111000007</v>
      </c>
      <c r="E9" s="6">
        <f t="shared" si="3"/>
        <v>98387.896665000022</v>
      </c>
      <c r="F9" s="6">
        <f t="shared" si="3"/>
        <v>95252.77281900002</v>
      </c>
      <c r="G9" s="6">
        <f t="shared" si="3"/>
        <v>1456938.4258200002</v>
      </c>
      <c r="H9" s="1"/>
    </row>
    <row r="10" spans="1:8" ht="23.25" x14ac:dyDescent="0.5">
      <c r="A10" s="8" t="s">
        <v>19</v>
      </c>
      <c r="B10" s="30">
        <v>472146.07</v>
      </c>
      <c r="C10" s="31">
        <v>916881.8</v>
      </c>
      <c r="D10" s="31">
        <v>1496726.1</v>
      </c>
      <c r="E10" s="32">
        <v>531539.15</v>
      </c>
      <c r="F10" s="32">
        <v>514601.69</v>
      </c>
      <c r="G10" s="32">
        <v>7871088.2000000002</v>
      </c>
      <c r="H10" s="1"/>
    </row>
    <row r="11" spans="1:8" ht="23.25" x14ac:dyDescent="0.25">
      <c r="A11" s="8" t="s">
        <v>12</v>
      </c>
      <c r="B11" s="13">
        <f>B10+C10+D10</f>
        <v>2885753.97</v>
      </c>
      <c r="C11" s="14"/>
      <c r="D11" s="15"/>
      <c r="E11" s="13">
        <f>E10+F10+G10</f>
        <v>8917229.040000001</v>
      </c>
      <c r="F11" s="14"/>
      <c r="G11" s="15"/>
    </row>
    <row r="12" spans="1:8" ht="23.25" x14ac:dyDescent="0.4">
      <c r="A12" s="9" t="s">
        <v>14</v>
      </c>
      <c r="B12" s="16">
        <f>B11+E11</f>
        <v>11802983.010000002</v>
      </c>
      <c r="C12" s="17"/>
      <c r="D12" s="17"/>
      <c r="E12" s="17"/>
      <c r="F12" s="17"/>
      <c r="G12" s="18"/>
    </row>
    <row r="13" spans="1:8" x14ac:dyDescent="0.25">
      <c r="D13" s="7"/>
    </row>
    <row r="14" spans="1:8" x14ac:dyDescent="0.25">
      <c r="C14" s="7"/>
      <c r="D14" s="7"/>
      <c r="E14" s="7"/>
      <c r="F14" s="7"/>
      <c r="G14" s="7"/>
    </row>
    <row r="15" spans="1:8" x14ac:dyDescent="0.25">
      <c r="C15" s="7"/>
      <c r="D15" s="7"/>
      <c r="E15" s="7"/>
      <c r="F15" s="7"/>
      <c r="G15" s="7"/>
    </row>
  </sheetData>
  <mergeCells count="10">
    <mergeCell ref="B4:D4"/>
    <mergeCell ref="B11:D11"/>
    <mergeCell ref="E11:G11"/>
    <mergeCell ref="B12:G12"/>
    <mergeCell ref="A1:G1"/>
    <mergeCell ref="A2:G2"/>
    <mergeCell ref="E3:G3"/>
    <mergeCell ref="E4:G4"/>
    <mergeCell ref="A3:A5"/>
    <mergeCell ref="B3:D3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O-09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prawet prawet</dc:creator>
  <cp:lastModifiedBy>bma04112</cp:lastModifiedBy>
  <cp:lastPrinted>2026-04-27T10:39:08Z</cp:lastPrinted>
  <dcterms:created xsi:type="dcterms:W3CDTF">2024-04-03T22:03:04Z</dcterms:created>
  <dcterms:modified xsi:type="dcterms:W3CDTF">2026-04-27T10:47:59Z</dcterms:modified>
</cp:coreProperties>
</file>