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สุภกิจ\2567\ITA67\"/>
    </mc:Choice>
  </mc:AlternateContent>
  <xr:revisionPtr revIDLastSave="0" documentId="13_ncr:1_{193C25FE-6F93-4C78-9CD8-596C42D0CAD6}" xr6:coauthVersionLast="47" xr6:coauthVersionMax="47" xr10:uidLastSave="{00000000-0000-0000-0000-000000000000}"/>
  <bookViews>
    <workbookView xWindow="-120" yWindow="-120" windowWidth="24240" windowHeight="13020" xr2:uid="{9301A5DD-4602-49A5-941C-FD070A9C5A60}"/>
  </bookViews>
  <sheets>
    <sheet name="สนับสนุน กกชช" sheetId="1" r:id="rId1"/>
    <sheet name="ชุมขนเข้มแข็ง" sheetId="2" r:id="rId2"/>
  </sheets>
  <definedNames>
    <definedName name="_xlnm.Print_Titles" localSheetId="0">'สนับสนุน กกชช'!$1:$6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52" i="1" l="1"/>
  <c r="D126" i="1"/>
  <c r="D100" i="1"/>
  <c r="D74" i="1"/>
  <c r="D48" i="1"/>
  <c r="D22" i="1"/>
  <c r="E152" i="1"/>
  <c r="F145" i="1"/>
  <c r="F151" i="1"/>
  <c r="F150" i="1"/>
  <c r="F149" i="1"/>
  <c r="F148" i="1"/>
  <c r="F147" i="1"/>
  <c r="F146" i="1"/>
  <c r="F144" i="1"/>
  <c r="F143" i="1"/>
  <c r="F142" i="1"/>
  <c r="F141" i="1"/>
  <c r="F140" i="1"/>
  <c r="F139" i="1"/>
  <c r="F138" i="1"/>
  <c r="F137" i="1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7" i="2"/>
  <c r="E74" i="1"/>
  <c r="E100" i="1"/>
  <c r="E22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10" i="1"/>
  <c r="D22" i="2"/>
  <c r="E126" i="1"/>
  <c r="E48" i="1"/>
  <c r="F16" i="1"/>
  <c r="F19" i="1"/>
  <c r="F18" i="1"/>
  <c r="F11" i="1"/>
  <c r="F9" i="1"/>
  <c r="F8" i="1"/>
  <c r="F7" i="1"/>
  <c r="F12" i="1"/>
  <c r="F14" i="1"/>
  <c r="F15" i="1"/>
  <c r="F13" i="1"/>
  <c r="F17" i="1"/>
  <c r="F20" i="1"/>
  <c r="F21" i="1"/>
  <c r="F152" i="1" l="1"/>
  <c r="E22" i="2"/>
  <c r="F126" i="1"/>
  <c r="F100" i="1"/>
  <c r="F22" i="1"/>
  <c r="F48" i="1"/>
  <c r="F74" i="1"/>
</calcChain>
</file>

<file path=xl/sharedStrings.xml><?xml version="1.0" encoding="utf-8"?>
<sst xmlns="http://schemas.openxmlformats.org/spreadsheetml/2006/main" count="233" uniqueCount="40">
  <si>
    <t>ที่</t>
  </si>
  <si>
    <t>ชื่อชุมชน</t>
  </si>
  <si>
    <t>เดือน/ปี</t>
  </si>
  <si>
    <t>วงเงินที่อุดหนุน/ส่งคืน</t>
  </si>
  <si>
    <t>อุดหนุน</t>
  </si>
  <si>
    <t>จำนวนเงินที่ส่งคืน</t>
  </si>
  <si>
    <t>สำนักงานเขตบางรัก กรุงเทพมหานคร</t>
  </si>
  <si>
    <t>ชุมชนซอยสองพระ</t>
  </si>
  <si>
    <t>ชุมชนซอยจอมสมบูรณ์</t>
  </si>
  <si>
    <t>ชุมชนตรอกขุนนาวา</t>
  </si>
  <si>
    <t>ชุมชนซอยพระนคเรศ</t>
  </si>
  <si>
    <t>ชุมชนศรีเวียง (ชุมชนตรงข้ามโรงเรียนฝึกอาชีพ กทม)</t>
  </si>
  <si>
    <t>ชุมชนตรอกห้านาย</t>
  </si>
  <si>
    <t>ชุมชนซอยพิพัฒน์ ๒</t>
  </si>
  <si>
    <t>ชุมชนซอยสันติภาพ</t>
  </si>
  <si>
    <t>ชุมชนซอยไวตี</t>
  </si>
  <si>
    <t>ชุมชนซอยวัดมหาพฤฒาราม (ชุมชนซอยแก้วแจ่มฟ้า)</t>
  </si>
  <si>
    <t>ชุมชนตลาดสดเพชรพลอย</t>
  </si>
  <si>
    <t xml:space="preserve">ชุมชนซอยวัดม่วงแคมัสยิดฮารูณ </t>
  </si>
  <si>
    <t>ชุมชนแฟลตครอบครัวสถานีตำรวจ  นครบาลบางรัก</t>
  </si>
  <si>
    <t>ชุมชนซอยหลังวัดหัวลำโพง</t>
  </si>
  <si>
    <t>ชุมชนซอยหลังวัดแก้วแจ่มฟ้า</t>
  </si>
  <si>
    <r>
      <t>*</t>
    </r>
    <r>
      <rPr>
        <sz val="14"/>
        <color theme="1"/>
        <rFont val="TH SarabunPSK"/>
        <family val="2"/>
      </rPr>
      <t>กรณีที่ไม่มีการอุดหนุน หรือเงินที่ส่งคืนให้ระบุ ไม่มี</t>
    </r>
  </si>
  <si>
    <t>ประจำปีงบประมาณ พ.ศ. ๒๕๖๗</t>
  </si>
  <si>
    <t>ต.ค. 66</t>
  </si>
  <si>
    <t>พ.ย. 66</t>
  </si>
  <si>
    <t>ธ.ค. 66</t>
  </si>
  <si>
    <t>ม.ค. 67</t>
  </si>
  <si>
    <t>ก.พ. 67</t>
  </si>
  <si>
    <t>ชุมชนซอยหลังวัดแก้วแจ่มฟ้า (สี่พระยา)</t>
  </si>
  <si>
    <t>ชุมชนซอยวัดมหาพฤฒาราม (ชุมชนซอยแก้วฟ้า)</t>
  </si>
  <si>
    <t>เม.ย. 67</t>
  </si>
  <si>
    <t xml:space="preserve">หมายเหตุ: ได้ดำเนินการเปิดเวทีประชาคมเพื่อหารือในการนำเงินมาใช้ ครบทั้ง 15 ชุมชนแล้ว </t>
  </si>
  <si>
    <t>ทั้งนี้ อยู่ระหว่างจัดทำโครงการเพื่อเสนอให้คณะกรรมการระดับเขตให้ความเห็นชอบ</t>
  </si>
  <si>
    <t>มี.ค. 67</t>
  </si>
  <si>
    <t>วันที่ ๑๙ เดือนเมษายน ๒๕๖๗</t>
  </si>
  <si>
    <t>ข้อมูลเงินอุดหนุนให้แก่ชุมชน</t>
  </si>
  <si>
    <t>อุดหนุน (บาท)</t>
  </si>
  <si>
    <t>จำนวนเงินที่ส่งคืน (บาท)</t>
  </si>
  <si>
    <t>เบิกจ่ายจริง (บาท)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</si>
</sst>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u val="double"/>
      <sz val="16"/>
      <color theme="1"/>
      <name val="TH SarabunPSK"/>
      <family val="2"/>
    </font>
    <font>
      <sz val="14"/>
      <color theme="1"/>
      <name val="TH SarabunPSK"/>
      <family val="2"/>
    </font>
    <font>
      <sz val="11"/>
      <color theme="1"/>
      <name val="TH SarabunPSK"/>
      <family val="2"/>
    </font>
    <font>
      <sz val="8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u val="doubleAccounting"/>
      <sz val="1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2" fontId="2" fillId="0" borderId="1" xfId="0" applyNumberFormat="1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49" fontId="2" fillId="0" borderId="1" xfId="0" applyNumberFormat="1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2" fontId="3" fillId="0" borderId="1" xfId="0" applyNumberFormat="1" applyFont="1" applyBorder="1"/>
    <xf numFmtId="2" fontId="2" fillId="0" borderId="0" xfId="0" applyNumberFormat="1" applyFont="1"/>
    <xf numFmtId="0" fontId="1" fillId="0" borderId="0" xfId="0" applyFont="1" applyAlignment="1">
      <alignment horizontal="center" vertical="center"/>
    </xf>
    <xf numFmtId="2" fontId="3" fillId="0" borderId="0" xfId="0" applyNumberFormat="1" applyFont="1"/>
    <xf numFmtId="0" fontId="3" fillId="0" borderId="0" xfId="0" applyFont="1"/>
    <xf numFmtId="43" fontId="2" fillId="0" borderId="1" xfId="1" applyFont="1" applyBorder="1"/>
    <xf numFmtId="43" fontId="3" fillId="0" borderId="1" xfId="1" applyFont="1" applyBorder="1"/>
    <xf numFmtId="43" fontId="2" fillId="0" borderId="1" xfId="1" applyFont="1" applyBorder="1" applyAlignment="1">
      <alignment horizontal="right"/>
    </xf>
    <xf numFmtId="43" fontId="2" fillId="0" borderId="1" xfId="1" applyFont="1" applyFill="1" applyBorder="1"/>
    <xf numFmtId="43" fontId="2" fillId="0" borderId="1" xfId="1" applyFont="1" applyFill="1" applyBorder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3" fontId="8" fillId="0" borderId="4" xfId="0" applyNumberFormat="1" applyFont="1" applyBorder="1" applyAlignment="1">
      <alignment horizontal="right"/>
    </xf>
    <xf numFmtId="43" fontId="8" fillId="0" borderId="1" xfId="1" applyFont="1" applyBorder="1"/>
    <xf numFmtId="43" fontId="8" fillId="0" borderId="4" xfId="0" applyNumberFormat="1" applyFont="1" applyBorder="1"/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401A7E-8C55-45F7-A12D-F1E735C3A545}">
  <dimension ref="A1:F155"/>
  <sheetViews>
    <sheetView tabSelected="1" zoomScaleNormal="100" workbookViewId="0">
      <pane xSplit="1" ySplit="6" topLeftCell="B7" activePane="bottomRight" state="frozen"/>
      <selection pane="topRight" activeCell="B1" sqref="B1"/>
      <selection pane="bottomLeft" activeCell="A6" sqref="A6"/>
      <selection pane="bottomRight" activeCell="D152" sqref="D152:F152"/>
    </sheetView>
  </sheetViews>
  <sheetFormatPr defaultRowHeight="21" x14ac:dyDescent="0.35"/>
  <cols>
    <col min="1" max="1" width="4.25" style="1" customWidth="1"/>
    <col min="2" max="2" width="37.5" style="1" bestFit="1" customWidth="1"/>
    <col min="3" max="3" width="11.375" style="1" customWidth="1"/>
    <col min="4" max="6" width="10.375" style="1" customWidth="1"/>
    <col min="7" max="16384" width="9" style="1"/>
  </cols>
  <sheetData>
    <row r="1" spans="1:6" x14ac:dyDescent="0.35">
      <c r="A1" s="24" t="s">
        <v>36</v>
      </c>
      <c r="B1" s="24"/>
      <c r="C1" s="24"/>
      <c r="D1" s="24"/>
      <c r="E1" s="24"/>
      <c r="F1" s="24"/>
    </row>
    <row r="2" spans="1:6" x14ac:dyDescent="0.35">
      <c r="A2" s="24" t="s">
        <v>23</v>
      </c>
      <c r="B2" s="24"/>
      <c r="C2" s="24"/>
      <c r="D2" s="24"/>
      <c r="E2" s="24"/>
      <c r="F2" s="24"/>
    </row>
    <row r="3" spans="1:6" x14ac:dyDescent="0.35">
      <c r="A3" s="24" t="s">
        <v>6</v>
      </c>
      <c r="B3" s="24"/>
      <c r="C3" s="24"/>
      <c r="D3" s="24"/>
      <c r="E3" s="24"/>
      <c r="F3" s="24"/>
    </row>
    <row r="4" spans="1:6" x14ac:dyDescent="0.35">
      <c r="A4" s="14"/>
      <c r="B4" s="14"/>
      <c r="C4" s="14"/>
      <c r="D4" s="14"/>
      <c r="E4" s="14"/>
      <c r="F4" s="14"/>
    </row>
    <row r="5" spans="1:6" ht="21" customHeight="1" x14ac:dyDescent="0.35">
      <c r="A5" s="23" t="s">
        <v>0</v>
      </c>
      <c r="B5" s="23" t="s">
        <v>1</v>
      </c>
      <c r="C5" s="23" t="s">
        <v>2</v>
      </c>
      <c r="D5" s="25" t="s">
        <v>3</v>
      </c>
      <c r="E5" s="26"/>
      <c r="F5" s="27"/>
    </row>
    <row r="6" spans="1:6" ht="63" x14ac:dyDescent="0.35">
      <c r="A6" s="23"/>
      <c r="B6" s="23"/>
      <c r="C6" s="23"/>
      <c r="D6" s="2" t="s">
        <v>37</v>
      </c>
      <c r="E6" s="22" t="s">
        <v>39</v>
      </c>
      <c r="F6" s="2" t="s">
        <v>38</v>
      </c>
    </row>
    <row r="7" spans="1:6" x14ac:dyDescent="0.35">
      <c r="A7" s="3">
        <v>1</v>
      </c>
      <c r="B7" s="3" t="s">
        <v>9</v>
      </c>
      <c r="C7" s="8" t="s">
        <v>24</v>
      </c>
      <c r="D7" s="19">
        <v>5000</v>
      </c>
      <c r="E7" s="17">
        <v>5000</v>
      </c>
      <c r="F7" s="17">
        <f>5000-E7</f>
        <v>0</v>
      </c>
    </row>
    <row r="8" spans="1:6" x14ac:dyDescent="0.35">
      <c r="A8" s="3">
        <v>2</v>
      </c>
      <c r="B8" s="3" t="s">
        <v>8</v>
      </c>
      <c r="C8" s="8" t="s">
        <v>24</v>
      </c>
      <c r="D8" s="19">
        <v>5000</v>
      </c>
      <c r="E8" s="17">
        <v>1550</v>
      </c>
      <c r="F8" s="17">
        <f>5000-E8</f>
        <v>3450</v>
      </c>
    </row>
    <row r="9" spans="1:6" x14ac:dyDescent="0.35">
      <c r="A9" s="3">
        <v>3</v>
      </c>
      <c r="B9" s="3" t="s">
        <v>7</v>
      </c>
      <c r="C9" s="8" t="s">
        <v>24</v>
      </c>
      <c r="D9" s="19">
        <v>7500</v>
      </c>
      <c r="E9" s="17">
        <v>3759.11</v>
      </c>
      <c r="F9" s="17">
        <f>7500-E9</f>
        <v>3740.89</v>
      </c>
    </row>
    <row r="10" spans="1:6" x14ac:dyDescent="0.35">
      <c r="A10" s="3">
        <v>4</v>
      </c>
      <c r="B10" s="3" t="s">
        <v>10</v>
      </c>
      <c r="C10" s="8" t="s">
        <v>24</v>
      </c>
      <c r="D10" s="19">
        <v>5000</v>
      </c>
      <c r="E10" s="17">
        <v>1550</v>
      </c>
      <c r="F10" s="17">
        <f>5000-E10</f>
        <v>3450</v>
      </c>
    </row>
    <row r="11" spans="1:6" x14ac:dyDescent="0.35">
      <c r="A11" s="3">
        <v>5</v>
      </c>
      <c r="B11" s="3" t="s">
        <v>29</v>
      </c>
      <c r="C11" s="8" t="s">
        <v>24</v>
      </c>
      <c r="D11" s="19">
        <v>7500</v>
      </c>
      <c r="E11" s="19">
        <v>1550</v>
      </c>
      <c r="F11" s="17">
        <f>7500-E11</f>
        <v>5950</v>
      </c>
    </row>
    <row r="12" spans="1:6" x14ac:dyDescent="0.35">
      <c r="A12" s="3">
        <v>6</v>
      </c>
      <c r="B12" s="3" t="s">
        <v>12</v>
      </c>
      <c r="C12" s="8" t="s">
        <v>24</v>
      </c>
      <c r="D12" s="19">
        <v>5000</v>
      </c>
      <c r="E12" s="17">
        <v>5000</v>
      </c>
      <c r="F12" s="17">
        <f t="shared" ref="F12:F21" si="0">5000-E12</f>
        <v>0</v>
      </c>
    </row>
    <row r="13" spans="1:6" x14ac:dyDescent="0.35">
      <c r="A13" s="3">
        <v>7</v>
      </c>
      <c r="B13" s="3" t="s">
        <v>16</v>
      </c>
      <c r="C13" s="8" t="s">
        <v>24</v>
      </c>
      <c r="D13" s="19">
        <v>5000</v>
      </c>
      <c r="E13" s="17">
        <v>2550</v>
      </c>
      <c r="F13" s="17">
        <f>5000-E13</f>
        <v>2450</v>
      </c>
    </row>
    <row r="14" spans="1:6" x14ac:dyDescent="0.35">
      <c r="A14" s="3">
        <v>8</v>
      </c>
      <c r="B14" s="3" t="s">
        <v>13</v>
      </c>
      <c r="C14" s="8" t="s">
        <v>24</v>
      </c>
      <c r="D14" s="19">
        <v>5000</v>
      </c>
      <c r="E14" s="17">
        <v>3182.06</v>
      </c>
      <c r="F14" s="17">
        <f t="shared" si="0"/>
        <v>1817.94</v>
      </c>
    </row>
    <row r="15" spans="1:6" x14ac:dyDescent="0.35">
      <c r="A15" s="3">
        <v>9</v>
      </c>
      <c r="B15" s="3" t="s">
        <v>15</v>
      </c>
      <c r="C15" s="8" t="s">
        <v>24</v>
      </c>
      <c r="D15" s="19">
        <v>5000</v>
      </c>
      <c r="E15" s="17">
        <v>5000</v>
      </c>
      <c r="F15" s="17">
        <f>5000-E15</f>
        <v>0</v>
      </c>
    </row>
    <row r="16" spans="1:6" x14ac:dyDescent="0.35">
      <c r="A16" s="3">
        <v>10</v>
      </c>
      <c r="B16" s="3" t="s">
        <v>11</v>
      </c>
      <c r="C16" s="8" t="s">
        <v>24</v>
      </c>
      <c r="D16" s="19">
        <v>7500</v>
      </c>
      <c r="E16" s="17">
        <v>5100</v>
      </c>
      <c r="F16" s="17">
        <f>7500-E16</f>
        <v>2400</v>
      </c>
    </row>
    <row r="17" spans="1:6" x14ac:dyDescent="0.35">
      <c r="A17" s="3">
        <v>11</v>
      </c>
      <c r="B17" s="3" t="s">
        <v>18</v>
      </c>
      <c r="C17" s="8" t="s">
        <v>24</v>
      </c>
      <c r="D17" s="19">
        <v>5000</v>
      </c>
      <c r="E17" s="17">
        <v>5000</v>
      </c>
      <c r="F17" s="17">
        <f>5000-E17</f>
        <v>0</v>
      </c>
    </row>
    <row r="18" spans="1:6" x14ac:dyDescent="0.35">
      <c r="A18" s="3">
        <v>12</v>
      </c>
      <c r="B18" s="3" t="s">
        <v>17</v>
      </c>
      <c r="C18" s="8" t="s">
        <v>24</v>
      </c>
      <c r="D18" s="19">
        <v>7500</v>
      </c>
      <c r="E18" s="17">
        <v>1763.74</v>
      </c>
      <c r="F18" s="17">
        <f>7500-E18</f>
        <v>5736.26</v>
      </c>
    </row>
    <row r="19" spans="1:6" x14ac:dyDescent="0.35">
      <c r="A19" s="3">
        <v>13</v>
      </c>
      <c r="B19" s="3" t="s">
        <v>14</v>
      </c>
      <c r="C19" s="8" t="s">
        <v>24</v>
      </c>
      <c r="D19" s="19">
        <v>7500</v>
      </c>
      <c r="E19" s="17">
        <v>2335</v>
      </c>
      <c r="F19" s="17">
        <f>7500-E19</f>
        <v>5165</v>
      </c>
    </row>
    <row r="20" spans="1:6" x14ac:dyDescent="0.35">
      <c r="A20" s="3">
        <v>14</v>
      </c>
      <c r="B20" s="3" t="s">
        <v>20</v>
      </c>
      <c r="C20" s="8" t="s">
        <v>24</v>
      </c>
      <c r="D20" s="19">
        <v>5000</v>
      </c>
      <c r="E20" s="17">
        <v>3650</v>
      </c>
      <c r="F20" s="17">
        <f t="shared" si="0"/>
        <v>1350</v>
      </c>
    </row>
    <row r="21" spans="1:6" x14ac:dyDescent="0.35">
      <c r="A21" s="3">
        <v>15</v>
      </c>
      <c r="B21" s="3" t="s">
        <v>19</v>
      </c>
      <c r="C21" s="8" t="s">
        <v>24</v>
      </c>
      <c r="D21" s="19">
        <v>5000</v>
      </c>
      <c r="E21" s="17">
        <v>5000</v>
      </c>
      <c r="F21" s="17">
        <f t="shared" si="0"/>
        <v>0</v>
      </c>
    </row>
    <row r="22" spans="1:6" ht="23.25" x14ac:dyDescent="0.5">
      <c r="A22" s="5"/>
      <c r="B22" s="6"/>
      <c r="C22" s="9"/>
      <c r="D22" s="28">
        <f>SUM(D7:D21)</f>
        <v>87500</v>
      </c>
      <c r="E22" s="29">
        <f>SUM(E7:E21)</f>
        <v>51989.909999999996</v>
      </c>
      <c r="F22" s="29">
        <f>SUM(F9:F21)</f>
        <v>32060.089999999997</v>
      </c>
    </row>
    <row r="33" spans="1:6" x14ac:dyDescent="0.35">
      <c r="A33" s="3">
        <v>1</v>
      </c>
      <c r="B33" s="3" t="s">
        <v>9</v>
      </c>
      <c r="C33" s="8" t="s">
        <v>25</v>
      </c>
      <c r="D33" s="19">
        <v>5000</v>
      </c>
      <c r="E33" s="17">
        <v>5000</v>
      </c>
      <c r="F33" s="17">
        <f>5000-E33</f>
        <v>0</v>
      </c>
    </row>
    <row r="34" spans="1:6" x14ac:dyDescent="0.35">
      <c r="A34" s="3">
        <v>2</v>
      </c>
      <c r="B34" s="3" t="s">
        <v>8</v>
      </c>
      <c r="C34" s="8" t="s">
        <v>25</v>
      </c>
      <c r="D34" s="19">
        <v>5000</v>
      </c>
      <c r="E34" s="17">
        <v>4900</v>
      </c>
      <c r="F34" s="17">
        <f>5000-E34</f>
        <v>100</v>
      </c>
    </row>
    <row r="35" spans="1:6" x14ac:dyDescent="0.35">
      <c r="A35" s="3">
        <v>3</v>
      </c>
      <c r="B35" s="3" t="s">
        <v>7</v>
      </c>
      <c r="C35" s="8" t="s">
        <v>25</v>
      </c>
      <c r="D35" s="19">
        <v>7500</v>
      </c>
      <c r="E35" s="17">
        <v>3828.42</v>
      </c>
      <c r="F35" s="17">
        <f>7500-E35</f>
        <v>3671.58</v>
      </c>
    </row>
    <row r="36" spans="1:6" x14ac:dyDescent="0.35">
      <c r="A36" s="3">
        <v>4</v>
      </c>
      <c r="B36" s="3" t="s">
        <v>10</v>
      </c>
      <c r="C36" s="8" t="s">
        <v>25</v>
      </c>
      <c r="D36" s="19">
        <v>5000</v>
      </c>
      <c r="E36" s="17">
        <v>1500</v>
      </c>
      <c r="F36" s="17">
        <f>5000-E36</f>
        <v>3500</v>
      </c>
    </row>
    <row r="37" spans="1:6" x14ac:dyDescent="0.35">
      <c r="A37" s="3">
        <v>5</v>
      </c>
      <c r="B37" s="3" t="s">
        <v>29</v>
      </c>
      <c r="C37" s="8" t="s">
        <v>25</v>
      </c>
      <c r="D37" s="19">
        <v>7500</v>
      </c>
      <c r="E37" s="17">
        <v>1500</v>
      </c>
      <c r="F37" s="17">
        <f>7500-E37</f>
        <v>6000</v>
      </c>
    </row>
    <row r="38" spans="1:6" x14ac:dyDescent="0.35">
      <c r="A38" s="3">
        <v>6</v>
      </c>
      <c r="B38" s="3" t="s">
        <v>12</v>
      </c>
      <c r="C38" s="8" t="s">
        <v>25</v>
      </c>
      <c r="D38" s="19">
        <v>5000</v>
      </c>
      <c r="E38" s="17">
        <v>4700</v>
      </c>
      <c r="F38" s="17">
        <f t="shared" ref="F38:F47" si="1">5000-E38</f>
        <v>300</v>
      </c>
    </row>
    <row r="39" spans="1:6" x14ac:dyDescent="0.35">
      <c r="A39" s="3">
        <v>7</v>
      </c>
      <c r="B39" s="3" t="s">
        <v>16</v>
      </c>
      <c r="C39" s="8" t="s">
        <v>25</v>
      </c>
      <c r="D39" s="19">
        <v>5000</v>
      </c>
      <c r="E39" s="17">
        <v>2570</v>
      </c>
      <c r="F39" s="17">
        <f>5000-E39</f>
        <v>2430</v>
      </c>
    </row>
    <row r="40" spans="1:6" x14ac:dyDescent="0.35">
      <c r="A40" s="3">
        <v>8</v>
      </c>
      <c r="B40" s="3" t="s">
        <v>13</v>
      </c>
      <c r="C40" s="8" t="s">
        <v>25</v>
      </c>
      <c r="D40" s="19">
        <v>5000</v>
      </c>
      <c r="E40" s="17">
        <v>5000</v>
      </c>
      <c r="F40" s="17">
        <f t="shared" si="1"/>
        <v>0</v>
      </c>
    </row>
    <row r="41" spans="1:6" x14ac:dyDescent="0.35">
      <c r="A41" s="3">
        <v>9</v>
      </c>
      <c r="B41" s="3" t="s">
        <v>15</v>
      </c>
      <c r="C41" s="8" t="s">
        <v>25</v>
      </c>
      <c r="D41" s="19">
        <v>5000</v>
      </c>
      <c r="E41" s="19">
        <v>5000</v>
      </c>
      <c r="F41" s="17">
        <f>5000-E41</f>
        <v>0</v>
      </c>
    </row>
    <row r="42" spans="1:6" x14ac:dyDescent="0.35">
      <c r="A42" s="3">
        <v>10</v>
      </c>
      <c r="B42" s="3" t="s">
        <v>11</v>
      </c>
      <c r="C42" s="8" t="s">
        <v>25</v>
      </c>
      <c r="D42" s="19">
        <v>7500</v>
      </c>
      <c r="E42" s="17">
        <v>6460</v>
      </c>
      <c r="F42" s="17">
        <f>7500-E42</f>
        <v>1040</v>
      </c>
    </row>
    <row r="43" spans="1:6" x14ac:dyDescent="0.35">
      <c r="A43" s="3">
        <v>11</v>
      </c>
      <c r="B43" s="3" t="s">
        <v>18</v>
      </c>
      <c r="C43" s="8" t="s">
        <v>25</v>
      </c>
      <c r="D43" s="19">
        <v>5000</v>
      </c>
      <c r="E43" s="17">
        <v>5000</v>
      </c>
      <c r="F43" s="17">
        <f>5000-E43</f>
        <v>0</v>
      </c>
    </row>
    <row r="44" spans="1:6" x14ac:dyDescent="0.35">
      <c r="A44" s="3">
        <v>12</v>
      </c>
      <c r="B44" s="3" t="s">
        <v>17</v>
      </c>
      <c r="C44" s="8" t="s">
        <v>25</v>
      </c>
      <c r="D44" s="19">
        <v>7500</v>
      </c>
      <c r="E44" s="17">
        <v>4907.93</v>
      </c>
      <c r="F44" s="17">
        <f>7500-E44</f>
        <v>2592.0699999999997</v>
      </c>
    </row>
    <row r="45" spans="1:6" x14ac:dyDescent="0.35">
      <c r="A45" s="3">
        <v>13</v>
      </c>
      <c r="B45" s="3" t="s">
        <v>14</v>
      </c>
      <c r="C45" s="8" t="s">
        <v>25</v>
      </c>
      <c r="D45" s="19">
        <v>7500</v>
      </c>
      <c r="E45" s="17">
        <v>2420</v>
      </c>
      <c r="F45" s="17">
        <f>7500-E45</f>
        <v>5080</v>
      </c>
    </row>
    <row r="46" spans="1:6" x14ac:dyDescent="0.35">
      <c r="A46" s="3">
        <v>14</v>
      </c>
      <c r="B46" s="3" t="s">
        <v>20</v>
      </c>
      <c r="C46" s="8" t="s">
        <v>25</v>
      </c>
      <c r="D46" s="19">
        <v>5000</v>
      </c>
      <c r="E46" s="17">
        <v>2833</v>
      </c>
      <c r="F46" s="17">
        <f t="shared" si="1"/>
        <v>2167</v>
      </c>
    </row>
    <row r="47" spans="1:6" x14ac:dyDescent="0.35">
      <c r="A47" s="3">
        <v>15</v>
      </c>
      <c r="B47" s="3" t="s">
        <v>19</v>
      </c>
      <c r="C47" s="8" t="s">
        <v>25</v>
      </c>
      <c r="D47" s="19">
        <v>5000</v>
      </c>
      <c r="E47" s="17">
        <v>5000</v>
      </c>
      <c r="F47" s="17">
        <f t="shared" si="1"/>
        <v>0</v>
      </c>
    </row>
    <row r="48" spans="1:6" ht="23.25" x14ac:dyDescent="0.5">
      <c r="A48" s="5"/>
      <c r="B48" s="6"/>
      <c r="C48" s="7"/>
      <c r="D48" s="30">
        <f>SUM(D33:D47)</f>
        <v>87500</v>
      </c>
      <c r="E48" s="29">
        <f>SUM(E33:E47)</f>
        <v>60619.35</v>
      </c>
      <c r="F48" s="29">
        <f>SUM(F33:F47)</f>
        <v>26880.65</v>
      </c>
    </row>
    <row r="59" spans="1:6" x14ac:dyDescent="0.35">
      <c r="A59" s="3">
        <v>1</v>
      </c>
      <c r="B59" s="3" t="s">
        <v>9</v>
      </c>
      <c r="C59" s="8" t="s">
        <v>26</v>
      </c>
      <c r="D59" s="19">
        <v>5000</v>
      </c>
      <c r="E59" s="17">
        <v>5000</v>
      </c>
      <c r="F59" s="17">
        <f>5000-E59</f>
        <v>0</v>
      </c>
    </row>
    <row r="60" spans="1:6" x14ac:dyDescent="0.35">
      <c r="A60" s="3">
        <v>2</v>
      </c>
      <c r="B60" s="3" t="s">
        <v>8</v>
      </c>
      <c r="C60" s="8" t="s">
        <v>26</v>
      </c>
      <c r="D60" s="19">
        <v>5000</v>
      </c>
      <c r="E60" s="17">
        <v>5000</v>
      </c>
      <c r="F60" s="17">
        <f>5000-E60</f>
        <v>0</v>
      </c>
    </row>
    <row r="61" spans="1:6" x14ac:dyDescent="0.35">
      <c r="A61" s="3">
        <v>3</v>
      </c>
      <c r="B61" s="3" t="s">
        <v>7</v>
      </c>
      <c r="C61" s="8" t="s">
        <v>26</v>
      </c>
      <c r="D61" s="19">
        <v>7500</v>
      </c>
      <c r="E61" s="17">
        <v>3759.11</v>
      </c>
      <c r="F61" s="17">
        <f>7500-E61</f>
        <v>3740.89</v>
      </c>
    </row>
    <row r="62" spans="1:6" x14ac:dyDescent="0.35">
      <c r="A62" s="3">
        <v>4</v>
      </c>
      <c r="B62" s="3" t="s">
        <v>10</v>
      </c>
      <c r="C62" s="8" t="s">
        <v>26</v>
      </c>
      <c r="D62" s="19">
        <v>5000</v>
      </c>
      <c r="E62" s="17">
        <v>1675</v>
      </c>
      <c r="F62" s="17">
        <f>5000-E62</f>
        <v>3325</v>
      </c>
    </row>
    <row r="63" spans="1:6" x14ac:dyDescent="0.35">
      <c r="A63" s="3">
        <v>5</v>
      </c>
      <c r="B63" s="3" t="s">
        <v>29</v>
      </c>
      <c r="C63" s="8" t="s">
        <v>26</v>
      </c>
      <c r="D63" s="19">
        <v>7500</v>
      </c>
      <c r="E63" s="17">
        <v>1950</v>
      </c>
      <c r="F63" s="17">
        <f>7500-E63</f>
        <v>5550</v>
      </c>
    </row>
    <row r="64" spans="1:6" x14ac:dyDescent="0.35">
      <c r="A64" s="3">
        <v>6</v>
      </c>
      <c r="B64" s="3" t="s">
        <v>12</v>
      </c>
      <c r="C64" s="8" t="s">
        <v>26</v>
      </c>
      <c r="D64" s="19">
        <v>5000</v>
      </c>
      <c r="E64" s="17">
        <v>5000</v>
      </c>
      <c r="F64" s="17">
        <f t="shared" ref="F64:F73" si="2">5000-E64</f>
        <v>0</v>
      </c>
    </row>
    <row r="65" spans="1:6" x14ac:dyDescent="0.35">
      <c r="A65" s="3">
        <v>7</v>
      </c>
      <c r="B65" s="3" t="s">
        <v>16</v>
      </c>
      <c r="C65" s="8" t="s">
        <v>26</v>
      </c>
      <c r="D65" s="19">
        <v>5000</v>
      </c>
      <c r="E65" s="17">
        <v>1550</v>
      </c>
      <c r="F65" s="17">
        <f>5000-E65</f>
        <v>3450</v>
      </c>
    </row>
    <row r="66" spans="1:6" x14ac:dyDescent="0.35">
      <c r="A66" s="3">
        <v>8</v>
      </c>
      <c r="B66" s="3" t="s">
        <v>13</v>
      </c>
      <c r="C66" s="8" t="s">
        <v>26</v>
      </c>
      <c r="D66" s="19">
        <v>5000</v>
      </c>
      <c r="E66" s="17">
        <v>5000</v>
      </c>
      <c r="F66" s="17">
        <f t="shared" si="2"/>
        <v>0</v>
      </c>
    </row>
    <row r="67" spans="1:6" x14ac:dyDescent="0.35">
      <c r="A67" s="3">
        <v>9</v>
      </c>
      <c r="B67" s="3" t="s">
        <v>15</v>
      </c>
      <c r="C67" s="8" t="s">
        <v>26</v>
      </c>
      <c r="D67" s="19">
        <v>5000</v>
      </c>
      <c r="E67" s="19">
        <v>5000</v>
      </c>
      <c r="F67" s="17">
        <f>5000-E67</f>
        <v>0</v>
      </c>
    </row>
    <row r="68" spans="1:6" x14ac:dyDescent="0.35">
      <c r="A68" s="3">
        <v>10</v>
      </c>
      <c r="B68" s="3" t="s">
        <v>11</v>
      </c>
      <c r="C68" s="8" t="s">
        <v>26</v>
      </c>
      <c r="D68" s="19">
        <v>7500</v>
      </c>
      <c r="E68" s="17">
        <v>6650</v>
      </c>
      <c r="F68" s="17">
        <f>7500-E68</f>
        <v>850</v>
      </c>
    </row>
    <row r="69" spans="1:6" x14ac:dyDescent="0.35">
      <c r="A69" s="3">
        <v>11</v>
      </c>
      <c r="B69" s="3" t="s">
        <v>18</v>
      </c>
      <c r="C69" s="8" t="s">
        <v>26</v>
      </c>
      <c r="D69" s="19">
        <v>5000</v>
      </c>
      <c r="E69" s="17">
        <v>5000</v>
      </c>
      <c r="F69" s="17">
        <f>5000-E69</f>
        <v>0</v>
      </c>
    </row>
    <row r="70" spans="1:6" x14ac:dyDescent="0.35">
      <c r="A70" s="3">
        <v>12</v>
      </c>
      <c r="B70" s="3" t="s">
        <v>17</v>
      </c>
      <c r="C70" s="8" t="s">
        <v>26</v>
      </c>
      <c r="D70" s="19">
        <v>7500</v>
      </c>
      <c r="E70" s="17">
        <v>6332.54</v>
      </c>
      <c r="F70" s="17">
        <f>7500-E70</f>
        <v>1167.46</v>
      </c>
    </row>
    <row r="71" spans="1:6" x14ac:dyDescent="0.35">
      <c r="A71" s="3">
        <v>13</v>
      </c>
      <c r="B71" s="3" t="s">
        <v>14</v>
      </c>
      <c r="C71" s="8" t="s">
        <v>26</v>
      </c>
      <c r="D71" s="19">
        <v>7500</v>
      </c>
      <c r="E71" s="17">
        <v>7365</v>
      </c>
      <c r="F71" s="17">
        <f>7500-E71</f>
        <v>135</v>
      </c>
    </row>
    <row r="72" spans="1:6" x14ac:dyDescent="0.35">
      <c r="A72" s="3">
        <v>14</v>
      </c>
      <c r="B72" s="3" t="s">
        <v>20</v>
      </c>
      <c r="C72" s="8" t="s">
        <v>26</v>
      </c>
      <c r="D72" s="19">
        <v>5000</v>
      </c>
      <c r="E72" s="17">
        <v>5000</v>
      </c>
      <c r="F72" s="17">
        <f t="shared" si="2"/>
        <v>0</v>
      </c>
    </row>
    <row r="73" spans="1:6" x14ac:dyDescent="0.35">
      <c r="A73" s="3">
        <v>15</v>
      </c>
      <c r="B73" s="3" t="s">
        <v>19</v>
      </c>
      <c r="C73" s="8" t="s">
        <v>26</v>
      </c>
      <c r="D73" s="19">
        <v>5000</v>
      </c>
      <c r="E73" s="17">
        <v>5000</v>
      </c>
      <c r="F73" s="17">
        <f t="shared" si="2"/>
        <v>0</v>
      </c>
    </row>
    <row r="74" spans="1:6" ht="23.25" x14ac:dyDescent="0.5">
      <c r="A74" s="5"/>
      <c r="B74" s="6"/>
      <c r="C74" s="7"/>
      <c r="D74" s="30">
        <f>SUM(D59:D73)</f>
        <v>87500</v>
      </c>
      <c r="E74" s="29">
        <f>SUM(E59:E73)</f>
        <v>69281.649999999994</v>
      </c>
      <c r="F74" s="29">
        <f>SUM(F59:F73)</f>
        <v>18218.349999999999</v>
      </c>
    </row>
    <row r="75" spans="1:6" x14ac:dyDescent="0.35">
      <c r="E75" s="15"/>
      <c r="F75" s="16"/>
    </row>
    <row r="76" spans="1:6" x14ac:dyDescent="0.35">
      <c r="E76" s="15"/>
      <c r="F76" s="16"/>
    </row>
    <row r="77" spans="1:6" x14ac:dyDescent="0.35">
      <c r="E77" s="15"/>
      <c r="F77" s="16"/>
    </row>
    <row r="78" spans="1:6" x14ac:dyDescent="0.35">
      <c r="E78" s="15"/>
      <c r="F78" s="16"/>
    </row>
    <row r="79" spans="1:6" x14ac:dyDescent="0.35">
      <c r="E79" s="15"/>
      <c r="F79" s="16"/>
    </row>
    <row r="80" spans="1:6" x14ac:dyDescent="0.35">
      <c r="E80" s="15"/>
      <c r="F80" s="16"/>
    </row>
    <row r="81" spans="1:6" x14ac:dyDescent="0.35">
      <c r="E81" s="15"/>
      <c r="F81" s="16"/>
    </row>
    <row r="82" spans="1:6" x14ac:dyDescent="0.35">
      <c r="E82" s="15"/>
      <c r="F82" s="16"/>
    </row>
    <row r="83" spans="1:6" x14ac:dyDescent="0.35">
      <c r="E83" s="15"/>
      <c r="F83" s="16"/>
    </row>
    <row r="84" spans="1:6" x14ac:dyDescent="0.35">
      <c r="E84" s="15"/>
      <c r="F84" s="16"/>
    </row>
    <row r="85" spans="1:6" x14ac:dyDescent="0.35">
      <c r="A85" s="3">
        <v>1</v>
      </c>
      <c r="B85" s="3" t="s">
        <v>9</v>
      </c>
      <c r="C85" s="8" t="s">
        <v>27</v>
      </c>
      <c r="D85" s="19">
        <v>5000</v>
      </c>
      <c r="E85" s="17">
        <v>5000</v>
      </c>
      <c r="F85" s="17">
        <f>5000-E85</f>
        <v>0</v>
      </c>
    </row>
    <row r="86" spans="1:6" x14ac:dyDescent="0.35">
      <c r="A86" s="3">
        <v>2</v>
      </c>
      <c r="B86" s="3" t="s">
        <v>8</v>
      </c>
      <c r="C86" s="8" t="s">
        <v>27</v>
      </c>
      <c r="D86" s="19">
        <v>5000</v>
      </c>
      <c r="E86" s="17">
        <v>5000</v>
      </c>
      <c r="F86" s="17">
        <f>5000-E86</f>
        <v>0</v>
      </c>
    </row>
    <row r="87" spans="1:6" x14ac:dyDescent="0.35">
      <c r="A87" s="3">
        <v>3</v>
      </c>
      <c r="B87" s="3" t="s">
        <v>7</v>
      </c>
      <c r="C87" s="8" t="s">
        <v>27</v>
      </c>
      <c r="D87" s="19">
        <v>7500</v>
      </c>
      <c r="E87" s="17">
        <v>7500</v>
      </c>
      <c r="F87" s="17">
        <f>7500-E87</f>
        <v>0</v>
      </c>
    </row>
    <row r="88" spans="1:6" x14ac:dyDescent="0.35">
      <c r="A88" s="3">
        <v>4</v>
      </c>
      <c r="B88" s="3" t="s">
        <v>10</v>
      </c>
      <c r="C88" s="8" t="s">
        <v>27</v>
      </c>
      <c r="D88" s="19">
        <v>5000</v>
      </c>
      <c r="E88" s="17">
        <v>5000</v>
      </c>
      <c r="F88" s="17">
        <f>5000-E88</f>
        <v>0</v>
      </c>
    </row>
    <row r="89" spans="1:6" x14ac:dyDescent="0.35">
      <c r="A89" s="3">
        <v>5</v>
      </c>
      <c r="B89" s="3" t="s">
        <v>29</v>
      </c>
      <c r="C89" s="8" t="s">
        <v>27</v>
      </c>
      <c r="D89" s="19">
        <v>7500</v>
      </c>
      <c r="E89" s="17">
        <v>7100</v>
      </c>
      <c r="F89" s="17">
        <f>7500-E89</f>
        <v>400</v>
      </c>
    </row>
    <row r="90" spans="1:6" x14ac:dyDescent="0.35">
      <c r="A90" s="3">
        <v>6</v>
      </c>
      <c r="B90" s="3" t="s">
        <v>12</v>
      </c>
      <c r="C90" s="8" t="s">
        <v>27</v>
      </c>
      <c r="D90" s="19">
        <v>5000</v>
      </c>
      <c r="E90" s="17">
        <v>4000</v>
      </c>
      <c r="F90" s="17">
        <f t="shared" ref="F90:F99" si="3">5000-E90</f>
        <v>1000</v>
      </c>
    </row>
    <row r="91" spans="1:6" x14ac:dyDescent="0.35">
      <c r="A91" s="3">
        <v>7</v>
      </c>
      <c r="B91" s="3" t="s">
        <v>30</v>
      </c>
      <c r="C91" s="8" t="s">
        <v>27</v>
      </c>
      <c r="D91" s="19">
        <v>5000</v>
      </c>
      <c r="E91" s="17">
        <v>4700</v>
      </c>
      <c r="F91" s="17">
        <f>5000-E91</f>
        <v>300</v>
      </c>
    </row>
    <row r="92" spans="1:6" x14ac:dyDescent="0.35">
      <c r="A92" s="3">
        <v>8</v>
      </c>
      <c r="B92" s="3" t="s">
        <v>13</v>
      </c>
      <c r="C92" s="8" t="s">
        <v>27</v>
      </c>
      <c r="D92" s="19">
        <v>5000</v>
      </c>
      <c r="E92" s="17">
        <v>5000</v>
      </c>
      <c r="F92" s="17">
        <f t="shared" si="3"/>
        <v>0</v>
      </c>
    </row>
    <row r="93" spans="1:6" x14ac:dyDescent="0.35">
      <c r="A93" s="3">
        <v>9</v>
      </c>
      <c r="B93" s="3" t="s">
        <v>15</v>
      </c>
      <c r="C93" s="8" t="s">
        <v>27</v>
      </c>
      <c r="D93" s="19">
        <v>5000</v>
      </c>
      <c r="E93" s="19">
        <v>5000</v>
      </c>
      <c r="F93" s="17">
        <f>5000-E93</f>
        <v>0</v>
      </c>
    </row>
    <row r="94" spans="1:6" x14ac:dyDescent="0.35">
      <c r="A94" s="3">
        <v>10</v>
      </c>
      <c r="B94" s="3" t="s">
        <v>11</v>
      </c>
      <c r="C94" s="8" t="s">
        <v>27</v>
      </c>
      <c r="D94" s="19">
        <v>7500</v>
      </c>
      <c r="E94" s="17">
        <v>7450</v>
      </c>
      <c r="F94" s="17">
        <f>7500-E94</f>
        <v>50</v>
      </c>
    </row>
    <row r="95" spans="1:6" x14ac:dyDescent="0.35">
      <c r="A95" s="3">
        <v>11</v>
      </c>
      <c r="B95" s="3" t="s">
        <v>18</v>
      </c>
      <c r="C95" s="8" t="s">
        <v>27</v>
      </c>
      <c r="D95" s="19">
        <v>5000</v>
      </c>
      <c r="E95" s="17">
        <v>5000</v>
      </c>
      <c r="F95" s="17">
        <f>5000-E95</f>
        <v>0</v>
      </c>
    </row>
    <row r="96" spans="1:6" x14ac:dyDescent="0.35">
      <c r="A96" s="3">
        <v>12</v>
      </c>
      <c r="B96" s="3" t="s">
        <v>17</v>
      </c>
      <c r="C96" s="8" t="s">
        <v>27</v>
      </c>
      <c r="D96" s="19">
        <v>7500</v>
      </c>
      <c r="E96" s="17">
        <v>5307.97</v>
      </c>
      <c r="F96" s="17">
        <f>7500-E96</f>
        <v>2192.0299999999997</v>
      </c>
    </row>
    <row r="97" spans="1:6" x14ac:dyDescent="0.35">
      <c r="A97" s="3">
        <v>13</v>
      </c>
      <c r="B97" s="3" t="s">
        <v>14</v>
      </c>
      <c r="C97" s="8" t="s">
        <v>27</v>
      </c>
      <c r="D97" s="19">
        <v>7500</v>
      </c>
      <c r="E97" s="17">
        <v>6690</v>
      </c>
      <c r="F97" s="17">
        <f>7500-E97</f>
        <v>810</v>
      </c>
    </row>
    <row r="98" spans="1:6" x14ac:dyDescent="0.35">
      <c r="A98" s="3">
        <v>14</v>
      </c>
      <c r="B98" s="3" t="s">
        <v>20</v>
      </c>
      <c r="C98" s="8" t="s">
        <v>27</v>
      </c>
      <c r="D98" s="19">
        <v>5000</v>
      </c>
      <c r="E98" s="17">
        <v>5000</v>
      </c>
      <c r="F98" s="17">
        <f t="shared" si="3"/>
        <v>0</v>
      </c>
    </row>
    <row r="99" spans="1:6" x14ac:dyDescent="0.35">
      <c r="A99" s="3">
        <v>15</v>
      </c>
      <c r="B99" s="3" t="s">
        <v>19</v>
      </c>
      <c r="C99" s="8" t="s">
        <v>27</v>
      </c>
      <c r="D99" s="19">
        <v>5000</v>
      </c>
      <c r="E99" s="17">
        <v>5000</v>
      </c>
      <c r="F99" s="17">
        <f t="shared" si="3"/>
        <v>0</v>
      </c>
    </row>
    <row r="100" spans="1:6" ht="23.25" x14ac:dyDescent="0.5">
      <c r="A100" s="5"/>
      <c r="B100" s="6"/>
      <c r="C100" s="7"/>
      <c r="D100" s="30">
        <f>SUM(D85:D99)</f>
        <v>87500</v>
      </c>
      <c r="E100" s="29">
        <f>SUM(E85:E99)</f>
        <v>82747.97</v>
      </c>
      <c r="F100" s="29">
        <f>SUM(F85:F99)</f>
        <v>4752.03</v>
      </c>
    </row>
    <row r="101" spans="1:6" x14ac:dyDescent="0.35">
      <c r="E101" s="13"/>
    </row>
    <row r="102" spans="1:6" x14ac:dyDescent="0.35">
      <c r="E102" s="13"/>
    </row>
    <row r="103" spans="1:6" x14ac:dyDescent="0.35">
      <c r="E103" s="13"/>
    </row>
    <row r="104" spans="1:6" x14ac:dyDescent="0.35">
      <c r="E104" s="13"/>
    </row>
    <row r="105" spans="1:6" x14ac:dyDescent="0.35">
      <c r="E105" s="13"/>
    </row>
    <row r="106" spans="1:6" x14ac:dyDescent="0.35">
      <c r="E106" s="13"/>
    </row>
    <row r="107" spans="1:6" x14ac:dyDescent="0.35">
      <c r="E107" s="13"/>
    </row>
    <row r="108" spans="1:6" x14ac:dyDescent="0.35">
      <c r="E108" s="13"/>
    </row>
    <row r="109" spans="1:6" x14ac:dyDescent="0.35">
      <c r="E109" s="13"/>
    </row>
    <row r="110" spans="1:6" x14ac:dyDescent="0.35">
      <c r="E110" s="13"/>
    </row>
    <row r="111" spans="1:6" x14ac:dyDescent="0.35">
      <c r="A111" s="3">
        <v>1</v>
      </c>
      <c r="B111" s="3" t="s">
        <v>9</v>
      </c>
      <c r="C111" s="8" t="s">
        <v>28</v>
      </c>
      <c r="D111" s="19">
        <v>5000</v>
      </c>
      <c r="E111" s="17">
        <v>5000</v>
      </c>
      <c r="F111" s="17">
        <f>5000-E111</f>
        <v>0</v>
      </c>
    </row>
    <row r="112" spans="1:6" x14ac:dyDescent="0.35">
      <c r="A112" s="3">
        <v>2</v>
      </c>
      <c r="B112" s="3" t="s">
        <v>8</v>
      </c>
      <c r="C112" s="8" t="s">
        <v>28</v>
      </c>
      <c r="D112" s="19">
        <v>5000</v>
      </c>
      <c r="E112" s="17">
        <v>2790</v>
      </c>
      <c r="F112" s="17">
        <f>5000-E112</f>
        <v>2210</v>
      </c>
    </row>
    <row r="113" spans="1:6" x14ac:dyDescent="0.35">
      <c r="A113" s="3">
        <v>3</v>
      </c>
      <c r="B113" s="3" t="s">
        <v>7</v>
      </c>
      <c r="C113" s="8" t="s">
        <v>28</v>
      </c>
      <c r="D113" s="19">
        <v>7500</v>
      </c>
      <c r="E113" s="17">
        <v>3995.69</v>
      </c>
      <c r="F113" s="17">
        <f>7500-E113</f>
        <v>3504.31</v>
      </c>
    </row>
    <row r="114" spans="1:6" x14ac:dyDescent="0.35">
      <c r="A114" s="3">
        <v>4</v>
      </c>
      <c r="B114" s="3" t="s">
        <v>10</v>
      </c>
      <c r="C114" s="8" t="s">
        <v>28</v>
      </c>
      <c r="D114" s="19">
        <v>5000</v>
      </c>
      <c r="E114" s="17">
        <v>1450</v>
      </c>
      <c r="F114" s="17">
        <f>5000-E114</f>
        <v>3550</v>
      </c>
    </row>
    <row r="115" spans="1:6" x14ac:dyDescent="0.35">
      <c r="A115" s="3">
        <v>5</v>
      </c>
      <c r="B115" s="3" t="s">
        <v>29</v>
      </c>
      <c r="C115" s="8" t="s">
        <v>28</v>
      </c>
      <c r="D115" s="19">
        <v>7500</v>
      </c>
      <c r="E115" s="17">
        <v>1450</v>
      </c>
      <c r="F115" s="17">
        <f>7500-E115</f>
        <v>6050</v>
      </c>
    </row>
    <row r="116" spans="1:6" x14ac:dyDescent="0.35">
      <c r="A116" s="3">
        <v>6</v>
      </c>
      <c r="B116" s="3" t="s">
        <v>12</v>
      </c>
      <c r="C116" s="8" t="s">
        <v>28</v>
      </c>
      <c r="D116" s="19">
        <v>5000</v>
      </c>
      <c r="E116" s="17">
        <v>1450</v>
      </c>
      <c r="F116" s="17">
        <f t="shared" ref="F116:F125" si="4">5000-E116</f>
        <v>3550</v>
      </c>
    </row>
    <row r="117" spans="1:6" x14ac:dyDescent="0.35">
      <c r="A117" s="3">
        <v>7</v>
      </c>
      <c r="B117" s="3" t="s">
        <v>16</v>
      </c>
      <c r="C117" s="8" t="s">
        <v>28</v>
      </c>
      <c r="D117" s="19">
        <v>5000</v>
      </c>
      <c r="E117" s="17">
        <v>1450</v>
      </c>
      <c r="F117" s="17">
        <f>5000-E117</f>
        <v>3550</v>
      </c>
    </row>
    <row r="118" spans="1:6" x14ac:dyDescent="0.35">
      <c r="A118" s="3">
        <v>8</v>
      </c>
      <c r="B118" s="3" t="s">
        <v>13</v>
      </c>
      <c r="C118" s="8" t="s">
        <v>28</v>
      </c>
      <c r="D118" s="19">
        <v>5000</v>
      </c>
      <c r="E118" s="17">
        <v>5000</v>
      </c>
      <c r="F118" s="17">
        <f t="shared" si="4"/>
        <v>0</v>
      </c>
    </row>
    <row r="119" spans="1:6" x14ac:dyDescent="0.35">
      <c r="A119" s="3">
        <v>9</v>
      </c>
      <c r="B119" s="3" t="s">
        <v>15</v>
      </c>
      <c r="C119" s="8" t="s">
        <v>28</v>
      </c>
      <c r="D119" s="19">
        <v>5000</v>
      </c>
      <c r="E119" s="19">
        <v>5000</v>
      </c>
      <c r="F119" s="17">
        <f>5000-E119</f>
        <v>0</v>
      </c>
    </row>
    <row r="120" spans="1:6" x14ac:dyDescent="0.35">
      <c r="A120" s="3">
        <v>10</v>
      </c>
      <c r="B120" s="3" t="s">
        <v>11</v>
      </c>
      <c r="C120" s="8" t="s">
        <v>28</v>
      </c>
      <c r="D120" s="19">
        <v>7500</v>
      </c>
      <c r="E120" s="17">
        <v>3610</v>
      </c>
      <c r="F120" s="17">
        <f>7500-E120</f>
        <v>3890</v>
      </c>
    </row>
    <row r="121" spans="1:6" x14ac:dyDescent="0.35">
      <c r="A121" s="3">
        <v>11</v>
      </c>
      <c r="B121" s="3" t="s">
        <v>18</v>
      </c>
      <c r="C121" s="8" t="s">
        <v>28</v>
      </c>
      <c r="D121" s="19">
        <v>5000</v>
      </c>
      <c r="E121" s="17">
        <v>5000</v>
      </c>
      <c r="F121" s="17">
        <f>5000-E121</f>
        <v>0</v>
      </c>
    </row>
    <row r="122" spans="1:6" x14ac:dyDescent="0.35">
      <c r="A122" s="3">
        <v>12</v>
      </c>
      <c r="B122" s="3" t="s">
        <v>17</v>
      </c>
      <c r="C122" s="8" t="s">
        <v>28</v>
      </c>
      <c r="D122" s="19">
        <v>7500</v>
      </c>
      <c r="E122" s="17">
        <v>3611.87</v>
      </c>
      <c r="F122" s="17">
        <f>7500-E122</f>
        <v>3888.13</v>
      </c>
    </row>
    <row r="123" spans="1:6" x14ac:dyDescent="0.35">
      <c r="A123" s="3">
        <v>13</v>
      </c>
      <c r="B123" s="3" t="s">
        <v>14</v>
      </c>
      <c r="C123" s="8" t="s">
        <v>28</v>
      </c>
      <c r="D123" s="19">
        <v>7500</v>
      </c>
      <c r="E123" s="17">
        <v>2235</v>
      </c>
      <c r="F123" s="17">
        <f>7500-E123</f>
        <v>5265</v>
      </c>
    </row>
    <row r="124" spans="1:6" x14ac:dyDescent="0.35">
      <c r="A124" s="3">
        <v>14</v>
      </c>
      <c r="B124" s="3" t="s">
        <v>20</v>
      </c>
      <c r="C124" s="8" t="s">
        <v>28</v>
      </c>
      <c r="D124" s="19">
        <v>5000</v>
      </c>
      <c r="E124" s="17">
        <v>2250</v>
      </c>
      <c r="F124" s="17">
        <f t="shared" si="4"/>
        <v>2750</v>
      </c>
    </row>
    <row r="125" spans="1:6" x14ac:dyDescent="0.35">
      <c r="A125" s="3">
        <v>15</v>
      </c>
      <c r="B125" s="3" t="s">
        <v>19</v>
      </c>
      <c r="C125" s="8" t="s">
        <v>28</v>
      </c>
      <c r="D125" s="19">
        <v>5000</v>
      </c>
      <c r="E125" s="17">
        <v>5000</v>
      </c>
      <c r="F125" s="17">
        <f t="shared" si="4"/>
        <v>0</v>
      </c>
    </row>
    <row r="126" spans="1:6" ht="23.25" x14ac:dyDescent="0.5">
      <c r="A126" s="5"/>
      <c r="B126" s="6"/>
      <c r="C126" s="7"/>
      <c r="D126" s="30">
        <f>SUM(D111:D125)</f>
        <v>87500</v>
      </c>
      <c r="E126" s="29">
        <f>SUM(E111:E125)</f>
        <v>49292.560000000005</v>
      </c>
      <c r="F126" s="29">
        <f>SUM(F111:F125)</f>
        <v>38207.440000000002</v>
      </c>
    </row>
    <row r="128" spans="1:6" x14ac:dyDescent="0.35">
      <c r="E128" s="10"/>
    </row>
    <row r="129" spans="1:6" x14ac:dyDescent="0.35">
      <c r="B129" s="11"/>
    </row>
    <row r="137" spans="1:6" x14ac:dyDescent="0.35">
      <c r="A137" s="3">
        <v>1</v>
      </c>
      <c r="B137" s="3" t="s">
        <v>9</v>
      </c>
      <c r="C137" s="8" t="s">
        <v>34</v>
      </c>
      <c r="D137" s="19">
        <v>5000</v>
      </c>
      <c r="E137" s="20">
        <v>5000</v>
      </c>
      <c r="F137" s="17">
        <f>5000-E137</f>
        <v>0</v>
      </c>
    </row>
    <row r="138" spans="1:6" x14ac:dyDescent="0.35">
      <c r="A138" s="3">
        <v>2</v>
      </c>
      <c r="B138" s="3" t="s">
        <v>8</v>
      </c>
      <c r="C138" s="8" t="s">
        <v>34</v>
      </c>
      <c r="D138" s="19">
        <v>5000</v>
      </c>
      <c r="E138" s="20">
        <v>2300</v>
      </c>
      <c r="F138" s="17">
        <f>5000-E138</f>
        <v>2700</v>
      </c>
    </row>
    <row r="139" spans="1:6" x14ac:dyDescent="0.35">
      <c r="A139" s="3">
        <v>3</v>
      </c>
      <c r="B139" s="3" t="s">
        <v>7</v>
      </c>
      <c r="C139" s="8" t="s">
        <v>34</v>
      </c>
      <c r="D139" s="19">
        <v>7500</v>
      </c>
      <c r="E139" s="20">
        <v>4836.6400000000003</v>
      </c>
      <c r="F139" s="17">
        <f>7500-E139</f>
        <v>2663.3599999999997</v>
      </c>
    </row>
    <row r="140" spans="1:6" x14ac:dyDescent="0.35">
      <c r="A140" s="3">
        <v>4</v>
      </c>
      <c r="B140" s="3" t="s">
        <v>10</v>
      </c>
      <c r="C140" s="8" t="s">
        <v>34</v>
      </c>
      <c r="D140" s="19">
        <v>5000</v>
      </c>
      <c r="E140" s="20">
        <v>2300</v>
      </c>
      <c r="F140" s="17">
        <f>5000-E140</f>
        <v>2700</v>
      </c>
    </row>
    <row r="141" spans="1:6" x14ac:dyDescent="0.35">
      <c r="A141" s="3">
        <v>5</v>
      </c>
      <c r="B141" s="3" t="s">
        <v>29</v>
      </c>
      <c r="C141" s="8" t="s">
        <v>34</v>
      </c>
      <c r="D141" s="19">
        <v>7500</v>
      </c>
      <c r="E141" s="20">
        <v>2300</v>
      </c>
      <c r="F141" s="17">
        <f>7500-E141</f>
        <v>5200</v>
      </c>
    </row>
    <row r="142" spans="1:6" x14ac:dyDescent="0.35">
      <c r="A142" s="3">
        <v>6</v>
      </c>
      <c r="B142" s="3" t="s">
        <v>12</v>
      </c>
      <c r="C142" s="8" t="s">
        <v>34</v>
      </c>
      <c r="D142" s="19">
        <v>5000</v>
      </c>
      <c r="E142" s="20">
        <v>3250</v>
      </c>
      <c r="F142" s="17">
        <f t="shared" ref="F142" si="5">5000-E142</f>
        <v>1750</v>
      </c>
    </row>
    <row r="143" spans="1:6" x14ac:dyDescent="0.35">
      <c r="A143" s="3">
        <v>7</v>
      </c>
      <c r="B143" s="3" t="s">
        <v>16</v>
      </c>
      <c r="C143" s="8" t="s">
        <v>34</v>
      </c>
      <c r="D143" s="19">
        <v>5000</v>
      </c>
      <c r="E143" s="20">
        <v>3500</v>
      </c>
      <c r="F143" s="17">
        <f>5000-E143</f>
        <v>1500</v>
      </c>
    </row>
    <row r="144" spans="1:6" x14ac:dyDescent="0.35">
      <c r="A144" s="3">
        <v>8</v>
      </c>
      <c r="B144" s="3" t="s">
        <v>13</v>
      </c>
      <c r="C144" s="8" t="s">
        <v>34</v>
      </c>
      <c r="D144" s="19">
        <v>5000</v>
      </c>
      <c r="E144" s="20">
        <v>5000</v>
      </c>
      <c r="F144" s="17">
        <f t="shared" ref="F144" si="6">5000-E144</f>
        <v>0</v>
      </c>
    </row>
    <row r="145" spans="1:6" x14ac:dyDescent="0.35">
      <c r="A145" s="3">
        <v>9</v>
      </c>
      <c r="B145" s="3" t="s">
        <v>15</v>
      </c>
      <c r="C145" s="8" t="s">
        <v>34</v>
      </c>
      <c r="D145" s="19">
        <v>5000</v>
      </c>
      <c r="E145" s="21">
        <v>5000</v>
      </c>
      <c r="F145" s="17">
        <f>5000-E145</f>
        <v>0</v>
      </c>
    </row>
    <row r="146" spans="1:6" x14ac:dyDescent="0.35">
      <c r="A146" s="3">
        <v>10</v>
      </c>
      <c r="B146" s="3" t="s">
        <v>11</v>
      </c>
      <c r="C146" s="8" t="s">
        <v>34</v>
      </c>
      <c r="D146" s="19">
        <v>7500</v>
      </c>
      <c r="E146" s="20">
        <v>4340</v>
      </c>
      <c r="F146" s="17">
        <f>7500-E146</f>
        <v>3160</v>
      </c>
    </row>
    <row r="147" spans="1:6" x14ac:dyDescent="0.35">
      <c r="A147" s="3">
        <v>11</v>
      </c>
      <c r="B147" s="3" t="s">
        <v>18</v>
      </c>
      <c r="C147" s="8" t="s">
        <v>34</v>
      </c>
      <c r="D147" s="19">
        <v>5000</v>
      </c>
      <c r="E147" s="20">
        <v>5000</v>
      </c>
      <c r="F147" s="17">
        <f>5000-E147</f>
        <v>0</v>
      </c>
    </row>
    <row r="148" spans="1:6" x14ac:dyDescent="0.35">
      <c r="A148" s="3">
        <v>12</v>
      </c>
      <c r="B148" s="3" t="s">
        <v>17</v>
      </c>
      <c r="C148" s="8" t="s">
        <v>34</v>
      </c>
      <c r="D148" s="19">
        <v>7500</v>
      </c>
      <c r="E148" s="20">
        <v>2296.25</v>
      </c>
      <c r="F148" s="17">
        <f>7500-E148</f>
        <v>5203.75</v>
      </c>
    </row>
    <row r="149" spans="1:6" x14ac:dyDescent="0.35">
      <c r="A149" s="3">
        <v>13</v>
      </c>
      <c r="B149" s="3" t="s">
        <v>14</v>
      </c>
      <c r="C149" s="8" t="s">
        <v>34</v>
      </c>
      <c r="D149" s="19">
        <v>7500</v>
      </c>
      <c r="E149" s="20">
        <v>3725</v>
      </c>
      <c r="F149" s="17">
        <f>7500-E149</f>
        <v>3775</v>
      </c>
    </row>
    <row r="150" spans="1:6" x14ac:dyDescent="0.35">
      <c r="A150" s="3">
        <v>14</v>
      </c>
      <c r="B150" s="3" t="s">
        <v>20</v>
      </c>
      <c r="C150" s="8" t="s">
        <v>34</v>
      </c>
      <c r="D150" s="19">
        <v>5000</v>
      </c>
      <c r="E150" s="20">
        <v>1675</v>
      </c>
      <c r="F150" s="17">
        <f t="shared" ref="F150:F151" si="7">5000-E150</f>
        <v>3325</v>
      </c>
    </row>
    <row r="151" spans="1:6" x14ac:dyDescent="0.35">
      <c r="A151" s="3">
        <v>15</v>
      </c>
      <c r="B151" s="3" t="s">
        <v>19</v>
      </c>
      <c r="C151" s="8" t="s">
        <v>34</v>
      </c>
      <c r="D151" s="19">
        <v>5000</v>
      </c>
      <c r="E151" s="20">
        <v>5000</v>
      </c>
      <c r="F151" s="17">
        <f t="shared" si="7"/>
        <v>0</v>
      </c>
    </row>
    <row r="152" spans="1:6" ht="23.25" x14ac:dyDescent="0.5">
      <c r="A152" s="5"/>
      <c r="B152" s="6"/>
      <c r="C152" s="7"/>
      <c r="D152" s="30">
        <f>SUM(D137:D151)</f>
        <v>87500</v>
      </c>
      <c r="E152" s="29">
        <f>SUM(E137:E151)</f>
        <v>55522.89</v>
      </c>
      <c r="F152" s="29">
        <f>SUM(F137:F151)</f>
        <v>31977.11</v>
      </c>
    </row>
    <row r="154" spans="1:6" x14ac:dyDescent="0.35">
      <c r="E154" s="10" t="s">
        <v>35</v>
      </c>
    </row>
    <row r="155" spans="1:6" x14ac:dyDescent="0.35">
      <c r="B155" s="11" t="s">
        <v>22</v>
      </c>
    </row>
  </sheetData>
  <mergeCells count="7">
    <mergeCell ref="A5:A6"/>
    <mergeCell ref="B5:B6"/>
    <mergeCell ref="C5:C6"/>
    <mergeCell ref="A1:F1"/>
    <mergeCell ref="A2:F2"/>
    <mergeCell ref="A3:F3"/>
    <mergeCell ref="D5:F5"/>
  </mergeCells>
  <phoneticPr fontId="6" type="noConversion"/>
  <printOptions horizontalCentered="1"/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5B26A7-03FE-4DFD-9F56-C0D3D865A8B0}">
  <dimension ref="A1:G25"/>
  <sheetViews>
    <sheetView topLeftCell="A2" workbookViewId="0">
      <selection activeCell="A4" sqref="A1:E1048576"/>
    </sheetView>
  </sheetViews>
  <sheetFormatPr defaultRowHeight="14.25" x14ac:dyDescent="0.2"/>
  <cols>
    <col min="1" max="1" width="4.25" customWidth="1"/>
    <col min="2" max="2" width="37.5" bestFit="1" customWidth="1"/>
    <col min="3" max="3" width="11.375" customWidth="1"/>
    <col min="4" max="4" width="16.125" customWidth="1"/>
    <col min="5" max="5" width="15" customWidth="1"/>
  </cols>
  <sheetData>
    <row r="1" spans="1:7" ht="21" x14ac:dyDescent="0.35">
      <c r="A1" s="24" t="s">
        <v>36</v>
      </c>
      <c r="B1" s="24"/>
      <c r="C1" s="24"/>
      <c r="D1" s="24"/>
      <c r="E1" s="24"/>
      <c r="F1" s="1"/>
      <c r="G1" s="1"/>
    </row>
    <row r="2" spans="1:7" ht="21" x14ac:dyDescent="0.35">
      <c r="A2" s="24" t="s">
        <v>23</v>
      </c>
      <c r="B2" s="24"/>
      <c r="C2" s="24"/>
      <c r="D2" s="24"/>
      <c r="E2" s="24"/>
      <c r="F2" s="1"/>
      <c r="G2" s="1"/>
    </row>
    <row r="3" spans="1:7" ht="21" x14ac:dyDescent="0.35">
      <c r="A3" s="24" t="s">
        <v>6</v>
      </c>
      <c r="B3" s="24"/>
      <c r="C3" s="24"/>
      <c r="D3" s="24"/>
      <c r="E3" s="24"/>
      <c r="F3" s="1"/>
      <c r="G3" s="1"/>
    </row>
    <row r="4" spans="1:7" ht="21" x14ac:dyDescent="0.35">
      <c r="A4" s="14"/>
      <c r="B4" s="14"/>
      <c r="C4" s="14"/>
      <c r="D4" s="14"/>
      <c r="E4" s="14"/>
      <c r="F4" s="1"/>
      <c r="G4" s="1"/>
    </row>
    <row r="5" spans="1:7" ht="21" x14ac:dyDescent="0.35">
      <c r="A5" s="23" t="s">
        <v>0</v>
      </c>
      <c r="B5" s="23" t="s">
        <v>1</v>
      </c>
      <c r="C5" s="23" t="s">
        <v>2</v>
      </c>
      <c r="D5" s="23" t="s">
        <v>3</v>
      </c>
      <c r="E5" s="23"/>
      <c r="F5" s="1"/>
      <c r="G5" s="1"/>
    </row>
    <row r="6" spans="1:7" ht="21" x14ac:dyDescent="0.35">
      <c r="A6" s="23"/>
      <c r="B6" s="23"/>
      <c r="C6" s="23"/>
      <c r="D6" s="2" t="s">
        <v>4</v>
      </c>
      <c r="E6" s="2" t="s">
        <v>5</v>
      </c>
      <c r="F6" s="1"/>
      <c r="G6" s="1"/>
    </row>
    <row r="7" spans="1:7" ht="21" x14ac:dyDescent="0.35">
      <c r="A7" s="3">
        <v>1</v>
      </c>
      <c r="B7" s="3" t="s">
        <v>7</v>
      </c>
      <c r="C7" s="8" t="s">
        <v>31</v>
      </c>
      <c r="D7" s="17">
        <v>200000</v>
      </c>
      <c r="E7" s="4">
        <f>200000-D7</f>
        <v>0</v>
      </c>
      <c r="F7" s="1"/>
      <c r="G7" s="1"/>
    </row>
    <row r="8" spans="1:7" ht="21" x14ac:dyDescent="0.35">
      <c r="A8" s="3">
        <v>2</v>
      </c>
      <c r="B8" s="3" t="s">
        <v>8</v>
      </c>
      <c r="C8" s="8" t="s">
        <v>31</v>
      </c>
      <c r="D8" s="17">
        <v>200000</v>
      </c>
      <c r="E8" s="4">
        <f t="shared" ref="E8:E21" si="0">200000-D8</f>
        <v>0</v>
      </c>
      <c r="F8" s="1"/>
      <c r="G8" s="1"/>
    </row>
    <row r="9" spans="1:7" ht="21" x14ac:dyDescent="0.35">
      <c r="A9" s="3">
        <v>3</v>
      </c>
      <c r="B9" s="3" t="s">
        <v>9</v>
      </c>
      <c r="C9" s="8" t="s">
        <v>31</v>
      </c>
      <c r="D9" s="17">
        <v>200000</v>
      </c>
      <c r="E9" s="4">
        <f t="shared" si="0"/>
        <v>0</v>
      </c>
      <c r="F9" s="1"/>
      <c r="G9" s="1"/>
    </row>
    <row r="10" spans="1:7" ht="21" x14ac:dyDescent="0.35">
      <c r="A10" s="3">
        <v>4</v>
      </c>
      <c r="B10" s="3" t="s">
        <v>10</v>
      </c>
      <c r="C10" s="8" t="s">
        <v>31</v>
      </c>
      <c r="D10" s="17">
        <v>200000</v>
      </c>
      <c r="E10" s="4">
        <f t="shared" si="0"/>
        <v>0</v>
      </c>
      <c r="F10" s="1"/>
      <c r="G10" s="1"/>
    </row>
    <row r="11" spans="1:7" ht="21" x14ac:dyDescent="0.35">
      <c r="A11" s="3">
        <v>5</v>
      </c>
      <c r="B11" s="3" t="s">
        <v>12</v>
      </c>
      <c r="C11" s="8" t="s">
        <v>31</v>
      </c>
      <c r="D11" s="17">
        <v>200000</v>
      </c>
      <c r="E11" s="4">
        <f t="shared" si="0"/>
        <v>0</v>
      </c>
      <c r="F11" s="1"/>
      <c r="G11" s="1"/>
    </row>
    <row r="12" spans="1:7" ht="21" x14ac:dyDescent="0.35">
      <c r="A12" s="3">
        <v>6</v>
      </c>
      <c r="B12" s="3" t="s">
        <v>13</v>
      </c>
      <c r="C12" s="8" t="s">
        <v>31</v>
      </c>
      <c r="D12" s="17">
        <v>200000</v>
      </c>
      <c r="E12" s="4">
        <f t="shared" si="0"/>
        <v>0</v>
      </c>
      <c r="F12" s="1"/>
      <c r="G12" s="1"/>
    </row>
    <row r="13" spans="1:7" ht="21" x14ac:dyDescent="0.35">
      <c r="A13" s="3">
        <v>7</v>
      </c>
      <c r="B13" s="3" t="s">
        <v>14</v>
      </c>
      <c r="C13" s="8" t="s">
        <v>31</v>
      </c>
      <c r="D13" s="17">
        <v>200000</v>
      </c>
      <c r="E13" s="4">
        <f t="shared" si="0"/>
        <v>0</v>
      </c>
      <c r="F13" s="1"/>
      <c r="G13" s="1"/>
    </row>
    <row r="14" spans="1:7" ht="21" x14ac:dyDescent="0.35">
      <c r="A14" s="3">
        <v>8</v>
      </c>
      <c r="B14" s="3" t="s">
        <v>15</v>
      </c>
      <c r="C14" s="8" t="s">
        <v>31</v>
      </c>
      <c r="D14" s="17">
        <v>200000</v>
      </c>
      <c r="E14" s="4">
        <f t="shared" si="0"/>
        <v>0</v>
      </c>
      <c r="F14" s="1"/>
      <c r="G14" s="1"/>
    </row>
    <row r="15" spans="1:7" ht="21" x14ac:dyDescent="0.35">
      <c r="A15" s="3">
        <v>9</v>
      </c>
      <c r="B15" s="3" t="s">
        <v>21</v>
      </c>
      <c r="C15" s="8" t="s">
        <v>31</v>
      </c>
      <c r="D15" s="17">
        <v>200000</v>
      </c>
      <c r="E15" s="4">
        <f t="shared" si="0"/>
        <v>0</v>
      </c>
      <c r="F15" s="1"/>
      <c r="G15" s="1"/>
    </row>
    <row r="16" spans="1:7" ht="21" x14ac:dyDescent="0.35">
      <c r="A16" s="3">
        <v>10</v>
      </c>
      <c r="B16" s="3" t="s">
        <v>16</v>
      </c>
      <c r="C16" s="8" t="s">
        <v>31</v>
      </c>
      <c r="D16" s="17">
        <v>200000</v>
      </c>
      <c r="E16" s="4">
        <f t="shared" si="0"/>
        <v>0</v>
      </c>
      <c r="F16" s="1"/>
      <c r="G16" s="1"/>
    </row>
    <row r="17" spans="1:7" ht="21" x14ac:dyDescent="0.35">
      <c r="A17" s="3">
        <v>11</v>
      </c>
      <c r="B17" s="3" t="s">
        <v>17</v>
      </c>
      <c r="C17" s="8" t="s">
        <v>31</v>
      </c>
      <c r="D17" s="17">
        <v>200000</v>
      </c>
      <c r="E17" s="4">
        <f t="shared" si="0"/>
        <v>0</v>
      </c>
      <c r="F17" s="1"/>
      <c r="G17" s="1"/>
    </row>
    <row r="18" spans="1:7" ht="21" x14ac:dyDescent="0.35">
      <c r="A18" s="3">
        <v>12</v>
      </c>
      <c r="B18" s="3" t="s">
        <v>18</v>
      </c>
      <c r="C18" s="8" t="s">
        <v>31</v>
      </c>
      <c r="D18" s="17">
        <v>200000</v>
      </c>
      <c r="E18" s="4">
        <f t="shared" si="0"/>
        <v>0</v>
      </c>
      <c r="F18" s="1"/>
      <c r="G18" s="1"/>
    </row>
    <row r="19" spans="1:7" ht="21" x14ac:dyDescent="0.35">
      <c r="A19" s="3">
        <v>13</v>
      </c>
      <c r="B19" s="3" t="s">
        <v>11</v>
      </c>
      <c r="C19" s="8" t="s">
        <v>31</v>
      </c>
      <c r="D19" s="17">
        <v>200000</v>
      </c>
      <c r="E19" s="4">
        <f t="shared" si="0"/>
        <v>0</v>
      </c>
      <c r="F19" s="1"/>
      <c r="G19" s="1"/>
    </row>
    <row r="20" spans="1:7" ht="21" x14ac:dyDescent="0.35">
      <c r="A20" s="3">
        <v>14</v>
      </c>
      <c r="B20" s="3" t="s">
        <v>20</v>
      </c>
      <c r="C20" s="8" t="s">
        <v>31</v>
      </c>
      <c r="D20" s="17">
        <v>200000</v>
      </c>
      <c r="E20" s="4">
        <f t="shared" si="0"/>
        <v>0</v>
      </c>
      <c r="F20" s="1"/>
      <c r="G20" s="1"/>
    </row>
    <row r="21" spans="1:7" ht="21" x14ac:dyDescent="0.35">
      <c r="A21" s="3">
        <v>15</v>
      </c>
      <c r="B21" s="3" t="s">
        <v>19</v>
      </c>
      <c r="C21" s="8" t="s">
        <v>31</v>
      </c>
      <c r="D21" s="17">
        <v>200000</v>
      </c>
      <c r="E21" s="4">
        <f t="shared" si="0"/>
        <v>0</v>
      </c>
      <c r="F21" s="1"/>
      <c r="G21" s="1"/>
    </row>
    <row r="22" spans="1:7" ht="21" x14ac:dyDescent="0.35">
      <c r="A22" s="5"/>
      <c r="B22" s="6"/>
      <c r="C22" s="9"/>
      <c r="D22" s="18">
        <f>SUM(D7:D21)</f>
        <v>3000000</v>
      </c>
      <c r="E22" s="12">
        <f>SUM(E7:E21)</f>
        <v>0</v>
      </c>
      <c r="F22" s="1"/>
      <c r="G22" s="1"/>
    </row>
    <row r="24" spans="1:7" ht="21" x14ac:dyDescent="0.35">
      <c r="B24" s="1" t="s">
        <v>32</v>
      </c>
    </row>
    <row r="25" spans="1:7" ht="21" x14ac:dyDescent="0.35">
      <c r="B25" s="1" t="s">
        <v>33</v>
      </c>
    </row>
  </sheetData>
  <mergeCells count="7">
    <mergeCell ref="A1:E1"/>
    <mergeCell ref="A2:E2"/>
    <mergeCell ref="A3:E3"/>
    <mergeCell ref="A5:A6"/>
    <mergeCell ref="B5:B6"/>
    <mergeCell ref="C5:C6"/>
    <mergeCell ref="D5:E5"/>
  </mergeCells>
  <printOptions horizontalCentered="1"/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1</vt:i4>
      </vt:variant>
    </vt:vector>
  </HeadingPairs>
  <TitlesOfParts>
    <vt:vector size="3" baseType="lpstr">
      <vt:lpstr>สนับสนุน กกชช</vt:lpstr>
      <vt:lpstr>ชุมขนเข้มแข็ง</vt:lpstr>
      <vt:lpstr>'สนับสนุน กกชช'!Print_Titles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bma03045</cp:lastModifiedBy>
  <cp:lastPrinted>2024-04-29T11:38:55Z</cp:lastPrinted>
  <dcterms:created xsi:type="dcterms:W3CDTF">2023-05-18T06:05:40Z</dcterms:created>
  <dcterms:modified xsi:type="dcterms:W3CDTF">2024-04-29T11:47:56Z</dcterms:modified>
</cp:coreProperties>
</file>