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Saimai\Desktop\OIT 2024\ส่ง 30 เม.ย\O3\"/>
    </mc:Choice>
  </mc:AlternateContent>
  <xr:revisionPtr revIDLastSave="0" documentId="13_ncr:1_{B2DF6C3C-4DC7-4411-A842-3DFE13F7E2A5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โรงเรียนสังกัดสำนักงานเขตสายไหม" sheetId="1" r:id="rId1"/>
    <sheet name="สม" sheetId="2" r:id="rId2"/>
    <sheet name="กร" sheetId="3" r:id="rId3"/>
    <sheet name="อง" sheetId="4" r:id="rId4"/>
    <sheet name="นญ" sheetId="5" r:id="rId5"/>
    <sheet name="ฤว" sheetId="6" r:id="rId6"/>
    <sheet name="ปก" sheetId="7" r:id="rId7"/>
    <sheet name="พร" sheetId="8" r:id="rId8"/>
    <sheet name="วธ" sheetId="9" r:id="rId9"/>
    <sheet name="อน" sheetId="10" r:id="rId10"/>
  </sheets>
  <definedNames>
    <definedName name="_xlnm.Print_Area" localSheetId="2">กร!$A$1:$F$18</definedName>
    <definedName name="_xlnm.Print_Area" localSheetId="4">นญ!$A$1:$F$18</definedName>
    <definedName name="_xlnm.Print_Area" localSheetId="6">ปก!$A$1:$F$18</definedName>
    <definedName name="_xlnm.Print_Area" localSheetId="7">พร!$A$1:$F$18</definedName>
    <definedName name="_xlnm.Print_Area" localSheetId="0">โรงเรียนสังกัดสำนักงานเขตสายไหม!$A$1:$F$18</definedName>
    <definedName name="_xlnm.Print_Area" localSheetId="5">ฤว!$A$1:$F$18</definedName>
    <definedName name="_xlnm.Print_Area" localSheetId="8">วธ!$A$1:$F$18</definedName>
    <definedName name="_xlnm.Print_Area" localSheetId="1">สม!$A$1:$F$18</definedName>
    <definedName name="_xlnm.Print_Area" localSheetId="3">อง!$A$1:$F$18</definedName>
    <definedName name="_xlnm.Print_Area" localSheetId="9">อน!$A$1:$F$18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0" l="1"/>
  <c r="I9" i="10"/>
  <c r="H9" i="10"/>
  <c r="D9" i="10"/>
  <c r="F9" i="10" s="1"/>
  <c r="D8" i="10"/>
  <c r="F8" i="10" s="1"/>
  <c r="D7" i="10"/>
  <c r="F7" i="10" s="1"/>
  <c r="J9" i="9"/>
  <c r="I9" i="9"/>
  <c r="H9" i="9"/>
  <c r="D9" i="9"/>
  <c r="F9" i="9" s="1"/>
  <c r="D8" i="9"/>
  <c r="F8" i="9" s="1"/>
  <c r="D7" i="9"/>
  <c r="F7" i="9" s="1"/>
  <c r="J9" i="8"/>
  <c r="I9" i="8"/>
  <c r="H9" i="8"/>
  <c r="D9" i="8"/>
  <c r="F9" i="8" s="1"/>
  <c r="D8" i="8"/>
  <c r="F8" i="8" s="1"/>
  <c r="D7" i="8"/>
  <c r="F7" i="8" s="1"/>
  <c r="J9" i="7"/>
  <c r="I9" i="7"/>
  <c r="H9" i="7"/>
  <c r="D9" i="7"/>
  <c r="F9" i="7" s="1"/>
  <c r="D8" i="7"/>
  <c r="F8" i="7" s="1"/>
  <c r="D7" i="7"/>
  <c r="F7" i="7" s="1"/>
  <c r="J9" i="6"/>
  <c r="I9" i="6"/>
  <c r="H9" i="6"/>
  <c r="D9" i="6"/>
  <c r="F9" i="6" s="1"/>
  <c r="D8" i="6"/>
  <c r="F8" i="6" s="1"/>
  <c r="D7" i="6"/>
  <c r="F7" i="6" s="1"/>
  <c r="J9" i="5"/>
  <c r="I9" i="5"/>
  <c r="H9" i="5"/>
  <c r="D9" i="5"/>
  <c r="F9" i="5" s="1"/>
  <c r="D8" i="5"/>
  <c r="F8" i="5" s="1"/>
  <c r="D7" i="5"/>
  <c r="F7" i="5" s="1"/>
  <c r="J9" i="4"/>
  <c r="I9" i="4"/>
  <c r="H9" i="4"/>
  <c r="D9" i="4"/>
  <c r="F9" i="4" s="1"/>
  <c r="D8" i="4"/>
  <c r="F8" i="4" s="1"/>
  <c r="D7" i="4"/>
  <c r="F7" i="4" s="1"/>
  <c r="J9" i="3"/>
  <c r="I9" i="3"/>
  <c r="H9" i="3"/>
  <c r="D9" i="3"/>
  <c r="F9" i="3" s="1"/>
  <c r="D8" i="3"/>
  <c r="F8" i="3" s="1"/>
  <c r="D7" i="3"/>
  <c r="F7" i="3" s="1"/>
  <c r="J9" i="2" l="1"/>
  <c r="I9" i="2"/>
  <c r="H9" i="2"/>
  <c r="D9" i="2"/>
  <c r="F9" i="2" s="1"/>
  <c r="D8" i="2"/>
  <c r="F8" i="2" s="1"/>
  <c r="D7" i="2"/>
  <c r="F7" i="2" s="1"/>
  <c r="J9" i="1" l="1"/>
  <c r="D9" i="1" s="1"/>
  <c r="F9" i="1" s="1"/>
  <c r="I9" i="1"/>
  <c r="D8" i="1" s="1"/>
  <c r="F8" i="1" s="1"/>
  <c r="H9" i="1"/>
  <c r="D7" i="1" s="1"/>
  <c r="F7" i="1" s="1"/>
</calcChain>
</file>

<file path=xl/sharedStrings.xml><?xml version="1.0" encoding="utf-8"?>
<sst xmlns="http://schemas.openxmlformats.org/spreadsheetml/2006/main" count="369" uniqueCount="30">
  <si>
    <t>รวม</t>
  </si>
  <si>
    <t>เงินอุดหนุนทั่วไป</t>
  </si>
  <si>
    <t>รัฐบาล</t>
  </si>
  <si>
    <t>กทม.</t>
  </si>
  <si>
    <t>จ่าย</t>
  </si>
  <si>
    <t>คงเหลือ</t>
  </si>
  <si>
    <t>การจัดการศึกษา</t>
  </si>
  <si>
    <t>อาหารกลางวัน</t>
  </si>
  <si>
    <t>อาหารเสริม(นม)</t>
  </si>
  <si>
    <t>อื่นๆ(ถ้ามี)</t>
  </si>
  <si>
    <t>เงินบริจาค</t>
  </si>
  <si>
    <t>นักเรียน/ผู้ปกครอง</t>
  </si>
  <si>
    <t>บริษัทเอกชน สมาคม ชมรม และอื่นๆ</t>
  </si>
  <si>
    <t>ข้อมูล ณ วันที่ 23 พฤษภาคม 2566</t>
  </si>
  <si>
    <t>ประจำปีงบประมาณ พ.ศ.2566</t>
  </si>
  <si>
    <t xml:space="preserve"> -</t>
  </si>
  <si>
    <t>ฝ่ายการศึกษา  สำนักงานเขตสายไหม กรุงเทพมหานคร</t>
  </si>
  <si>
    <t>สำนักงานเขตสายไหม กรุงเทพมหานคร</t>
  </si>
  <si>
    <t>ข้อมูลเงินนอกงบประมาณโรงเรียนสายไหม (ทัสนารมย์อนุสรณ์)</t>
  </si>
  <si>
    <t>ข้อมูลเงินนอกงบประมาณโรงเรียนวัดเกาะสุวรรณาราม</t>
  </si>
  <si>
    <t>ข้อมูลเงินนอกงบประมาณโรงเรียนออเงิน (อ่อน-เหม อนุสรณ์)</t>
  </si>
  <si>
    <t>ข้อมูลเงินนอกงบประมาณโรงเรียนวัดหนองใหญ่</t>
  </si>
  <si>
    <t>ข้อมูลเงินนอกงบประมาณโรงเรียนฤทธิยะวรรณาลัย</t>
  </si>
  <si>
    <t>ข้อมูลเงินนอกงบประมาณโรงเรียนประชานุกูล (ขำสนิทอนุเคราะห์)</t>
  </si>
  <si>
    <t>ข้อมูลเงินนอกงบประมาณโรงเรียนพรพระร่วงประสิทธิ์</t>
  </si>
  <si>
    <t>ข้อมูลเงินนอกงบประมาณโรงเรียนวัดราษฎร์นิยมธรรม (พิบูลสงคราม)</t>
  </si>
  <si>
    <t>ข้อมูลเงินนอกงบประมาณโรงเรียนซอยแอนเนกซ์ (กาญจนาภิเษก 2)</t>
  </si>
  <si>
    <t>ข้อมูลเงินนอกงบประมาณโรงเรียนสังกัดสำนักงานเขตสายไหม</t>
  </si>
  <si>
    <t>ประจำปีงบประมาณ พ.ศ.2567</t>
  </si>
  <si>
    <t>ข้อมูล ณ วันที่ 24 เมษายน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</si>
</sst>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Tahoma"/>
      <family val="2"/>
      <charset val="222"/>
      <scheme val="minor"/>
    </font>
    <font>
      <sz val="18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sz val="18"/>
      <name val="TH SarabunIT๙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/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"/>
  <sheetViews>
    <sheetView tabSelected="1" workbookViewId="0">
      <selection activeCell="A4" sqref="A4:F4"/>
    </sheetView>
  </sheetViews>
  <sheetFormatPr defaultRowHeight="14.25" x14ac:dyDescent="0.2"/>
  <cols>
    <col min="1" max="1" width="18.375" style="2" customWidth="1"/>
    <col min="2" max="2" width="18.75" style="1" bestFit="1" customWidth="1"/>
    <col min="3" max="4" width="18.375" style="1" customWidth="1"/>
    <col min="5" max="5" width="18.375" style="17" customWidth="1"/>
    <col min="6" max="6" width="18.375" customWidth="1"/>
    <col min="8" max="8" width="14.625" hidden="1" customWidth="1"/>
    <col min="9" max="9" width="17.75" hidden="1" customWidth="1"/>
    <col min="10" max="10" width="13.75" hidden="1" customWidth="1"/>
  </cols>
  <sheetData>
    <row r="1" spans="1:10" ht="24.75" customHeight="1" x14ac:dyDescent="0.2">
      <c r="A1" s="26" t="s">
        <v>27</v>
      </c>
      <c r="B1" s="26"/>
      <c r="C1" s="26"/>
      <c r="D1" s="26"/>
      <c r="E1" s="26"/>
      <c r="F1" s="26"/>
    </row>
    <row r="2" spans="1:10" ht="24" customHeight="1" x14ac:dyDescent="0.2">
      <c r="A2" s="26" t="s">
        <v>28</v>
      </c>
      <c r="B2" s="26"/>
      <c r="C2" s="26"/>
      <c r="D2" s="26"/>
      <c r="E2" s="26"/>
      <c r="F2" s="26"/>
    </row>
    <row r="3" spans="1:10" ht="23.25" customHeight="1" x14ac:dyDescent="0.2">
      <c r="A3" s="26" t="s">
        <v>16</v>
      </c>
      <c r="B3" s="26"/>
      <c r="C3" s="26"/>
      <c r="D3" s="26"/>
      <c r="E3" s="26"/>
      <c r="F3" s="26"/>
    </row>
    <row r="4" spans="1:10" ht="23.25" customHeight="1" x14ac:dyDescent="0.2">
      <c r="A4" s="25" t="s">
        <v>29</v>
      </c>
      <c r="B4" s="25"/>
      <c r="C4" s="25"/>
      <c r="D4" s="25"/>
      <c r="E4" s="25"/>
      <c r="F4" s="25"/>
    </row>
    <row r="5" spans="1:10" ht="23.25" customHeight="1" x14ac:dyDescent="0.35">
      <c r="A5" s="3"/>
      <c r="B5" s="4"/>
      <c r="C5" s="4"/>
      <c r="D5" s="4"/>
      <c r="E5" s="15"/>
      <c r="F5" s="5"/>
    </row>
    <row r="6" spans="1:10" ht="30.75" customHeight="1" x14ac:dyDescent="0.2">
      <c r="A6" s="9" t="s">
        <v>1</v>
      </c>
      <c r="B6" s="9" t="s">
        <v>2</v>
      </c>
      <c r="C6" s="9" t="s">
        <v>3</v>
      </c>
      <c r="D6" s="9" t="s">
        <v>0</v>
      </c>
      <c r="E6" s="9" t="s">
        <v>4</v>
      </c>
      <c r="F6" s="9" t="s">
        <v>5</v>
      </c>
      <c r="H6">
        <v>6515111</v>
      </c>
      <c r="I6">
        <v>4179379</v>
      </c>
      <c r="J6">
        <v>23787540</v>
      </c>
    </row>
    <row r="7" spans="1:10" ht="30.75" customHeight="1" x14ac:dyDescent="0.35">
      <c r="A7" s="10" t="s">
        <v>6</v>
      </c>
      <c r="B7" s="18">
        <v>31089027.600000001</v>
      </c>
      <c r="C7" s="18" t="s">
        <v>15</v>
      </c>
      <c r="D7" s="18">
        <f>SUM(B7)</f>
        <v>31089027.600000001</v>
      </c>
      <c r="E7" s="20" t="s">
        <v>15</v>
      </c>
      <c r="F7" s="19">
        <f>SUM(D7)</f>
        <v>31089027.600000001</v>
      </c>
      <c r="H7">
        <v>13042493</v>
      </c>
      <c r="I7">
        <v>10292184</v>
      </c>
      <c r="J7">
        <v>10151508</v>
      </c>
    </row>
    <row r="8" spans="1:10" ht="30.75" customHeight="1" x14ac:dyDescent="0.35">
      <c r="A8" s="10" t="s">
        <v>8</v>
      </c>
      <c r="B8" s="18">
        <v>10533554</v>
      </c>
      <c r="C8" s="18" t="s">
        <v>15</v>
      </c>
      <c r="D8" s="18">
        <f>SUM(B8)</f>
        <v>10533554</v>
      </c>
      <c r="E8" s="20" t="s">
        <v>15</v>
      </c>
      <c r="F8" s="19">
        <f>SUM(D8)</f>
        <v>10533554</v>
      </c>
      <c r="H8">
        <v>6527382</v>
      </c>
    </row>
    <row r="9" spans="1:10" ht="30.75" customHeight="1" x14ac:dyDescent="0.35">
      <c r="A9" s="10" t="s">
        <v>7</v>
      </c>
      <c r="B9" s="18">
        <v>23753400</v>
      </c>
      <c r="C9" s="18">
        <v>32851080</v>
      </c>
      <c r="D9" s="18">
        <f>SUM(B9:C9)</f>
        <v>56604480</v>
      </c>
      <c r="E9" s="20">
        <v>5016064</v>
      </c>
      <c r="F9" s="19">
        <f>SUM(D9-E9)</f>
        <v>51588416</v>
      </c>
      <c r="H9">
        <f>SUM(H6:H8)</f>
        <v>26084986</v>
      </c>
      <c r="I9">
        <f>SUM(I6:I8)</f>
        <v>14471563</v>
      </c>
      <c r="J9">
        <f>SUM(J6:J8)</f>
        <v>33939048</v>
      </c>
    </row>
    <row r="10" spans="1:10" ht="30.75" customHeight="1" x14ac:dyDescent="0.2">
      <c r="A10" s="10" t="s">
        <v>9</v>
      </c>
      <c r="B10" s="12" t="s">
        <v>15</v>
      </c>
      <c r="C10" s="12" t="s">
        <v>15</v>
      </c>
      <c r="D10" s="12" t="s">
        <v>15</v>
      </c>
      <c r="E10" s="12" t="s">
        <v>15</v>
      </c>
      <c r="F10" s="12" t="s">
        <v>15</v>
      </c>
    </row>
    <row r="11" spans="1:10" ht="30.75" customHeight="1" x14ac:dyDescent="0.35">
      <c r="A11" s="9" t="s">
        <v>0</v>
      </c>
      <c r="B11" s="12"/>
      <c r="C11" s="12"/>
      <c r="D11" s="12"/>
      <c r="E11" s="14"/>
      <c r="F11" s="13"/>
    </row>
    <row r="13" spans="1:10" ht="40.5" x14ac:dyDescent="0.2">
      <c r="A13" s="9" t="s">
        <v>10</v>
      </c>
      <c r="B13" s="9" t="s">
        <v>11</v>
      </c>
      <c r="C13" s="11" t="s">
        <v>12</v>
      </c>
      <c r="D13" s="9" t="s">
        <v>0</v>
      </c>
      <c r="E13" s="9" t="s">
        <v>4</v>
      </c>
      <c r="F13" s="9" t="s">
        <v>5</v>
      </c>
    </row>
    <row r="14" spans="1:10" ht="23.25" x14ac:dyDescent="0.2">
      <c r="A14" s="12" t="s">
        <v>15</v>
      </c>
      <c r="B14" s="12" t="s">
        <v>15</v>
      </c>
      <c r="C14" s="12" t="s">
        <v>15</v>
      </c>
      <c r="D14" s="12" t="s">
        <v>15</v>
      </c>
      <c r="E14" s="12" t="s">
        <v>15</v>
      </c>
      <c r="F14" s="12" t="s">
        <v>15</v>
      </c>
    </row>
    <row r="15" spans="1:10" ht="23.25" x14ac:dyDescent="0.35">
      <c r="A15" s="7"/>
      <c r="B15" s="6"/>
      <c r="C15" s="6"/>
      <c r="D15" s="6"/>
      <c r="E15" s="16"/>
      <c r="F15" s="8"/>
    </row>
    <row r="16" spans="1:10" ht="23.25" x14ac:dyDescent="0.35">
      <c r="A16" s="7"/>
      <c r="B16" s="6"/>
      <c r="C16" s="6"/>
      <c r="D16" s="6"/>
      <c r="E16" s="16"/>
      <c r="F16" s="8"/>
    </row>
    <row r="17" spans="1:6" ht="23.25" x14ac:dyDescent="0.35">
      <c r="A17" s="7"/>
      <c r="B17" s="6"/>
      <c r="C17" s="6"/>
      <c r="D17" s="6"/>
      <c r="E17" s="16"/>
      <c r="F17" s="8"/>
    </row>
    <row r="18" spans="1:6" ht="23.25" x14ac:dyDescent="0.35">
      <c r="A18" s="9" t="s">
        <v>0</v>
      </c>
      <c r="B18" s="6"/>
      <c r="C18" s="6"/>
      <c r="D18" s="6"/>
      <c r="E18" s="16"/>
      <c r="F18" s="8"/>
    </row>
  </sheetData>
  <mergeCells count="4">
    <mergeCell ref="A4:F4"/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J18"/>
  <sheetViews>
    <sheetView tabSelected="1" workbookViewId="0">
      <selection activeCell="A4" sqref="A4:F4"/>
    </sheetView>
  </sheetViews>
  <sheetFormatPr defaultRowHeight="14.25" x14ac:dyDescent="0.2"/>
  <cols>
    <col min="1" max="1" width="18.375" style="2" customWidth="1"/>
    <col min="2" max="2" width="18.75" style="1" bestFit="1" customWidth="1"/>
    <col min="3" max="4" width="18.375" style="1" customWidth="1"/>
    <col min="5" max="5" width="18.375" style="17" customWidth="1"/>
    <col min="6" max="6" width="18.375" customWidth="1"/>
    <col min="8" max="8" width="14.625" hidden="1" customWidth="1"/>
    <col min="9" max="9" width="17.75" hidden="1" customWidth="1"/>
    <col min="10" max="10" width="13.75" hidden="1" customWidth="1"/>
  </cols>
  <sheetData>
    <row r="1" spans="1:10" ht="24.75" customHeight="1" x14ac:dyDescent="0.2">
      <c r="A1" s="26" t="s">
        <v>26</v>
      </c>
      <c r="B1" s="26"/>
      <c r="C1" s="26"/>
      <c r="D1" s="26"/>
      <c r="E1" s="26"/>
      <c r="F1" s="26"/>
    </row>
    <row r="2" spans="1:10" ht="24" customHeight="1" x14ac:dyDescent="0.2">
      <c r="A2" s="26" t="s">
        <v>14</v>
      </c>
      <c r="B2" s="26"/>
      <c r="C2" s="26"/>
      <c r="D2" s="26"/>
      <c r="E2" s="26"/>
      <c r="F2" s="26"/>
    </row>
    <row r="3" spans="1:10" ht="23.25" customHeight="1" x14ac:dyDescent="0.2">
      <c r="A3" s="26" t="s">
        <v>17</v>
      </c>
      <c r="B3" s="26"/>
      <c r="C3" s="26"/>
      <c r="D3" s="26"/>
      <c r="E3" s="26"/>
      <c r="F3" s="26"/>
    </row>
    <row r="4" spans="1:10" ht="23.25" customHeight="1" x14ac:dyDescent="0.2">
      <c r="A4" s="25" t="s">
        <v>13</v>
      </c>
      <c r="B4" s="25"/>
      <c r="C4" s="25"/>
      <c r="D4" s="25"/>
      <c r="E4" s="25"/>
      <c r="F4" s="25"/>
    </row>
    <row r="5" spans="1:10" ht="23.25" customHeight="1" x14ac:dyDescent="0.35">
      <c r="A5" s="3"/>
      <c r="B5" s="4"/>
      <c r="C5" s="4"/>
      <c r="D5" s="4"/>
      <c r="E5" s="15"/>
      <c r="F5" s="5"/>
    </row>
    <row r="6" spans="1:10" ht="30.75" customHeight="1" x14ac:dyDescent="0.2">
      <c r="A6" s="9" t="s">
        <v>1</v>
      </c>
      <c r="B6" s="9" t="s">
        <v>2</v>
      </c>
      <c r="C6" s="9" t="s">
        <v>3</v>
      </c>
      <c r="D6" s="9" t="s">
        <v>0</v>
      </c>
      <c r="E6" s="9" t="s">
        <v>4</v>
      </c>
      <c r="F6" s="9" t="s">
        <v>5</v>
      </c>
      <c r="H6">
        <v>6515111</v>
      </c>
      <c r="I6">
        <v>4179379</v>
      </c>
      <c r="J6">
        <v>23787540</v>
      </c>
    </row>
    <row r="7" spans="1:10" ht="30.75" customHeight="1" x14ac:dyDescent="0.35">
      <c r="A7" s="24" t="s">
        <v>6</v>
      </c>
      <c r="B7" s="18">
        <v>2206293.75</v>
      </c>
      <c r="C7" s="18" t="s">
        <v>15</v>
      </c>
      <c r="D7" s="18">
        <f>SUM(B7)</f>
        <v>2206293.75</v>
      </c>
      <c r="E7" s="20" t="s">
        <v>15</v>
      </c>
      <c r="F7" s="19">
        <f>SUM(D7)</f>
        <v>2206293.75</v>
      </c>
      <c r="H7">
        <v>13042493</v>
      </c>
      <c r="I7">
        <v>10292184</v>
      </c>
      <c r="J7">
        <v>10151508</v>
      </c>
    </row>
    <row r="8" spans="1:10" ht="30.75" customHeight="1" x14ac:dyDescent="0.35">
      <c r="A8" s="24" t="s">
        <v>8</v>
      </c>
      <c r="B8" s="18">
        <v>899503.2</v>
      </c>
      <c r="C8" s="18" t="s">
        <v>15</v>
      </c>
      <c r="D8" s="18">
        <f>SUM(B8)</f>
        <v>899503.2</v>
      </c>
      <c r="E8" s="20" t="s">
        <v>15</v>
      </c>
      <c r="F8" s="19">
        <f>SUM(D8)</f>
        <v>899503.2</v>
      </c>
      <c r="H8">
        <v>6527382</v>
      </c>
    </row>
    <row r="9" spans="1:10" ht="30.75" customHeight="1" x14ac:dyDescent="0.35">
      <c r="A9" s="24" t="s">
        <v>7</v>
      </c>
      <c r="B9" s="23">
        <v>2028400</v>
      </c>
      <c r="C9" s="23">
        <v>2190080</v>
      </c>
      <c r="D9" s="23">
        <f>SUM(B9:C9)</f>
        <v>4218480</v>
      </c>
      <c r="E9" s="21">
        <v>193881</v>
      </c>
      <c r="F9" s="22">
        <f>SUM(D9-E9)</f>
        <v>4024599</v>
      </c>
      <c r="H9">
        <f>SUM(H6:H8)</f>
        <v>26084986</v>
      </c>
      <c r="I9">
        <f>SUM(I6:I8)</f>
        <v>14471563</v>
      </c>
      <c r="J9">
        <f>SUM(J6:J8)</f>
        <v>33939048</v>
      </c>
    </row>
    <row r="10" spans="1:10" ht="30.75" customHeight="1" x14ac:dyDescent="0.2">
      <c r="A10" s="10" t="s">
        <v>9</v>
      </c>
      <c r="B10" s="12" t="s">
        <v>15</v>
      </c>
      <c r="C10" s="12" t="s">
        <v>15</v>
      </c>
      <c r="D10" s="12" t="s">
        <v>15</v>
      </c>
      <c r="E10" s="12" t="s">
        <v>15</v>
      </c>
      <c r="F10" s="12" t="s">
        <v>15</v>
      </c>
    </row>
    <row r="11" spans="1:10" ht="30.75" customHeight="1" x14ac:dyDescent="0.35">
      <c r="A11" s="9" t="s">
        <v>0</v>
      </c>
      <c r="B11" s="12"/>
      <c r="C11" s="12"/>
      <c r="D11" s="12"/>
      <c r="E11" s="14"/>
      <c r="F11" s="13"/>
    </row>
    <row r="13" spans="1:10" ht="40.5" x14ac:dyDescent="0.2">
      <c r="A13" s="9" t="s">
        <v>10</v>
      </c>
      <c r="B13" s="9" t="s">
        <v>11</v>
      </c>
      <c r="C13" s="11" t="s">
        <v>12</v>
      </c>
      <c r="D13" s="9" t="s">
        <v>0</v>
      </c>
      <c r="E13" s="9" t="s">
        <v>4</v>
      </c>
      <c r="F13" s="9" t="s">
        <v>5</v>
      </c>
    </row>
    <row r="14" spans="1:10" ht="23.25" x14ac:dyDescent="0.2">
      <c r="A14" s="12" t="s">
        <v>15</v>
      </c>
      <c r="B14" s="12" t="s">
        <v>15</v>
      </c>
      <c r="C14" s="12" t="s">
        <v>15</v>
      </c>
      <c r="D14" s="12" t="s">
        <v>15</v>
      </c>
      <c r="E14" s="12" t="s">
        <v>15</v>
      </c>
      <c r="F14" s="12" t="s">
        <v>15</v>
      </c>
    </row>
    <row r="15" spans="1:10" ht="23.25" x14ac:dyDescent="0.35">
      <c r="A15" s="7"/>
      <c r="B15" s="6"/>
      <c r="C15" s="6"/>
      <c r="D15" s="6"/>
      <c r="E15" s="16"/>
      <c r="F15" s="8"/>
    </row>
    <row r="16" spans="1:10" ht="23.25" x14ac:dyDescent="0.35">
      <c r="A16" s="7"/>
      <c r="B16" s="6"/>
      <c r="C16" s="6"/>
      <c r="D16" s="6"/>
      <c r="E16" s="16"/>
      <c r="F16" s="8"/>
    </row>
    <row r="17" spans="1:6" ht="23.25" x14ac:dyDescent="0.35">
      <c r="A17" s="7"/>
      <c r="B17" s="6"/>
      <c r="C17" s="6"/>
      <c r="D17" s="6"/>
      <c r="E17" s="16"/>
      <c r="F17" s="8"/>
    </row>
    <row r="18" spans="1:6" ht="23.25" x14ac:dyDescent="0.35">
      <c r="A18" s="9" t="s">
        <v>0</v>
      </c>
      <c r="B18" s="6"/>
      <c r="C18" s="6"/>
      <c r="D18" s="6"/>
      <c r="E18" s="16"/>
      <c r="F18" s="8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8"/>
  <sheetViews>
    <sheetView tabSelected="1" workbookViewId="0">
      <selection activeCell="A4" sqref="A4:F4"/>
    </sheetView>
  </sheetViews>
  <sheetFormatPr defaultRowHeight="14.25" x14ac:dyDescent="0.2"/>
  <cols>
    <col min="1" max="1" width="18.375" style="2" customWidth="1"/>
    <col min="2" max="2" width="18.75" style="1" bestFit="1" customWidth="1"/>
    <col min="3" max="4" width="18.375" style="1" customWidth="1"/>
    <col min="5" max="5" width="18.375" style="17" customWidth="1"/>
    <col min="6" max="6" width="18.375" customWidth="1"/>
    <col min="8" max="8" width="14.625" hidden="1" customWidth="1"/>
    <col min="9" max="9" width="17.75" hidden="1" customWidth="1"/>
    <col min="10" max="10" width="13.75" hidden="1" customWidth="1"/>
  </cols>
  <sheetData>
    <row r="1" spans="1:10" ht="24.75" customHeight="1" x14ac:dyDescent="0.2">
      <c r="A1" s="26" t="s">
        <v>18</v>
      </c>
      <c r="B1" s="26"/>
      <c r="C1" s="26"/>
      <c r="D1" s="26"/>
      <c r="E1" s="26"/>
      <c r="F1" s="26"/>
    </row>
    <row r="2" spans="1:10" ht="24" customHeight="1" x14ac:dyDescent="0.2">
      <c r="A2" s="26" t="s">
        <v>28</v>
      </c>
      <c r="B2" s="26"/>
      <c r="C2" s="26"/>
      <c r="D2" s="26"/>
      <c r="E2" s="26"/>
      <c r="F2" s="26"/>
    </row>
    <row r="3" spans="1:10" ht="23.25" customHeight="1" x14ac:dyDescent="0.2">
      <c r="A3" s="26" t="s">
        <v>17</v>
      </c>
      <c r="B3" s="26"/>
      <c r="C3" s="26"/>
      <c r="D3" s="26"/>
      <c r="E3" s="26"/>
      <c r="F3" s="26"/>
    </row>
    <row r="4" spans="1:10" ht="23.25" customHeight="1" x14ac:dyDescent="0.2">
      <c r="A4" s="25" t="s">
        <v>29</v>
      </c>
      <c r="B4" s="25"/>
      <c r="C4" s="25"/>
      <c r="D4" s="25"/>
      <c r="E4" s="25"/>
      <c r="F4" s="25"/>
    </row>
    <row r="5" spans="1:10" ht="23.25" customHeight="1" x14ac:dyDescent="0.35">
      <c r="A5" s="3"/>
      <c r="B5" s="4"/>
      <c r="C5" s="4"/>
      <c r="D5" s="4"/>
      <c r="E5" s="15"/>
      <c r="F5" s="5"/>
    </row>
    <row r="6" spans="1:10" ht="30.75" customHeight="1" x14ac:dyDescent="0.2">
      <c r="A6" s="9" t="s">
        <v>1</v>
      </c>
      <c r="B6" s="9" t="s">
        <v>2</v>
      </c>
      <c r="C6" s="9" t="s">
        <v>3</v>
      </c>
      <c r="D6" s="9" t="s">
        <v>0</v>
      </c>
      <c r="E6" s="9" t="s">
        <v>4</v>
      </c>
      <c r="F6" s="9" t="s">
        <v>5</v>
      </c>
      <c r="H6">
        <v>6515111</v>
      </c>
      <c r="I6">
        <v>4179379</v>
      </c>
      <c r="J6">
        <v>23787540</v>
      </c>
    </row>
    <row r="7" spans="1:10" ht="30.75" customHeight="1" x14ac:dyDescent="0.35">
      <c r="A7" s="10" t="s">
        <v>6</v>
      </c>
      <c r="B7" s="18">
        <v>6037075.5</v>
      </c>
      <c r="C7" s="18" t="s">
        <v>15</v>
      </c>
      <c r="D7" s="18">
        <f>SUM(B7)</f>
        <v>6037075.5</v>
      </c>
      <c r="E7" s="20" t="s">
        <v>15</v>
      </c>
      <c r="F7" s="19">
        <f>SUM(D7)</f>
        <v>6037075.5</v>
      </c>
      <c r="H7">
        <v>13042493</v>
      </c>
      <c r="I7">
        <v>10292184</v>
      </c>
      <c r="J7">
        <v>10151508</v>
      </c>
    </row>
    <row r="8" spans="1:10" ht="30.75" customHeight="1" x14ac:dyDescent="0.35">
      <c r="A8" s="10" t="s">
        <v>8</v>
      </c>
      <c r="B8" s="18">
        <v>1531692</v>
      </c>
      <c r="C8" s="18" t="s">
        <v>15</v>
      </c>
      <c r="D8" s="18">
        <f>SUM(B8)</f>
        <v>1531692</v>
      </c>
      <c r="E8" s="20" t="s">
        <v>15</v>
      </c>
      <c r="F8" s="19">
        <f>SUM(D8)</f>
        <v>1531692</v>
      </c>
      <c r="H8">
        <v>6527382</v>
      </c>
    </row>
    <row r="9" spans="1:10" ht="30.75" customHeight="1" x14ac:dyDescent="0.35">
      <c r="A9" s="10" t="s">
        <v>7</v>
      </c>
      <c r="B9" s="18">
        <v>3454000</v>
      </c>
      <c r="C9" s="18">
        <v>6038800</v>
      </c>
      <c r="D9" s="18">
        <f>SUM(B9:C9)</f>
        <v>9492800</v>
      </c>
      <c r="E9" s="21">
        <v>1733746</v>
      </c>
      <c r="F9" s="22">
        <f>SUM(D9-E9)</f>
        <v>7759054</v>
      </c>
      <c r="H9">
        <f>SUM(H6:H8)</f>
        <v>26084986</v>
      </c>
      <c r="I9">
        <f>SUM(I6:I8)</f>
        <v>14471563</v>
      </c>
      <c r="J9">
        <f>SUM(J6:J8)</f>
        <v>33939048</v>
      </c>
    </row>
    <row r="10" spans="1:10" ht="30.75" customHeight="1" x14ac:dyDescent="0.2">
      <c r="A10" s="10" t="s">
        <v>9</v>
      </c>
      <c r="B10" s="12" t="s">
        <v>15</v>
      </c>
      <c r="C10" s="12" t="s">
        <v>15</v>
      </c>
      <c r="D10" s="12" t="s">
        <v>15</v>
      </c>
      <c r="E10" s="12" t="s">
        <v>15</v>
      </c>
      <c r="F10" s="12" t="s">
        <v>15</v>
      </c>
    </row>
    <row r="11" spans="1:10" ht="30.75" customHeight="1" x14ac:dyDescent="0.35">
      <c r="A11" s="9" t="s">
        <v>0</v>
      </c>
      <c r="B11" s="12"/>
      <c r="C11" s="12"/>
      <c r="D11" s="12"/>
      <c r="E11" s="14"/>
      <c r="F11" s="13"/>
    </row>
    <row r="13" spans="1:10" ht="40.5" x14ac:dyDescent="0.2">
      <c r="A13" s="9" t="s">
        <v>10</v>
      </c>
      <c r="B13" s="9" t="s">
        <v>11</v>
      </c>
      <c r="C13" s="11" t="s">
        <v>12</v>
      </c>
      <c r="D13" s="9" t="s">
        <v>0</v>
      </c>
      <c r="E13" s="9" t="s">
        <v>4</v>
      </c>
      <c r="F13" s="9" t="s">
        <v>5</v>
      </c>
    </row>
    <row r="14" spans="1:10" ht="23.25" x14ac:dyDescent="0.2">
      <c r="A14" s="12" t="s">
        <v>15</v>
      </c>
      <c r="B14" s="12" t="s">
        <v>15</v>
      </c>
      <c r="C14" s="12" t="s">
        <v>15</v>
      </c>
      <c r="D14" s="12" t="s">
        <v>15</v>
      </c>
      <c r="E14" s="12" t="s">
        <v>15</v>
      </c>
      <c r="F14" s="12" t="s">
        <v>15</v>
      </c>
    </row>
    <row r="15" spans="1:10" ht="23.25" x14ac:dyDescent="0.35">
      <c r="A15" s="7"/>
      <c r="B15" s="6"/>
      <c r="C15" s="6"/>
      <c r="D15" s="6"/>
      <c r="E15" s="16"/>
      <c r="F15" s="8"/>
    </row>
    <row r="16" spans="1:10" ht="23.25" x14ac:dyDescent="0.35">
      <c r="A16" s="7"/>
      <c r="B16" s="6"/>
      <c r="C16" s="6"/>
      <c r="D16" s="6"/>
      <c r="E16" s="16"/>
      <c r="F16" s="8"/>
    </row>
    <row r="17" spans="1:6" ht="23.25" x14ac:dyDescent="0.35">
      <c r="A17" s="7"/>
      <c r="B17" s="6"/>
      <c r="C17" s="6"/>
      <c r="D17" s="6"/>
      <c r="E17" s="16"/>
      <c r="F17" s="8"/>
    </row>
    <row r="18" spans="1:6" ht="23.25" x14ac:dyDescent="0.35">
      <c r="A18" s="9" t="s">
        <v>0</v>
      </c>
      <c r="B18" s="6"/>
      <c r="C18" s="6"/>
      <c r="D18" s="6"/>
      <c r="E18" s="16"/>
      <c r="F18" s="8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8"/>
  <sheetViews>
    <sheetView tabSelected="1" workbookViewId="0">
      <selection activeCell="A4" sqref="A4:F4"/>
    </sheetView>
  </sheetViews>
  <sheetFormatPr defaultRowHeight="14.25" x14ac:dyDescent="0.2"/>
  <cols>
    <col min="1" max="1" width="18.375" style="2" customWidth="1"/>
    <col min="2" max="2" width="18.75" style="1" bestFit="1" customWidth="1"/>
    <col min="3" max="4" width="18.375" style="1" customWidth="1"/>
    <col min="5" max="5" width="18.375" style="17" customWidth="1"/>
    <col min="6" max="6" width="18.375" customWidth="1"/>
    <col min="8" max="8" width="14.625" hidden="1" customWidth="1"/>
    <col min="9" max="9" width="17.75" hidden="1" customWidth="1"/>
    <col min="10" max="10" width="13.75" hidden="1" customWidth="1"/>
  </cols>
  <sheetData>
    <row r="1" spans="1:10" ht="24.75" customHeight="1" x14ac:dyDescent="0.2">
      <c r="A1" s="26" t="s">
        <v>19</v>
      </c>
      <c r="B1" s="26"/>
      <c r="C1" s="26"/>
      <c r="D1" s="26"/>
      <c r="E1" s="26"/>
      <c r="F1" s="26"/>
    </row>
    <row r="2" spans="1:10" ht="24" customHeight="1" x14ac:dyDescent="0.2">
      <c r="A2" s="26" t="s">
        <v>28</v>
      </c>
      <c r="B2" s="26"/>
      <c r="C2" s="26"/>
      <c r="D2" s="26"/>
      <c r="E2" s="26"/>
      <c r="F2" s="26"/>
    </row>
    <row r="3" spans="1:10" ht="23.25" customHeight="1" x14ac:dyDescent="0.2">
      <c r="A3" s="26" t="s">
        <v>17</v>
      </c>
      <c r="B3" s="26"/>
      <c r="C3" s="26"/>
      <c r="D3" s="26"/>
      <c r="E3" s="26"/>
      <c r="F3" s="26"/>
    </row>
    <row r="4" spans="1:10" ht="23.25" customHeight="1" x14ac:dyDescent="0.2">
      <c r="A4" s="25" t="s">
        <v>29</v>
      </c>
      <c r="B4" s="25"/>
      <c r="C4" s="25"/>
      <c r="D4" s="25"/>
      <c r="E4" s="25"/>
      <c r="F4" s="25"/>
    </row>
    <row r="5" spans="1:10" ht="23.25" customHeight="1" x14ac:dyDescent="0.35">
      <c r="A5" s="3"/>
      <c r="B5" s="4"/>
      <c r="C5" s="4"/>
      <c r="D5" s="4"/>
      <c r="E5" s="15"/>
      <c r="F5" s="5"/>
    </row>
    <row r="6" spans="1:10" ht="30.75" customHeight="1" x14ac:dyDescent="0.2">
      <c r="A6" s="9" t="s">
        <v>1</v>
      </c>
      <c r="B6" s="9" t="s">
        <v>2</v>
      </c>
      <c r="C6" s="9" t="s">
        <v>3</v>
      </c>
      <c r="D6" s="9" t="s">
        <v>0</v>
      </c>
      <c r="E6" s="9" t="s">
        <v>4</v>
      </c>
      <c r="F6" s="9" t="s">
        <v>5</v>
      </c>
      <c r="H6">
        <v>6515111</v>
      </c>
      <c r="I6">
        <v>4179379</v>
      </c>
      <c r="J6">
        <v>23787540</v>
      </c>
    </row>
    <row r="7" spans="1:10" ht="30.75" customHeight="1" x14ac:dyDescent="0.35">
      <c r="A7" s="10" t="s">
        <v>6</v>
      </c>
      <c r="B7" s="18">
        <v>3939651</v>
      </c>
      <c r="C7" s="18" t="s">
        <v>15</v>
      </c>
      <c r="D7" s="18">
        <f>SUM(B7)</f>
        <v>3939651</v>
      </c>
      <c r="E7" s="20" t="s">
        <v>15</v>
      </c>
      <c r="F7" s="19">
        <f>SUM(D7)</f>
        <v>3939651</v>
      </c>
      <c r="H7">
        <v>13042493</v>
      </c>
      <c r="I7">
        <v>10292184</v>
      </c>
      <c r="J7">
        <v>10151508</v>
      </c>
    </row>
    <row r="8" spans="1:10" ht="30.75" customHeight="1" x14ac:dyDescent="0.35">
      <c r="A8" s="10" t="s">
        <v>8</v>
      </c>
      <c r="B8" s="18">
        <v>984380.4</v>
      </c>
      <c r="C8" s="18" t="s">
        <v>15</v>
      </c>
      <c r="D8" s="18">
        <f>SUM(B8)</f>
        <v>984380.4</v>
      </c>
      <c r="E8" s="20" t="s">
        <v>15</v>
      </c>
      <c r="F8" s="19">
        <f>SUM(D8)</f>
        <v>984380.4</v>
      </c>
      <c r="H8">
        <v>6527382</v>
      </c>
    </row>
    <row r="9" spans="1:10" ht="30.75" customHeight="1" x14ac:dyDescent="0.35">
      <c r="A9" s="10" t="s">
        <v>7</v>
      </c>
      <c r="B9" s="23">
        <v>2219800</v>
      </c>
      <c r="C9" s="23">
        <v>4380280</v>
      </c>
      <c r="D9" s="23">
        <f>SUM(B9:C9)</f>
        <v>6600080</v>
      </c>
      <c r="E9" s="21">
        <v>232200</v>
      </c>
      <c r="F9" s="22">
        <f>SUM(D9-E9)</f>
        <v>6367880</v>
      </c>
      <c r="H9">
        <f>SUM(H6:H8)</f>
        <v>26084986</v>
      </c>
      <c r="I9">
        <f>SUM(I6:I8)</f>
        <v>14471563</v>
      </c>
      <c r="J9">
        <f>SUM(J6:J8)</f>
        <v>33939048</v>
      </c>
    </row>
    <row r="10" spans="1:10" ht="30.75" customHeight="1" x14ac:dyDescent="0.2">
      <c r="A10" s="10" t="s">
        <v>9</v>
      </c>
      <c r="B10" s="18" t="s">
        <v>15</v>
      </c>
      <c r="C10" s="18" t="s">
        <v>15</v>
      </c>
      <c r="D10" s="18" t="s">
        <v>15</v>
      </c>
      <c r="E10" s="18" t="s">
        <v>15</v>
      </c>
      <c r="F10" s="18" t="s">
        <v>15</v>
      </c>
    </row>
    <row r="11" spans="1:10" ht="30.75" customHeight="1" x14ac:dyDescent="0.35">
      <c r="A11" s="9" t="s">
        <v>0</v>
      </c>
      <c r="B11" s="12"/>
      <c r="C11" s="12"/>
      <c r="D11" s="12"/>
      <c r="E11" s="14"/>
      <c r="F11" s="13"/>
    </row>
    <row r="13" spans="1:10" ht="40.5" x14ac:dyDescent="0.2">
      <c r="A13" s="9" t="s">
        <v>10</v>
      </c>
      <c r="B13" s="9" t="s">
        <v>11</v>
      </c>
      <c r="C13" s="11" t="s">
        <v>12</v>
      </c>
      <c r="D13" s="9" t="s">
        <v>0</v>
      </c>
      <c r="E13" s="9" t="s">
        <v>4</v>
      </c>
      <c r="F13" s="9" t="s">
        <v>5</v>
      </c>
    </row>
    <row r="14" spans="1:10" ht="23.25" x14ac:dyDescent="0.2">
      <c r="A14" s="12" t="s">
        <v>15</v>
      </c>
      <c r="B14" s="12" t="s">
        <v>15</v>
      </c>
      <c r="C14" s="12" t="s">
        <v>15</v>
      </c>
      <c r="D14" s="12" t="s">
        <v>15</v>
      </c>
      <c r="E14" s="12" t="s">
        <v>15</v>
      </c>
      <c r="F14" s="12" t="s">
        <v>15</v>
      </c>
    </row>
    <row r="15" spans="1:10" ht="23.25" x14ac:dyDescent="0.35">
      <c r="A15" s="7"/>
      <c r="B15" s="6"/>
      <c r="C15" s="6"/>
      <c r="D15" s="6"/>
      <c r="E15" s="16"/>
      <c r="F15" s="8"/>
    </row>
    <row r="16" spans="1:10" ht="23.25" x14ac:dyDescent="0.35">
      <c r="A16" s="7"/>
      <c r="B16" s="6"/>
      <c r="C16" s="6"/>
      <c r="D16" s="6"/>
      <c r="E16" s="16"/>
      <c r="F16" s="8"/>
    </row>
    <row r="17" spans="1:6" ht="23.25" x14ac:dyDescent="0.35">
      <c r="A17" s="7"/>
      <c r="B17" s="6"/>
      <c r="C17" s="6"/>
      <c r="D17" s="6"/>
      <c r="E17" s="16"/>
      <c r="F17" s="8"/>
    </row>
    <row r="18" spans="1:6" ht="23.25" x14ac:dyDescent="0.35">
      <c r="A18" s="9" t="s">
        <v>0</v>
      </c>
      <c r="B18" s="6"/>
      <c r="C18" s="6"/>
      <c r="D18" s="6"/>
      <c r="E18" s="16"/>
      <c r="F18" s="8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8"/>
  <sheetViews>
    <sheetView tabSelected="1" workbookViewId="0">
      <selection activeCell="A4" sqref="A4:F4"/>
    </sheetView>
  </sheetViews>
  <sheetFormatPr defaultRowHeight="14.25" x14ac:dyDescent="0.2"/>
  <cols>
    <col min="1" max="1" width="18.375" style="2" customWidth="1"/>
    <col min="2" max="2" width="18.75" style="1" bestFit="1" customWidth="1"/>
    <col min="3" max="4" width="18.375" style="1" customWidth="1"/>
    <col min="5" max="5" width="18.375" style="17" customWidth="1"/>
    <col min="6" max="6" width="18.375" customWidth="1"/>
    <col min="8" max="8" width="14.625" hidden="1" customWidth="1"/>
    <col min="9" max="9" width="17.75" hidden="1" customWidth="1"/>
    <col min="10" max="10" width="13.75" hidden="1" customWidth="1"/>
  </cols>
  <sheetData>
    <row r="1" spans="1:10" ht="24.75" customHeight="1" x14ac:dyDescent="0.2">
      <c r="A1" s="26" t="s">
        <v>20</v>
      </c>
      <c r="B1" s="26"/>
      <c r="C1" s="26"/>
      <c r="D1" s="26"/>
      <c r="E1" s="26"/>
      <c r="F1" s="26"/>
    </row>
    <row r="2" spans="1:10" ht="24" customHeight="1" x14ac:dyDescent="0.2">
      <c r="A2" s="26" t="s">
        <v>28</v>
      </c>
      <c r="B2" s="26"/>
      <c r="C2" s="26"/>
      <c r="D2" s="26"/>
      <c r="E2" s="26"/>
      <c r="F2" s="26"/>
    </row>
    <row r="3" spans="1:10" ht="23.25" customHeight="1" x14ac:dyDescent="0.2">
      <c r="A3" s="26" t="s">
        <v>17</v>
      </c>
      <c r="B3" s="26"/>
      <c r="C3" s="26"/>
      <c r="D3" s="26"/>
      <c r="E3" s="26"/>
      <c r="F3" s="26"/>
    </row>
    <row r="4" spans="1:10" ht="23.25" customHeight="1" x14ac:dyDescent="0.2">
      <c r="A4" s="25" t="s">
        <v>29</v>
      </c>
      <c r="B4" s="25"/>
      <c r="C4" s="25"/>
      <c r="D4" s="25"/>
      <c r="E4" s="25"/>
      <c r="F4" s="25"/>
    </row>
    <row r="5" spans="1:10" ht="23.25" customHeight="1" x14ac:dyDescent="0.35">
      <c r="A5" s="3"/>
      <c r="B5" s="4"/>
      <c r="C5" s="4"/>
      <c r="D5" s="4"/>
      <c r="E5" s="15"/>
      <c r="F5" s="5"/>
    </row>
    <row r="6" spans="1:10" ht="30.75" customHeight="1" x14ac:dyDescent="0.2">
      <c r="A6" s="9" t="s">
        <v>1</v>
      </c>
      <c r="B6" s="9" t="s">
        <v>2</v>
      </c>
      <c r="C6" s="9" t="s">
        <v>3</v>
      </c>
      <c r="D6" s="9" t="s">
        <v>0</v>
      </c>
      <c r="E6" s="9" t="s">
        <v>4</v>
      </c>
      <c r="F6" s="9" t="s">
        <v>5</v>
      </c>
      <c r="H6">
        <v>6515111</v>
      </c>
      <c r="I6">
        <v>4179379</v>
      </c>
      <c r="J6">
        <v>23787540</v>
      </c>
    </row>
    <row r="7" spans="1:10" ht="30.75" customHeight="1" x14ac:dyDescent="0.35">
      <c r="A7" s="10" t="s">
        <v>6</v>
      </c>
      <c r="B7" s="18">
        <v>869520.65</v>
      </c>
      <c r="C7" s="18" t="s">
        <v>15</v>
      </c>
      <c r="D7" s="18">
        <f>SUM(B7)</f>
        <v>869520.65</v>
      </c>
      <c r="E7" s="20" t="s">
        <v>15</v>
      </c>
      <c r="F7" s="19">
        <f>SUM(D7)</f>
        <v>869520.65</v>
      </c>
      <c r="H7">
        <v>13042493</v>
      </c>
      <c r="I7">
        <v>10292184</v>
      </c>
      <c r="J7">
        <v>10151508</v>
      </c>
    </row>
    <row r="8" spans="1:10" ht="30.75" customHeight="1" x14ac:dyDescent="0.35">
      <c r="A8" s="10" t="s">
        <v>8</v>
      </c>
      <c r="B8" s="18">
        <v>359996.4</v>
      </c>
      <c r="C8" s="18" t="s">
        <v>15</v>
      </c>
      <c r="D8" s="18">
        <f>SUM(B8)</f>
        <v>359996.4</v>
      </c>
      <c r="E8" s="20" t="s">
        <v>15</v>
      </c>
      <c r="F8" s="19">
        <f>SUM(D8)</f>
        <v>359996.4</v>
      </c>
      <c r="H8">
        <v>6527382</v>
      </c>
    </row>
    <row r="9" spans="1:10" ht="30.75" customHeight="1" x14ac:dyDescent="0.35">
      <c r="A9" s="10" t="s">
        <v>7</v>
      </c>
      <c r="B9" s="23">
        <v>811800</v>
      </c>
      <c r="C9" s="23">
        <v>828360</v>
      </c>
      <c r="D9" s="23">
        <f>SUM(B9:C9)</f>
        <v>1640160</v>
      </c>
      <c r="E9" s="21">
        <v>94095</v>
      </c>
      <c r="F9" s="22">
        <f>SUM(D9-E9)</f>
        <v>1546065</v>
      </c>
      <c r="H9">
        <f>SUM(H6:H8)</f>
        <v>26084986</v>
      </c>
      <c r="I9">
        <f>SUM(I6:I8)</f>
        <v>14471563</v>
      </c>
      <c r="J9">
        <f>SUM(J6:J8)</f>
        <v>33939048</v>
      </c>
    </row>
    <row r="10" spans="1:10" ht="30.75" customHeight="1" x14ac:dyDescent="0.2">
      <c r="A10" s="10" t="s">
        <v>9</v>
      </c>
      <c r="B10" s="12" t="s">
        <v>15</v>
      </c>
      <c r="C10" s="12" t="s">
        <v>15</v>
      </c>
      <c r="D10" s="12" t="s">
        <v>15</v>
      </c>
      <c r="E10" s="12" t="s">
        <v>15</v>
      </c>
      <c r="F10" s="12" t="s">
        <v>15</v>
      </c>
    </row>
    <row r="11" spans="1:10" ht="30.75" customHeight="1" x14ac:dyDescent="0.35">
      <c r="A11" s="9" t="s">
        <v>0</v>
      </c>
      <c r="B11" s="12"/>
      <c r="C11" s="12"/>
      <c r="D11" s="12"/>
      <c r="E11" s="14"/>
      <c r="F11" s="13"/>
    </row>
    <row r="13" spans="1:10" ht="40.5" x14ac:dyDescent="0.2">
      <c r="A13" s="9" t="s">
        <v>10</v>
      </c>
      <c r="B13" s="9" t="s">
        <v>11</v>
      </c>
      <c r="C13" s="11" t="s">
        <v>12</v>
      </c>
      <c r="D13" s="9" t="s">
        <v>0</v>
      </c>
      <c r="E13" s="9" t="s">
        <v>4</v>
      </c>
      <c r="F13" s="9" t="s">
        <v>5</v>
      </c>
    </row>
    <row r="14" spans="1:10" ht="23.25" x14ac:dyDescent="0.2">
      <c r="A14" s="12" t="s">
        <v>15</v>
      </c>
      <c r="B14" s="12" t="s">
        <v>15</v>
      </c>
      <c r="C14" s="12" t="s">
        <v>15</v>
      </c>
      <c r="D14" s="12" t="s">
        <v>15</v>
      </c>
      <c r="E14" s="12" t="s">
        <v>15</v>
      </c>
      <c r="F14" s="12" t="s">
        <v>15</v>
      </c>
    </row>
    <row r="15" spans="1:10" ht="23.25" x14ac:dyDescent="0.35">
      <c r="A15" s="7"/>
      <c r="B15" s="6"/>
      <c r="C15" s="6"/>
      <c r="D15" s="6"/>
      <c r="E15" s="16"/>
      <c r="F15" s="8"/>
    </row>
    <row r="16" spans="1:10" ht="23.25" x14ac:dyDescent="0.35">
      <c r="A16" s="7"/>
      <c r="B16" s="6"/>
      <c r="C16" s="6"/>
      <c r="D16" s="6"/>
      <c r="E16" s="16"/>
      <c r="F16" s="8"/>
    </row>
    <row r="17" spans="1:6" ht="23.25" x14ac:dyDescent="0.35">
      <c r="A17" s="7"/>
      <c r="B17" s="6"/>
      <c r="C17" s="6"/>
      <c r="D17" s="6"/>
      <c r="E17" s="16"/>
      <c r="F17" s="8"/>
    </row>
    <row r="18" spans="1:6" ht="23.25" x14ac:dyDescent="0.35">
      <c r="A18" s="9" t="s">
        <v>0</v>
      </c>
      <c r="B18" s="6"/>
      <c r="C18" s="6"/>
      <c r="D18" s="6"/>
      <c r="E18" s="16"/>
      <c r="F18" s="8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8"/>
  <sheetViews>
    <sheetView tabSelected="1" workbookViewId="0">
      <selection activeCell="A4" sqref="A4:F4"/>
    </sheetView>
  </sheetViews>
  <sheetFormatPr defaultRowHeight="14.25" x14ac:dyDescent="0.2"/>
  <cols>
    <col min="1" max="1" width="18.375" style="2" customWidth="1"/>
    <col min="2" max="2" width="18.75" style="1" bestFit="1" customWidth="1"/>
    <col min="3" max="4" width="18.375" style="1" customWidth="1"/>
    <col min="5" max="5" width="18.375" style="17" customWidth="1"/>
    <col min="6" max="6" width="18.375" customWidth="1"/>
    <col min="8" max="8" width="14.625" hidden="1" customWidth="1"/>
    <col min="9" max="9" width="17.75" hidden="1" customWidth="1"/>
    <col min="10" max="10" width="13.75" hidden="1" customWidth="1"/>
  </cols>
  <sheetData>
    <row r="1" spans="1:10" ht="24.75" customHeight="1" x14ac:dyDescent="0.2">
      <c r="A1" s="26" t="s">
        <v>21</v>
      </c>
      <c r="B1" s="26"/>
      <c r="C1" s="26"/>
      <c r="D1" s="26"/>
      <c r="E1" s="26"/>
      <c r="F1" s="26"/>
    </row>
    <row r="2" spans="1:10" ht="24" customHeight="1" x14ac:dyDescent="0.2">
      <c r="A2" s="26" t="s">
        <v>28</v>
      </c>
      <c r="B2" s="26"/>
      <c r="C2" s="26"/>
      <c r="D2" s="26"/>
      <c r="E2" s="26"/>
      <c r="F2" s="26"/>
    </row>
    <row r="3" spans="1:10" ht="23.25" customHeight="1" x14ac:dyDescent="0.2">
      <c r="A3" s="26" t="s">
        <v>17</v>
      </c>
      <c r="B3" s="26"/>
      <c r="C3" s="26"/>
      <c r="D3" s="26"/>
      <c r="E3" s="26"/>
      <c r="F3" s="26"/>
    </row>
    <row r="4" spans="1:10" ht="23.25" customHeight="1" x14ac:dyDescent="0.2">
      <c r="A4" s="25" t="s">
        <v>29</v>
      </c>
      <c r="B4" s="25"/>
      <c r="C4" s="25"/>
      <c r="D4" s="25"/>
      <c r="E4" s="25"/>
      <c r="F4" s="25"/>
    </row>
    <row r="5" spans="1:10" ht="23.25" customHeight="1" x14ac:dyDescent="0.35">
      <c r="A5" s="3"/>
      <c r="B5" s="4"/>
      <c r="C5" s="4"/>
      <c r="D5" s="4"/>
      <c r="E5" s="15"/>
      <c r="F5" s="5"/>
    </row>
    <row r="6" spans="1:10" ht="30.75" customHeight="1" x14ac:dyDescent="0.2">
      <c r="A6" s="9" t="s">
        <v>1</v>
      </c>
      <c r="B6" s="9" t="s">
        <v>2</v>
      </c>
      <c r="C6" s="9" t="s">
        <v>3</v>
      </c>
      <c r="D6" s="9" t="s">
        <v>0</v>
      </c>
      <c r="E6" s="9" t="s">
        <v>4</v>
      </c>
      <c r="F6" s="9" t="s">
        <v>5</v>
      </c>
      <c r="H6">
        <v>6515111</v>
      </c>
      <c r="I6">
        <v>4179379</v>
      </c>
      <c r="J6">
        <v>23787540</v>
      </c>
    </row>
    <row r="7" spans="1:10" ht="30.75" customHeight="1" x14ac:dyDescent="0.35">
      <c r="A7" s="10" t="s">
        <v>6</v>
      </c>
      <c r="B7" s="18">
        <v>3895014</v>
      </c>
      <c r="C7" s="18" t="s">
        <v>15</v>
      </c>
      <c r="D7" s="18">
        <f>SUM(B7)</f>
        <v>3895014</v>
      </c>
      <c r="E7" s="20">
        <v>1290834</v>
      </c>
      <c r="F7" s="19">
        <f>SUM(D7-E7)</f>
        <v>2604180</v>
      </c>
      <c r="H7">
        <v>13042493</v>
      </c>
      <c r="I7">
        <v>10292184</v>
      </c>
      <c r="J7">
        <v>10151508</v>
      </c>
    </row>
    <row r="8" spans="1:10" ht="30.75" customHeight="1" x14ac:dyDescent="0.35">
      <c r="A8" s="10" t="s">
        <v>8</v>
      </c>
      <c r="B8" s="18">
        <v>888771</v>
      </c>
      <c r="C8" s="18" t="s">
        <v>15</v>
      </c>
      <c r="D8" s="18">
        <f>SUM(B8)</f>
        <v>888771</v>
      </c>
      <c r="E8" s="20" t="s">
        <v>15</v>
      </c>
      <c r="F8" s="19">
        <f>SUM(D8)</f>
        <v>888771</v>
      </c>
      <c r="H8">
        <v>6527382</v>
      </c>
    </row>
    <row r="9" spans="1:10" ht="30.75" customHeight="1" x14ac:dyDescent="0.35">
      <c r="A9" s="10" t="s">
        <v>7</v>
      </c>
      <c r="B9" s="23">
        <v>2004200</v>
      </c>
      <c r="C9" s="23">
        <v>4512880</v>
      </c>
      <c r="D9" s="23">
        <f>SUM(B9:C9)</f>
        <v>6517080</v>
      </c>
      <c r="E9" s="21">
        <v>1019067</v>
      </c>
      <c r="F9" s="22">
        <f>SUM(D9-E9)</f>
        <v>5498013</v>
      </c>
      <c r="H9">
        <f>SUM(H6:H8)</f>
        <v>26084986</v>
      </c>
      <c r="I9">
        <f>SUM(I6:I8)</f>
        <v>14471563</v>
      </c>
      <c r="J9">
        <f>SUM(J6:J8)</f>
        <v>33939048</v>
      </c>
    </row>
    <row r="10" spans="1:10" ht="30.75" customHeight="1" x14ac:dyDescent="0.2">
      <c r="A10" s="10" t="s">
        <v>9</v>
      </c>
      <c r="B10" s="12" t="s">
        <v>15</v>
      </c>
      <c r="C10" s="12" t="s">
        <v>15</v>
      </c>
      <c r="D10" s="12" t="s">
        <v>15</v>
      </c>
      <c r="E10" s="12" t="s">
        <v>15</v>
      </c>
      <c r="F10" s="12" t="s">
        <v>15</v>
      </c>
    </row>
    <row r="11" spans="1:10" ht="30.75" customHeight="1" x14ac:dyDescent="0.35">
      <c r="A11" s="9" t="s">
        <v>0</v>
      </c>
      <c r="B11" s="12"/>
      <c r="C11" s="12"/>
      <c r="D11" s="12"/>
      <c r="E11" s="14"/>
      <c r="F11" s="13"/>
    </row>
    <row r="13" spans="1:10" ht="40.5" x14ac:dyDescent="0.2">
      <c r="A13" s="9" t="s">
        <v>10</v>
      </c>
      <c r="B13" s="9" t="s">
        <v>11</v>
      </c>
      <c r="C13" s="11" t="s">
        <v>12</v>
      </c>
      <c r="D13" s="9" t="s">
        <v>0</v>
      </c>
      <c r="E13" s="9" t="s">
        <v>4</v>
      </c>
      <c r="F13" s="9" t="s">
        <v>5</v>
      </c>
    </row>
    <row r="14" spans="1:10" ht="23.25" x14ac:dyDescent="0.2">
      <c r="A14" s="12" t="s">
        <v>15</v>
      </c>
      <c r="B14" s="12" t="s">
        <v>15</v>
      </c>
      <c r="C14" s="12" t="s">
        <v>15</v>
      </c>
      <c r="D14" s="12" t="s">
        <v>15</v>
      </c>
      <c r="E14" s="12" t="s">
        <v>15</v>
      </c>
      <c r="F14" s="12" t="s">
        <v>15</v>
      </c>
    </row>
    <row r="15" spans="1:10" ht="23.25" x14ac:dyDescent="0.35">
      <c r="A15" s="7"/>
      <c r="B15" s="6"/>
      <c r="C15" s="6"/>
      <c r="D15" s="6"/>
      <c r="E15" s="16"/>
      <c r="F15" s="8"/>
    </row>
    <row r="16" spans="1:10" ht="23.25" x14ac:dyDescent="0.35">
      <c r="A16" s="7"/>
      <c r="B16" s="6"/>
      <c r="C16" s="6"/>
      <c r="D16" s="6"/>
      <c r="E16" s="16"/>
      <c r="F16" s="8"/>
    </row>
    <row r="17" spans="1:6" ht="23.25" x14ac:dyDescent="0.35">
      <c r="A17" s="7"/>
      <c r="B17" s="6"/>
      <c r="C17" s="6"/>
      <c r="D17" s="6"/>
      <c r="E17" s="16"/>
      <c r="F17" s="8"/>
    </row>
    <row r="18" spans="1:6" ht="23.25" x14ac:dyDescent="0.35">
      <c r="A18" s="9" t="s">
        <v>0</v>
      </c>
      <c r="B18" s="6"/>
      <c r="C18" s="6"/>
      <c r="D18" s="6"/>
      <c r="E18" s="16"/>
      <c r="F18" s="8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8"/>
  <sheetViews>
    <sheetView tabSelected="1" workbookViewId="0">
      <selection activeCell="A4" sqref="A4:F4"/>
    </sheetView>
  </sheetViews>
  <sheetFormatPr defaultRowHeight="14.25" x14ac:dyDescent="0.2"/>
  <cols>
    <col min="1" max="1" width="18.375" style="2" customWidth="1"/>
    <col min="2" max="2" width="18.75" style="1" bestFit="1" customWidth="1"/>
    <col min="3" max="4" width="18.375" style="1" customWidth="1"/>
    <col min="5" max="5" width="18.375" style="17" customWidth="1"/>
    <col min="6" max="6" width="18.375" customWidth="1"/>
    <col min="8" max="8" width="14.625" hidden="1" customWidth="1"/>
    <col min="9" max="9" width="17.75" hidden="1" customWidth="1"/>
    <col min="10" max="10" width="13.75" hidden="1" customWidth="1"/>
  </cols>
  <sheetData>
    <row r="1" spans="1:10" ht="24.75" customHeight="1" x14ac:dyDescent="0.2">
      <c r="A1" s="26" t="s">
        <v>22</v>
      </c>
      <c r="B1" s="26"/>
      <c r="C1" s="26"/>
      <c r="D1" s="26"/>
      <c r="E1" s="26"/>
      <c r="F1" s="26"/>
    </row>
    <row r="2" spans="1:10" ht="24" customHeight="1" x14ac:dyDescent="0.2">
      <c r="A2" s="26" t="s">
        <v>28</v>
      </c>
      <c r="B2" s="26"/>
      <c r="C2" s="26"/>
      <c r="D2" s="26"/>
      <c r="E2" s="26"/>
      <c r="F2" s="26"/>
    </row>
    <row r="3" spans="1:10" ht="23.25" customHeight="1" x14ac:dyDescent="0.2">
      <c r="A3" s="26" t="s">
        <v>17</v>
      </c>
      <c r="B3" s="26"/>
      <c r="C3" s="26"/>
      <c r="D3" s="26"/>
      <c r="E3" s="26"/>
      <c r="F3" s="26"/>
    </row>
    <row r="4" spans="1:10" ht="23.25" customHeight="1" x14ac:dyDescent="0.2">
      <c r="A4" s="25" t="s">
        <v>29</v>
      </c>
      <c r="B4" s="25"/>
      <c r="C4" s="25"/>
      <c r="D4" s="25"/>
      <c r="E4" s="25"/>
      <c r="F4" s="25"/>
    </row>
    <row r="5" spans="1:10" ht="23.25" customHeight="1" x14ac:dyDescent="0.35">
      <c r="A5" s="3"/>
      <c r="B5" s="4"/>
      <c r="C5" s="4"/>
      <c r="D5" s="4"/>
      <c r="E5" s="15"/>
      <c r="F5" s="5"/>
    </row>
    <row r="6" spans="1:10" ht="30.75" customHeight="1" x14ac:dyDescent="0.2">
      <c r="A6" s="9" t="s">
        <v>1</v>
      </c>
      <c r="B6" s="9" t="s">
        <v>2</v>
      </c>
      <c r="C6" s="9" t="s">
        <v>3</v>
      </c>
      <c r="D6" s="9" t="s">
        <v>0</v>
      </c>
      <c r="E6" s="9" t="s">
        <v>4</v>
      </c>
      <c r="F6" s="9" t="s">
        <v>5</v>
      </c>
      <c r="H6">
        <v>6515111</v>
      </c>
      <c r="I6">
        <v>4179379</v>
      </c>
      <c r="J6">
        <v>23787540</v>
      </c>
    </row>
    <row r="7" spans="1:10" ht="30.75" customHeight="1" x14ac:dyDescent="0.35">
      <c r="A7" s="10" t="s">
        <v>6</v>
      </c>
      <c r="B7" s="18">
        <v>11573162</v>
      </c>
      <c r="C7" s="18" t="s">
        <v>15</v>
      </c>
      <c r="D7" s="18">
        <f>SUM(B7)</f>
        <v>11573162</v>
      </c>
      <c r="E7" s="20" t="s">
        <v>15</v>
      </c>
      <c r="F7" s="19">
        <f>SUM(D7)</f>
        <v>11573162</v>
      </c>
      <c r="H7">
        <v>13042493</v>
      </c>
      <c r="I7">
        <v>10292184</v>
      </c>
      <c r="J7">
        <v>10151508</v>
      </c>
    </row>
    <row r="8" spans="1:10" ht="30.75" customHeight="1" x14ac:dyDescent="0.35">
      <c r="A8" s="10" t="s">
        <v>8</v>
      </c>
      <c r="B8" s="18">
        <v>4469223.5999999996</v>
      </c>
      <c r="C8" s="18" t="s">
        <v>15</v>
      </c>
      <c r="D8" s="18">
        <f>SUM(B8)</f>
        <v>4469223.5999999996</v>
      </c>
      <c r="E8" s="20" t="s">
        <v>15</v>
      </c>
      <c r="F8" s="19">
        <f>SUM(D8)</f>
        <v>4469223.5999999996</v>
      </c>
      <c r="H8">
        <v>6527382</v>
      </c>
    </row>
    <row r="9" spans="1:10" ht="30.75" customHeight="1" x14ac:dyDescent="0.35">
      <c r="A9" s="10" t="s">
        <v>7</v>
      </c>
      <c r="B9" s="23">
        <v>10078200</v>
      </c>
      <c r="C9" s="23">
        <v>10815880</v>
      </c>
      <c r="D9" s="23">
        <f>SUM(B9:C9)</f>
        <v>20894080</v>
      </c>
      <c r="E9" s="21">
        <v>1110207</v>
      </c>
      <c r="F9" s="22">
        <f>SUM(D9-E9)</f>
        <v>19783873</v>
      </c>
      <c r="H9">
        <f>SUM(H6:H8)</f>
        <v>26084986</v>
      </c>
      <c r="I9">
        <f>SUM(I6:I8)</f>
        <v>14471563</v>
      </c>
      <c r="J9">
        <f>SUM(J6:J8)</f>
        <v>33939048</v>
      </c>
    </row>
    <row r="10" spans="1:10" ht="30.75" customHeight="1" x14ac:dyDescent="0.2">
      <c r="A10" s="10" t="s">
        <v>9</v>
      </c>
      <c r="B10" s="12" t="s">
        <v>15</v>
      </c>
      <c r="C10" s="12" t="s">
        <v>15</v>
      </c>
      <c r="D10" s="12" t="s">
        <v>15</v>
      </c>
      <c r="E10" s="12" t="s">
        <v>15</v>
      </c>
      <c r="F10" s="12" t="s">
        <v>15</v>
      </c>
    </row>
    <row r="11" spans="1:10" ht="30.75" customHeight="1" x14ac:dyDescent="0.35">
      <c r="A11" s="9" t="s">
        <v>0</v>
      </c>
      <c r="B11" s="12"/>
      <c r="C11" s="12"/>
      <c r="D11" s="12"/>
      <c r="E11" s="14"/>
      <c r="F11" s="13"/>
    </row>
    <row r="13" spans="1:10" ht="40.5" x14ac:dyDescent="0.2">
      <c r="A13" s="9" t="s">
        <v>10</v>
      </c>
      <c r="B13" s="9" t="s">
        <v>11</v>
      </c>
      <c r="C13" s="11" t="s">
        <v>12</v>
      </c>
      <c r="D13" s="9" t="s">
        <v>0</v>
      </c>
      <c r="E13" s="9" t="s">
        <v>4</v>
      </c>
      <c r="F13" s="9" t="s">
        <v>5</v>
      </c>
    </row>
    <row r="14" spans="1:10" ht="23.25" x14ac:dyDescent="0.2">
      <c r="A14" s="12" t="s">
        <v>15</v>
      </c>
      <c r="B14" s="12" t="s">
        <v>15</v>
      </c>
      <c r="C14" s="12" t="s">
        <v>15</v>
      </c>
      <c r="D14" s="12" t="s">
        <v>15</v>
      </c>
      <c r="E14" s="12" t="s">
        <v>15</v>
      </c>
      <c r="F14" s="12" t="s">
        <v>15</v>
      </c>
    </row>
    <row r="15" spans="1:10" ht="23.25" x14ac:dyDescent="0.35">
      <c r="A15" s="7"/>
      <c r="B15" s="6"/>
      <c r="C15" s="6"/>
      <c r="D15" s="6"/>
      <c r="E15" s="16"/>
      <c r="F15" s="8"/>
    </row>
    <row r="16" spans="1:10" ht="23.25" x14ac:dyDescent="0.35">
      <c r="A16" s="7"/>
      <c r="B16" s="6"/>
      <c r="C16" s="6"/>
      <c r="D16" s="6"/>
      <c r="E16" s="16"/>
      <c r="F16" s="8"/>
    </row>
    <row r="17" spans="1:6" ht="23.25" x14ac:dyDescent="0.35">
      <c r="A17" s="7"/>
      <c r="B17" s="6"/>
      <c r="C17" s="6"/>
      <c r="D17" s="6"/>
      <c r="E17" s="16"/>
      <c r="F17" s="8"/>
    </row>
    <row r="18" spans="1:6" ht="23.25" x14ac:dyDescent="0.35">
      <c r="A18" s="9" t="s">
        <v>0</v>
      </c>
      <c r="B18" s="6"/>
      <c r="C18" s="6"/>
      <c r="D18" s="6"/>
      <c r="E18" s="16"/>
      <c r="F18" s="8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18"/>
  <sheetViews>
    <sheetView tabSelected="1" workbookViewId="0">
      <selection activeCell="A4" sqref="A4:F4"/>
    </sheetView>
  </sheetViews>
  <sheetFormatPr defaultRowHeight="14.25" x14ac:dyDescent="0.2"/>
  <cols>
    <col min="1" max="1" width="18.375" style="2" customWidth="1"/>
    <col min="2" max="2" width="18.75" style="1" bestFit="1" customWidth="1"/>
    <col min="3" max="4" width="18.375" style="1" customWidth="1"/>
    <col min="5" max="5" width="18.375" style="17" customWidth="1"/>
    <col min="6" max="6" width="18.375" customWidth="1"/>
    <col min="8" max="8" width="14.625" hidden="1" customWidth="1"/>
    <col min="9" max="9" width="17.75" hidden="1" customWidth="1"/>
    <col min="10" max="10" width="13.75" hidden="1" customWidth="1"/>
  </cols>
  <sheetData>
    <row r="1" spans="1:10" ht="24.75" customHeight="1" x14ac:dyDescent="0.2">
      <c r="A1" s="26" t="s">
        <v>23</v>
      </c>
      <c r="B1" s="26"/>
      <c r="C1" s="26"/>
      <c r="D1" s="26"/>
      <c r="E1" s="26"/>
      <c r="F1" s="26"/>
    </row>
    <row r="2" spans="1:10" ht="24" customHeight="1" x14ac:dyDescent="0.2">
      <c r="A2" s="26" t="s">
        <v>28</v>
      </c>
      <c r="B2" s="26"/>
      <c r="C2" s="26"/>
      <c r="D2" s="26"/>
      <c r="E2" s="26"/>
      <c r="F2" s="26"/>
    </row>
    <row r="3" spans="1:10" ht="23.25" customHeight="1" x14ac:dyDescent="0.2">
      <c r="A3" s="26" t="s">
        <v>17</v>
      </c>
      <c r="B3" s="26"/>
      <c r="C3" s="26"/>
      <c r="D3" s="26"/>
      <c r="E3" s="26"/>
      <c r="F3" s="26"/>
    </row>
    <row r="4" spans="1:10" ht="23.25" customHeight="1" x14ac:dyDescent="0.2">
      <c r="A4" s="25" t="s">
        <v>29</v>
      </c>
      <c r="B4" s="25"/>
      <c r="C4" s="25"/>
      <c r="D4" s="25"/>
      <c r="E4" s="25"/>
      <c r="F4" s="25"/>
    </row>
    <row r="5" spans="1:10" ht="23.25" customHeight="1" x14ac:dyDescent="0.35">
      <c r="A5" s="3"/>
      <c r="B5" s="4"/>
      <c r="C5" s="4"/>
      <c r="D5" s="4"/>
      <c r="E5" s="15"/>
      <c r="F5" s="5"/>
    </row>
    <row r="6" spans="1:10" ht="30.75" customHeight="1" x14ac:dyDescent="0.2">
      <c r="A6" s="9" t="s">
        <v>1</v>
      </c>
      <c r="B6" s="9" t="s">
        <v>2</v>
      </c>
      <c r="C6" s="9" t="s">
        <v>3</v>
      </c>
      <c r="D6" s="9" t="s">
        <v>0</v>
      </c>
      <c r="E6" s="9" t="s">
        <v>4</v>
      </c>
      <c r="F6" s="9" t="s">
        <v>5</v>
      </c>
      <c r="H6">
        <v>6515111</v>
      </c>
      <c r="I6">
        <v>4179379</v>
      </c>
      <c r="J6">
        <v>23787540</v>
      </c>
    </row>
    <row r="7" spans="1:10" ht="30.75" customHeight="1" x14ac:dyDescent="0.35">
      <c r="A7" s="10" t="s">
        <v>6</v>
      </c>
      <c r="B7" s="18">
        <v>934112.3</v>
      </c>
      <c r="C7" s="18" t="s">
        <v>15</v>
      </c>
      <c r="D7" s="18">
        <f>SUM(B7)</f>
        <v>934112.3</v>
      </c>
      <c r="E7" s="20" t="s">
        <v>15</v>
      </c>
      <c r="F7" s="19">
        <f>SUM(D7)</f>
        <v>934112.3</v>
      </c>
      <c r="H7">
        <v>13042493</v>
      </c>
      <c r="I7">
        <v>10292184</v>
      </c>
      <c r="J7">
        <v>10151508</v>
      </c>
    </row>
    <row r="8" spans="1:10" ht="30.75" customHeight="1" x14ac:dyDescent="0.35">
      <c r="A8" s="10" t="s">
        <v>8</v>
      </c>
      <c r="B8" s="18">
        <v>156339.6</v>
      </c>
      <c r="C8" s="18" t="s">
        <v>15</v>
      </c>
      <c r="D8" s="18">
        <f>SUM(B8)</f>
        <v>156339.6</v>
      </c>
      <c r="E8" s="20" t="s">
        <v>15</v>
      </c>
      <c r="F8" s="19">
        <f>SUM(D8)</f>
        <v>156339.6</v>
      </c>
      <c r="H8">
        <v>6527382</v>
      </c>
    </row>
    <row r="9" spans="1:10" ht="30.75" customHeight="1" x14ac:dyDescent="0.35">
      <c r="A9" s="10" t="s">
        <v>7</v>
      </c>
      <c r="B9" s="23">
        <v>420200</v>
      </c>
      <c r="C9" s="23">
        <v>1236280</v>
      </c>
      <c r="D9" s="23">
        <f>SUM(B9:C9)</f>
        <v>1656480</v>
      </c>
      <c r="E9" s="21">
        <v>279456</v>
      </c>
      <c r="F9" s="22">
        <f>SUM(D9-E9)</f>
        <v>1377024</v>
      </c>
      <c r="H9">
        <f>SUM(H6:H8)</f>
        <v>26084986</v>
      </c>
      <c r="I9">
        <f>SUM(I6:I8)</f>
        <v>14471563</v>
      </c>
      <c r="J9">
        <f>SUM(J6:J8)</f>
        <v>33939048</v>
      </c>
    </row>
    <row r="10" spans="1:10" ht="30.75" customHeight="1" x14ac:dyDescent="0.2">
      <c r="A10" s="10" t="s">
        <v>9</v>
      </c>
      <c r="B10" s="12" t="s">
        <v>15</v>
      </c>
      <c r="C10" s="12" t="s">
        <v>15</v>
      </c>
      <c r="D10" s="12" t="s">
        <v>15</v>
      </c>
      <c r="E10" s="12" t="s">
        <v>15</v>
      </c>
      <c r="F10" s="12" t="s">
        <v>15</v>
      </c>
    </row>
    <row r="11" spans="1:10" ht="30.75" customHeight="1" x14ac:dyDescent="0.35">
      <c r="A11" s="9" t="s">
        <v>0</v>
      </c>
      <c r="B11" s="12"/>
      <c r="C11" s="12"/>
      <c r="D11" s="12"/>
      <c r="E11" s="14"/>
      <c r="F11" s="13"/>
    </row>
    <row r="13" spans="1:10" ht="40.5" x14ac:dyDescent="0.2">
      <c r="A13" s="9" t="s">
        <v>10</v>
      </c>
      <c r="B13" s="9" t="s">
        <v>11</v>
      </c>
      <c r="C13" s="11" t="s">
        <v>12</v>
      </c>
      <c r="D13" s="9" t="s">
        <v>0</v>
      </c>
      <c r="E13" s="9" t="s">
        <v>4</v>
      </c>
      <c r="F13" s="9" t="s">
        <v>5</v>
      </c>
    </row>
    <row r="14" spans="1:10" ht="23.25" x14ac:dyDescent="0.2">
      <c r="A14" s="12" t="s">
        <v>15</v>
      </c>
      <c r="B14" s="12" t="s">
        <v>15</v>
      </c>
      <c r="C14" s="12" t="s">
        <v>15</v>
      </c>
      <c r="D14" s="12" t="s">
        <v>15</v>
      </c>
      <c r="E14" s="12" t="s">
        <v>15</v>
      </c>
      <c r="F14" s="12" t="s">
        <v>15</v>
      </c>
    </row>
    <row r="15" spans="1:10" ht="23.25" x14ac:dyDescent="0.35">
      <c r="A15" s="7"/>
      <c r="B15" s="6"/>
      <c r="C15" s="6"/>
      <c r="D15" s="6"/>
      <c r="E15" s="16"/>
      <c r="F15" s="8"/>
    </row>
    <row r="16" spans="1:10" ht="23.25" x14ac:dyDescent="0.35">
      <c r="A16" s="7"/>
      <c r="B16" s="6"/>
      <c r="C16" s="6"/>
      <c r="D16" s="6"/>
      <c r="E16" s="16"/>
      <c r="F16" s="8"/>
    </row>
    <row r="17" spans="1:6" ht="23.25" x14ac:dyDescent="0.35">
      <c r="A17" s="7"/>
      <c r="B17" s="6"/>
      <c r="C17" s="6"/>
      <c r="D17" s="6"/>
      <c r="E17" s="16"/>
      <c r="F17" s="8"/>
    </row>
    <row r="18" spans="1:6" ht="23.25" x14ac:dyDescent="0.35">
      <c r="A18" s="9" t="s">
        <v>0</v>
      </c>
      <c r="B18" s="6"/>
      <c r="C18" s="6"/>
      <c r="D18" s="6"/>
      <c r="E18" s="16"/>
      <c r="F18" s="8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18"/>
  <sheetViews>
    <sheetView tabSelected="1" workbookViewId="0">
      <selection activeCell="A4" sqref="A4:F4"/>
    </sheetView>
  </sheetViews>
  <sheetFormatPr defaultRowHeight="14.25" x14ac:dyDescent="0.2"/>
  <cols>
    <col min="1" max="1" width="18.375" style="2" customWidth="1"/>
    <col min="2" max="2" width="18.75" style="1" bestFit="1" customWidth="1"/>
    <col min="3" max="4" width="18.375" style="1" customWidth="1"/>
    <col min="5" max="5" width="18.375" style="17" customWidth="1"/>
    <col min="6" max="6" width="18.375" customWidth="1"/>
    <col min="8" max="8" width="14.625" hidden="1" customWidth="1"/>
    <col min="9" max="9" width="17.75" hidden="1" customWidth="1"/>
    <col min="10" max="10" width="13.75" hidden="1" customWidth="1"/>
  </cols>
  <sheetData>
    <row r="1" spans="1:10" ht="24.75" customHeight="1" x14ac:dyDescent="0.2">
      <c r="A1" s="26" t="s">
        <v>24</v>
      </c>
      <c r="B1" s="26"/>
      <c r="C1" s="26"/>
      <c r="D1" s="26"/>
      <c r="E1" s="26"/>
      <c r="F1" s="26"/>
    </row>
    <row r="2" spans="1:10" ht="24" customHeight="1" x14ac:dyDescent="0.2">
      <c r="A2" s="26" t="s">
        <v>28</v>
      </c>
      <c r="B2" s="26"/>
      <c r="C2" s="26"/>
      <c r="D2" s="26"/>
      <c r="E2" s="26"/>
      <c r="F2" s="26"/>
    </row>
    <row r="3" spans="1:10" ht="23.25" customHeight="1" x14ac:dyDescent="0.2">
      <c r="A3" s="26" t="s">
        <v>17</v>
      </c>
      <c r="B3" s="26"/>
      <c r="C3" s="26"/>
      <c r="D3" s="26"/>
      <c r="E3" s="26"/>
      <c r="F3" s="26"/>
    </row>
    <row r="4" spans="1:10" ht="23.25" customHeight="1" x14ac:dyDescent="0.2">
      <c r="A4" s="25" t="s">
        <v>29</v>
      </c>
      <c r="B4" s="25"/>
      <c r="C4" s="25"/>
      <c r="D4" s="25"/>
      <c r="E4" s="25"/>
      <c r="F4" s="25"/>
    </row>
    <row r="5" spans="1:10" ht="23.25" customHeight="1" x14ac:dyDescent="0.35">
      <c r="A5" s="3"/>
      <c r="B5" s="4"/>
      <c r="C5" s="4"/>
      <c r="D5" s="4"/>
      <c r="E5" s="15"/>
      <c r="F5" s="5"/>
    </row>
    <row r="6" spans="1:10" ht="30.75" customHeight="1" x14ac:dyDescent="0.2">
      <c r="A6" s="9" t="s">
        <v>1</v>
      </c>
      <c r="B6" s="9" t="s">
        <v>2</v>
      </c>
      <c r="C6" s="9" t="s">
        <v>3</v>
      </c>
      <c r="D6" s="9" t="s">
        <v>0</v>
      </c>
      <c r="E6" s="9" t="s">
        <v>4</v>
      </c>
      <c r="F6" s="9" t="s">
        <v>5</v>
      </c>
      <c r="H6">
        <v>6515111</v>
      </c>
      <c r="I6">
        <v>4179379</v>
      </c>
      <c r="J6">
        <v>23787540</v>
      </c>
    </row>
    <row r="7" spans="1:10" ht="30.75" customHeight="1" x14ac:dyDescent="0.35">
      <c r="A7" s="10" t="s">
        <v>6</v>
      </c>
      <c r="B7" s="18">
        <v>736747.9</v>
      </c>
      <c r="C7" s="18" t="s">
        <v>15</v>
      </c>
      <c r="D7" s="18">
        <f>SUM(B7)</f>
        <v>736747.9</v>
      </c>
      <c r="E7" s="20" t="s">
        <v>15</v>
      </c>
      <c r="F7" s="19">
        <f>SUM(D7)</f>
        <v>736747.9</v>
      </c>
      <c r="H7">
        <v>13042493</v>
      </c>
      <c r="I7">
        <v>10292184</v>
      </c>
      <c r="J7">
        <v>10151508</v>
      </c>
    </row>
    <row r="8" spans="1:10" ht="30.75" customHeight="1" x14ac:dyDescent="0.35">
      <c r="A8" s="10" t="s">
        <v>8</v>
      </c>
      <c r="B8" s="18">
        <v>302436</v>
      </c>
      <c r="C8" s="18" t="s">
        <v>15</v>
      </c>
      <c r="D8" s="18">
        <f>SUM(B8)</f>
        <v>302436</v>
      </c>
      <c r="E8" s="20" t="s">
        <v>15</v>
      </c>
      <c r="F8" s="19">
        <f>SUM(D8)</f>
        <v>302436</v>
      </c>
      <c r="H8">
        <v>6527382</v>
      </c>
    </row>
    <row r="9" spans="1:10" ht="30.75" customHeight="1" x14ac:dyDescent="0.35">
      <c r="A9" s="10" t="s">
        <v>7</v>
      </c>
      <c r="B9" s="23">
        <v>682000</v>
      </c>
      <c r="C9" s="23">
        <v>684400</v>
      </c>
      <c r="D9" s="23">
        <f>SUM(B9:C9)</f>
        <v>1366400</v>
      </c>
      <c r="E9" s="21">
        <v>85845</v>
      </c>
      <c r="F9" s="22">
        <f>SUM(D9-E9)</f>
        <v>1280555</v>
      </c>
      <c r="H9">
        <f>SUM(H6:H8)</f>
        <v>26084986</v>
      </c>
      <c r="I9">
        <f>SUM(I6:I8)</f>
        <v>14471563</v>
      </c>
      <c r="J9">
        <f>SUM(J6:J8)</f>
        <v>33939048</v>
      </c>
    </row>
    <row r="10" spans="1:10" ht="30.75" customHeight="1" x14ac:dyDescent="0.2">
      <c r="A10" s="10" t="s">
        <v>9</v>
      </c>
      <c r="B10" s="12" t="s">
        <v>15</v>
      </c>
      <c r="C10" s="12" t="s">
        <v>15</v>
      </c>
      <c r="D10" s="12" t="s">
        <v>15</v>
      </c>
      <c r="E10" s="12" t="s">
        <v>15</v>
      </c>
      <c r="F10" s="12" t="s">
        <v>15</v>
      </c>
    </row>
    <row r="11" spans="1:10" ht="30.75" customHeight="1" x14ac:dyDescent="0.35">
      <c r="A11" s="9" t="s">
        <v>0</v>
      </c>
      <c r="B11" s="12"/>
      <c r="C11" s="12"/>
      <c r="D11" s="12"/>
      <c r="E11" s="14"/>
      <c r="F11" s="13"/>
    </row>
    <row r="13" spans="1:10" ht="40.5" x14ac:dyDescent="0.2">
      <c r="A13" s="9" t="s">
        <v>10</v>
      </c>
      <c r="B13" s="9" t="s">
        <v>11</v>
      </c>
      <c r="C13" s="11" t="s">
        <v>12</v>
      </c>
      <c r="D13" s="9" t="s">
        <v>0</v>
      </c>
      <c r="E13" s="9" t="s">
        <v>4</v>
      </c>
      <c r="F13" s="9" t="s">
        <v>5</v>
      </c>
    </row>
    <row r="14" spans="1:10" ht="23.25" x14ac:dyDescent="0.2">
      <c r="A14" s="12" t="s">
        <v>15</v>
      </c>
      <c r="B14" s="12" t="s">
        <v>15</v>
      </c>
      <c r="C14" s="12" t="s">
        <v>15</v>
      </c>
      <c r="D14" s="12" t="s">
        <v>15</v>
      </c>
      <c r="E14" s="12" t="s">
        <v>15</v>
      </c>
      <c r="F14" s="12" t="s">
        <v>15</v>
      </c>
    </row>
    <row r="15" spans="1:10" ht="23.25" x14ac:dyDescent="0.35">
      <c r="A15" s="7"/>
      <c r="B15" s="6"/>
      <c r="C15" s="6"/>
      <c r="D15" s="6"/>
      <c r="E15" s="16"/>
      <c r="F15" s="8"/>
    </row>
    <row r="16" spans="1:10" ht="23.25" x14ac:dyDescent="0.35">
      <c r="A16" s="7"/>
      <c r="B16" s="6"/>
      <c r="C16" s="6"/>
      <c r="D16" s="6"/>
      <c r="E16" s="16"/>
      <c r="F16" s="8"/>
    </row>
    <row r="17" spans="1:6" ht="23.25" x14ac:dyDescent="0.35">
      <c r="A17" s="7"/>
      <c r="B17" s="6"/>
      <c r="C17" s="6"/>
      <c r="D17" s="6"/>
      <c r="E17" s="16"/>
      <c r="F17" s="8"/>
    </row>
    <row r="18" spans="1:6" ht="23.25" x14ac:dyDescent="0.35">
      <c r="A18" s="9" t="s">
        <v>0</v>
      </c>
      <c r="B18" s="6"/>
      <c r="C18" s="6"/>
      <c r="D18" s="6"/>
      <c r="E18" s="16"/>
      <c r="F18" s="8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8"/>
  <sheetViews>
    <sheetView tabSelected="1" workbookViewId="0">
      <selection activeCell="A4" sqref="A4:F4"/>
    </sheetView>
  </sheetViews>
  <sheetFormatPr defaultRowHeight="14.25" x14ac:dyDescent="0.2"/>
  <cols>
    <col min="1" max="1" width="18.375" style="2" customWidth="1"/>
    <col min="2" max="2" width="18.75" style="1" bestFit="1" customWidth="1"/>
    <col min="3" max="4" width="18.375" style="1" customWidth="1"/>
    <col min="5" max="5" width="18.375" style="17" customWidth="1"/>
    <col min="6" max="6" width="18.375" customWidth="1"/>
    <col min="8" max="8" width="14.625" hidden="1" customWidth="1"/>
    <col min="9" max="9" width="17.75" hidden="1" customWidth="1"/>
    <col min="10" max="10" width="13.75" hidden="1" customWidth="1"/>
  </cols>
  <sheetData>
    <row r="1" spans="1:10" ht="24.75" customHeight="1" x14ac:dyDescent="0.2">
      <c r="A1" s="26" t="s">
        <v>25</v>
      </c>
      <c r="B1" s="26"/>
      <c r="C1" s="26"/>
      <c r="D1" s="26"/>
      <c r="E1" s="26"/>
      <c r="F1" s="26"/>
    </row>
    <row r="2" spans="1:10" ht="24" customHeight="1" x14ac:dyDescent="0.2">
      <c r="A2" s="26" t="s">
        <v>28</v>
      </c>
      <c r="B2" s="26"/>
      <c r="C2" s="26"/>
      <c r="D2" s="26"/>
      <c r="E2" s="26"/>
      <c r="F2" s="26"/>
    </row>
    <row r="3" spans="1:10" ht="23.25" customHeight="1" x14ac:dyDescent="0.2">
      <c r="A3" s="26" t="s">
        <v>17</v>
      </c>
      <c r="B3" s="26"/>
      <c r="C3" s="26"/>
      <c r="D3" s="26"/>
      <c r="E3" s="26"/>
      <c r="F3" s="26"/>
    </row>
    <row r="4" spans="1:10" ht="23.25" customHeight="1" x14ac:dyDescent="0.2">
      <c r="A4" s="25" t="s">
        <v>29</v>
      </c>
      <c r="B4" s="25"/>
      <c r="C4" s="25"/>
      <c r="D4" s="25"/>
      <c r="E4" s="25"/>
      <c r="F4" s="25"/>
    </row>
    <row r="5" spans="1:10" ht="23.25" customHeight="1" x14ac:dyDescent="0.35">
      <c r="A5" s="3"/>
      <c r="B5" s="4"/>
      <c r="C5" s="4"/>
      <c r="D5" s="4"/>
      <c r="E5" s="15"/>
      <c r="F5" s="5"/>
    </row>
    <row r="6" spans="1:10" ht="30.75" customHeight="1" x14ac:dyDescent="0.2">
      <c r="A6" s="9" t="s">
        <v>1</v>
      </c>
      <c r="B6" s="9" t="s">
        <v>2</v>
      </c>
      <c r="C6" s="9" t="s">
        <v>3</v>
      </c>
      <c r="D6" s="9" t="s">
        <v>0</v>
      </c>
      <c r="E6" s="9" t="s">
        <v>4</v>
      </c>
      <c r="F6" s="9" t="s">
        <v>5</v>
      </c>
      <c r="H6">
        <v>6515111</v>
      </c>
      <c r="I6">
        <v>4179379</v>
      </c>
      <c r="J6">
        <v>23787540</v>
      </c>
    </row>
    <row r="7" spans="1:10" ht="30.75" customHeight="1" x14ac:dyDescent="0.35">
      <c r="A7" s="10" t="s">
        <v>6</v>
      </c>
      <c r="B7" s="18">
        <v>2188284.5</v>
      </c>
      <c r="C7" s="18" t="s">
        <v>15</v>
      </c>
      <c r="D7" s="18">
        <f>SUM(B7)</f>
        <v>2188284.5</v>
      </c>
      <c r="E7" s="20" t="s">
        <v>15</v>
      </c>
      <c r="F7" s="19">
        <f>SUM(D7)</f>
        <v>2188284.5</v>
      </c>
      <c r="H7">
        <v>13042493</v>
      </c>
      <c r="I7">
        <v>10292184</v>
      </c>
      <c r="J7">
        <v>10151508</v>
      </c>
    </row>
    <row r="8" spans="1:10" ht="30.75" customHeight="1" x14ac:dyDescent="0.35">
      <c r="A8" s="10" t="s">
        <v>8</v>
      </c>
      <c r="B8" s="18">
        <v>911210.4</v>
      </c>
      <c r="C8" s="18" t="s">
        <v>15</v>
      </c>
      <c r="D8" s="18">
        <f>SUM(B8)</f>
        <v>911210.4</v>
      </c>
      <c r="E8" s="20" t="s">
        <v>15</v>
      </c>
      <c r="F8" s="19">
        <f>SUM(D8)</f>
        <v>911210.4</v>
      </c>
      <c r="H8">
        <v>6527382</v>
      </c>
    </row>
    <row r="9" spans="1:10" ht="30.75" customHeight="1" x14ac:dyDescent="0.35">
      <c r="A9" s="10" t="s">
        <v>7</v>
      </c>
      <c r="B9" s="23">
        <v>2054800</v>
      </c>
      <c r="C9" s="23">
        <v>2164120</v>
      </c>
      <c r="D9" s="23">
        <f>SUM(B9:C9)</f>
        <v>4218920</v>
      </c>
      <c r="E9" s="21">
        <v>267549</v>
      </c>
      <c r="F9" s="22">
        <f>SUM(D9-E9)</f>
        <v>3951371</v>
      </c>
      <c r="H9">
        <f>SUM(H6:H8)</f>
        <v>26084986</v>
      </c>
      <c r="I9">
        <f>SUM(I6:I8)</f>
        <v>14471563</v>
      </c>
      <c r="J9">
        <f>SUM(J6:J8)</f>
        <v>33939048</v>
      </c>
    </row>
    <row r="10" spans="1:10" ht="30.75" customHeight="1" x14ac:dyDescent="0.2">
      <c r="A10" s="10" t="s">
        <v>9</v>
      </c>
      <c r="B10" s="12" t="s">
        <v>15</v>
      </c>
      <c r="C10" s="12" t="s">
        <v>15</v>
      </c>
      <c r="D10" s="12" t="s">
        <v>15</v>
      </c>
      <c r="E10" s="12" t="s">
        <v>15</v>
      </c>
      <c r="F10" s="12" t="s">
        <v>15</v>
      </c>
    </row>
    <row r="11" spans="1:10" ht="30.75" customHeight="1" x14ac:dyDescent="0.35">
      <c r="A11" s="9" t="s">
        <v>0</v>
      </c>
      <c r="B11" s="12"/>
      <c r="C11" s="12"/>
      <c r="D11" s="12"/>
      <c r="E11" s="14"/>
      <c r="F11" s="13"/>
    </row>
    <row r="13" spans="1:10" ht="40.5" x14ac:dyDescent="0.2">
      <c r="A13" s="9" t="s">
        <v>10</v>
      </c>
      <c r="B13" s="9" t="s">
        <v>11</v>
      </c>
      <c r="C13" s="11" t="s">
        <v>12</v>
      </c>
      <c r="D13" s="9" t="s">
        <v>0</v>
      </c>
      <c r="E13" s="9" t="s">
        <v>4</v>
      </c>
      <c r="F13" s="9" t="s">
        <v>5</v>
      </c>
    </row>
    <row r="14" spans="1:10" ht="23.25" x14ac:dyDescent="0.2">
      <c r="A14" s="12" t="s">
        <v>15</v>
      </c>
      <c r="B14" s="12" t="s">
        <v>15</v>
      </c>
      <c r="C14" s="12" t="s">
        <v>15</v>
      </c>
      <c r="D14" s="12" t="s">
        <v>15</v>
      </c>
      <c r="E14" s="12" t="s">
        <v>15</v>
      </c>
      <c r="F14" s="12" t="s">
        <v>15</v>
      </c>
    </row>
    <row r="15" spans="1:10" ht="23.25" x14ac:dyDescent="0.35">
      <c r="A15" s="7"/>
      <c r="B15" s="6"/>
      <c r="C15" s="6"/>
      <c r="D15" s="6"/>
      <c r="E15" s="16"/>
      <c r="F15" s="8"/>
    </row>
    <row r="16" spans="1:10" ht="23.25" x14ac:dyDescent="0.35">
      <c r="A16" s="7"/>
      <c r="B16" s="6"/>
      <c r="C16" s="6"/>
      <c r="D16" s="6"/>
      <c r="E16" s="16"/>
      <c r="F16" s="8"/>
    </row>
    <row r="17" spans="1:6" ht="23.25" x14ac:dyDescent="0.35">
      <c r="A17" s="7"/>
      <c r="B17" s="6"/>
      <c r="C17" s="6"/>
      <c r="D17" s="6"/>
      <c r="E17" s="16"/>
      <c r="F17" s="8"/>
    </row>
    <row r="18" spans="1:6" ht="23.25" x14ac:dyDescent="0.35">
      <c r="A18" s="9" t="s">
        <v>0</v>
      </c>
      <c r="B18" s="6"/>
      <c r="C18" s="6"/>
      <c r="D18" s="6"/>
      <c r="E18" s="16"/>
      <c r="F18" s="8"/>
    </row>
  </sheetData>
  <mergeCells count="4">
    <mergeCell ref="A1:F1"/>
    <mergeCell ref="A2:F2"/>
    <mergeCell ref="A3:F3"/>
    <mergeCell ref="A4:F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10</vt:i4>
      </vt:variant>
      <vt:variant>
        <vt:lpstr>ช่วงที่มีชื่อ</vt:lpstr>
      </vt:variant>
      <vt:variant>
        <vt:i4>10</vt:i4>
      </vt:variant>
    </vt:vector>
  </HeadingPairs>
  <TitlesOfParts>
    <vt:vector size="20" baseType="lpstr">
      <vt:lpstr>โรงเรียนสังกัดสำนักงานเขตสายไหม</vt:lpstr>
      <vt:lpstr>สม</vt:lpstr>
      <vt:lpstr>กร</vt:lpstr>
      <vt:lpstr>อง</vt:lpstr>
      <vt:lpstr>นญ</vt:lpstr>
      <vt:lpstr>ฤว</vt:lpstr>
      <vt:lpstr>ปก</vt:lpstr>
      <vt:lpstr>พร</vt:lpstr>
      <vt:lpstr>วธ</vt:lpstr>
      <vt:lpstr>อน</vt:lpstr>
      <vt:lpstr>กร!Print_Area</vt:lpstr>
      <vt:lpstr>นญ!Print_Area</vt:lpstr>
      <vt:lpstr>ปก!Print_Area</vt:lpstr>
      <vt:lpstr>พร!Print_Area</vt:lpstr>
      <vt:lpstr>โรงเรียนสังกัดสำนักงานเขตสายไหม!Print_Area</vt:lpstr>
      <vt:lpstr>ฤว!Print_Area</vt:lpstr>
      <vt:lpstr>วธ!Print_Area</vt:lpstr>
      <vt:lpstr>สม!Print_Area</vt:lpstr>
      <vt:lpstr>อง!Print_Area</vt:lpstr>
      <vt:lpstr>อน!Print_Area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Saimai</dc:creator>
  <cp:lastModifiedBy>bma04384</cp:lastModifiedBy>
  <cp:lastPrinted>2024-04-25T02:14:38Z</cp:lastPrinted>
  <dcterms:created xsi:type="dcterms:W3CDTF">2023-02-28T03:54:50Z</dcterms:created>
  <dcterms:modified xsi:type="dcterms:W3CDTF">2024-04-25T02:14:47Z</dcterms:modified>
</cp:coreProperties>
</file>