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aimai\Desktop\OIT 2024\ภาพรวมเขต ส่ง 30 เม.ย\O10\"/>
    </mc:Choice>
  </mc:AlternateContent>
  <xr:revisionPtr revIDLastSave="0" documentId="13_ncr:1_{D89BCA52-CF97-43C6-93AA-BFEC1204DB31}" xr6:coauthVersionLast="47" xr6:coauthVersionMax="47" xr10:uidLastSave="{00000000-0000-0000-0000-000000000000}"/>
  <bookViews>
    <workbookView xWindow="-120" yWindow="-120" windowWidth="21840" windowHeight="13020" activeTab="2" xr2:uid="{00000000-000D-0000-FFFF-FFFF00000000}"/>
  </bookViews>
  <sheets>
    <sheet name="ทะเบียน" sheetId="4" r:id="rId1"/>
    <sheet name="ฝ่ายสิ่งแวดล้อมฯ" sheetId="5" r:id="rId2"/>
    <sheet name="รักษาฯ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6" l="1"/>
  <c r="F22" i="6" s="1"/>
  <c r="F23" i="6" s="1"/>
  <c r="F24" i="6" s="1"/>
  <c r="F25" i="6" s="1"/>
  <c r="F14" i="6"/>
  <c r="F15" i="6" s="1"/>
  <c r="F16" i="6" s="1"/>
  <c r="F17" i="6" s="1"/>
  <c r="F18" i="6" s="1"/>
  <c r="F7" i="6"/>
  <c r="F8" i="6" s="1"/>
  <c r="F9" i="6" s="1"/>
  <c r="F10" i="6" s="1"/>
  <c r="F11" i="6" s="1"/>
  <c r="F11" i="4" l="1"/>
  <c r="F10" i="4"/>
  <c r="F9" i="4"/>
  <c r="F8" i="4"/>
  <c r="F7" i="4"/>
</calcChain>
</file>

<file path=xl/sharedStrings.xml><?xml version="1.0" encoding="utf-8"?>
<sst xmlns="http://schemas.openxmlformats.org/spreadsheetml/2006/main" count="87" uniqueCount="27">
  <si>
    <t>ที่</t>
  </si>
  <si>
    <t>ประเภทรายรับ</t>
  </si>
  <si>
    <t>ประมาณการ</t>
  </si>
  <si>
    <t>เดือน</t>
  </si>
  <si>
    <t>ตั้งแต่ต้นปี</t>
  </si>
  <si>
    <t>สูงกว่าประมาณการ</t>
  </si>
  <si>
    <t>-</t>
  </si>
  <si>
    <t>ต่ำกว่าประมาณการ</t>
  </si>
  <si>
    <t>ค่าธรรมเนียม</t>
  </si>
  <si>
    <t>ต.ค.66 - มี.ค.67</t>
  </si>
  <si>
    <t>ค่าใบอนุญาต</t>
  </si>
  <si>
    <t>ค่าปรับ</t>
  </si>
  <si>
    <t>ค่าบริการ</t>
  </si>
  <si>
    <t>รวม</t>
  </si>
  <si>
    <t>ข้อมูลรายได้ ค่าธรรมเนียม ค่าใบอนุญาต ค่าปรับ ของสำนักงานเขตสายไหม กรุงเทพมหานคร</t>
  </si>
  <si>
    <t>ประจำปีงบประมาณ พ.ศ.2567 ฝ่ายทะเบียน สำนักงานเขตสายไหม เดือนตุลาคม 2566 - มีนาคม 2567</t>
  </si>
  <si>
    <t>รายได้</t>
  </si>
  <si>
    <t>เดือนนี้</t>
  </si>
  <si>
    <t>ค่าธรรมเนียม ค่าปรับ บัตรประจำตัวประชาชน</t>
  </si>
  <si>
    <t>ข้อมูล ณ วันที่ 8 มีนาคม 2567</t>
  </si>
  <si>
    <t>ข้อมูล ณ วันที่ 24 เมษายน 2567</t>
  </si>
  <si>
    <t>ค่าธรรมเนียมเก็บขนมูลฝอย</t>
  </si>
  <si>
    <t>ค่าธรรมเนียมขนถ่ายสิ่งปฏิกูล</t>
  </si>
  <si>
    <t>ค่าธรรมเนียมเก็บขนไขมัน</t>
  </si>
  <si>
    <t>ข้อมูล ณ วันที่  25 เมษายน 2567</t>
  </si>
  <si>
    <t>ประจำปีงบประมาณ พ.ศ.2567 ฝ่ายรักษาความสะอาดและสวนสาธารณะ  สำนักงานเขตสายไหม เดือนตุลาคม 2566 - มีนาคม 2567</t>
  </si>
  <si>
    <t>ประจำปีงบประมาณ พ.ศ.2567 ฝ่ายสิ่งแวดล้อมและสุขาภิบาล สำนักงานเขตสายไหม เดือนตุลาคม 2566 -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</si>
</sst>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_ ;\-#,##0&quot; &quot;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3" fontId="4" fillId="0" borderId="1" xfId="1" applyFont="1" applyBorder="1"/>
    <xf numFmtId="17" fontId="4" fillId="0" borderId="1" xfId="0" applyNumberFormat="1" applyFont="1" applyBorder="1"/>
    <xf numFmtId="0" fontId="3" fillId="0" borderId="1" xfId="0" applyFont="1" applyBorder="1"/>
    <xf numFmtId="43" fontId="3" fillId="0" borderId="1" xfId="1" applyFont="1" applyBorder="1"/>
    <xf numFmtId="43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" xfId="0" applyFont="1" applyBorder="1"/>
    <xf numFmtId="3" fontId="4" fillId="0" borderId="5" xfId="0" applyNumberFormat="1" applyFont="1" applyBorder="1" applyAlignment="1">
      <alignment horizontal="center" vertical="center"/>
    </xf>
    <xf numFmtId="17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4" fillId="0" borderId="5" xfId="0" applyNumberFormat="1" applyFont="1" applyBorder="1"/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187" fontId="4" fillId="3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187" fontId="4" fillId="0" borderId="1" xfId="1" applyNumberFormat="1" applyFont="1" applyBorder="1"/>
    <xf numFmtId="3" fontId="4" fillId="0" borderId="1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3</xdr:row>
      <xdr:rowOff>47625</xdr:rowOff>
    </xdr:from>
    <xdr:to>
      <xdr:col>6</xdr:col>
      <xdr:colOff>333375</xdr:colOff>
      <xdr:row>3</xdr:row>
      <xdr:rowOff>285750</xdr:rowOff>
    </xdr:to>
    <xdr:sp macro="" textlink="">
      <xdr:nvSpPr>
        <xdr:cNvPr id="2" name="วงร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39099" y="70485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+</a:t>
          </a:r>
          <a:endParaRPr lang="th-TH" sz="1100"/>
        </a:p>
      </xdr:txBody>
    </xdr:sp>
    <xdr:clientData/>
  </xdr:twoCellAnchor>
  <xdr:twoCellAnchor>
    <xdr:from>
      <xdr:col>6</xdr:col>
      <xdr:colOff>85724</xdr:colOff>
      <xdr:row>4</xdr:row>
      <xdr:rowOff>47625</xdr:rowOff>
    </xdr:from>
    <xdr:to>
      <xdr:col>6</xdr:col>
      <xdr:colOff>342900</xdr:colOff>
      <xdr:row>4</xdr:row>
      <xdr:rowOff>285750</xdr:rowOff>
    </xdr:to>
    <xdr:sp macro="" textlink="">
      <xdr:nvSpPr>
        <xdr:cNvPr id="3" name="วงร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48624" y="101917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95250</xdr:colOff>
      <xdr:row>5</xdr:row>
      <xdr:rowOff>47625</xdr:rowOff>
    </xdr:from>
    <xdr:to>
      <xdr:col>6</xdr:col>
      <xdr:colOff>352426</xdr:colOff>
      <xdr:row>5</xdr:row>
      <xdr:rowOff>285750</xdr:rowOff>
    </xdr:to>
    <xdr:sp macro="" textlink="">
      <xdr:nvSpPr>
        <xdr:cNvPr id="4" name="วงรี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058150" y="133350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+</a:t>
          </a:r>
          <a:endParaRPr lang="th-TH" sz="1100"/>
        </a:p>
      </xdr:txBody>
    </xdr:sp>
    <xdr:clientData/>
  </xdr:twoCellAnchor>
  <xdr:twoCellAnchor>
    <xdr:from>
      <xdr:col>6</xdr:col>
      <xdr:colOff>104775</xdr:colOff>
      <xdr:row>6</xdr:row>
      <xdr:rowOff>47625</xdr:rowOff>
    </xdr:from>
    <xdr:to>
      <xdr:col>6</xdr:col>
      <xdr:colOff>361951</xdr:colOff>
      <xdr:row>6</xdr:row>
      <xdr:rowOff>285750</xdr:rowOff>
    </xdr:to>
    <xdr:sp macro="" textlink="">
      <xdr:nvSpPr>
        <xdr:cNvPr id="5" name="วงรี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67675" y="164782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+</a:t>
          </a:r>
          <a:endParaRPr lang="th-TH" sz="1100"/>
        </a:p>
      </xdr:txBody>
    </xdr:sp>
    <xdr:clientData/>
  </xdr:twoCellAnchor>
  <xdr:twoCellAnchor>
    <xdr:from>
      <xdr:col>6</xdr:col>
      <xdr:colOff>104775</xdr:colOff>
      <xdr:row>8</xdr:row>
      <xdr:rowOff>47625</xdr:rowOff>
    </xdr:from>
    <xdr:to>
      <xdr:col>6</xdr:col>
      <xdr:colOff>361951</xdr:colOff>
      <xdr:row>8</xdr:row>
      <xdr:rowOff>285750</xdr:rowOff>
    </xdr:to>
    <xdr:sp macro="" textlink="">
      <xdr:nvSpPr>
        <xdr:cNvPr id="6" name="วงรี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067675" y="227647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+</a:t>
          </a:r>
          <a:endParaRPr lang="th-TH" sz="1100"/>
        </a:p>
      </xdr:txBody>
    </xdr:sp>
    <xdr:clientData/>
  </xdr:twoCellAnchor>
  <xdr:twoCellAnchor>
    <xdr:from>
      <xdr:col>6</xdr:col>
      <xdr:colOff>104775</xdr:colOff>
      <xdr:row>9</xdr:row>
      <xdr:rowOff>47625</xdr:rowOff>
    </xdr:from>
    <xdr:to>
      <xdr:col>6</xdr:col>
      <xdr:colOff>361951</xdr:colOff>
      <xdr:row>9</xdr:row>
      <xdr:rowOff>285750</xdr:rowOff>
    </xdr:to>
    <xdr:sp macro="" textlink="">
      <xdr:nvSpPr>
        <xdr:cNvPr id="7" name="วงรี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067675" y="259080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+</a:t>
          </a:r>
          <a:endParaRPr lang="th-TH" sz="1100"/>
        </a:p>
      </xdr:txBody>
    </xdr:sp>
    <xdr:clientData/>
  </xdr:twoCellAnchor>
  <xdr:twoCellAnchor>
    <xdr:from>
      <xdr:col>6</xdr:col>
      <xdr:colOff>95250</xdr:colOff>
      <xdr:row>7</xdr:row>
      <xdr:rowOff>38100</xdr:rowOff>
    </xdr:from>
    <xdr:to>
      <xdr:col>6</xdr:col>
      <xdr:colOff>352426</xdr:colOff>
      <xdr:row>7</xdr:row>
      <xdr:rowOff>276225</xdr:rowOff>
    </xdr:to>
    <xdr:sp macro="" textlink="">
      <xdr:nvSpPr>
        <xdr:cNvPr id="8" name="วงรี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058150" y="195262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104775</xdr:colOff>
      <xdr:row>10</xdr:row>
      <xdr:rowOff>47625</xdr:rowOff>
    </xdr:from>
    <xdr:to>
      <xdr:col>6</xdr:col>
      <xdr:colOff>361951</xdr:colOff>
      <xdr:row>10</xdr:row>
      <xdr:rowOff>285750</xdr:rowOff>
    </xdr:to>
    <xdr:sp macro="" textlink="">
      <xdr:nvSpPr>
        <xdr:cNvPr id="9" name="วงรี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067675" y="290512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3</xdr:row>
      <xdr:rowOff>47625</xdr:rowOff>
    </xdr:from>
    <xdr:to>
      <xdr:col>6</xdr:col>
      <xdr:colOff>333375</xdr:colOff>
      <xdr:row>3</xdr:row>
      <xdr:rowOff>285750</xdr:rowOff>
    </xdr:to>
    <xdr:sp macro="" textlink="">
      <xdr:nvSpPr>
        <xdr:cNvPr id="2" name="วงร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39099" y="70485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+</a:t>
          </a:r>
          <a:endParaRPr lang="th-TH" sz="1100"/>
        </a:p>
      </xdr:txBody>
    </xdr:sp>
    <xdr:clientData/>
  </xdr:twoCellAnchor>
  <xdr:twoCellAnchor>
    <xdr:from>
      <xdr:col>6</xdr:col>
      <xdr:colOff>85724</xdr:colOff>
      <xdr:row>4</xdr:row>
      <xdr:rowOff>47625</xdr:rowOff>
    </xdr:from>
    <xdr:to>
      <xdr:col>6</xdr:col>
      <xdr:colOff>342900</xdr:colOff>
      <xdr:row>4</xdr:row>
      <xdr:rowOff>285750</xdr:rowOff>
    </xdr:to>
    <xdr:sp macro="" textlink="">
      <xdr:nvSpPr>
        <xdr:cNvPr id="3" name="วงรี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048624" y="101917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95250</xdr:colOff>
      <xdr:row>5</xdr:row>
      <xdr:rowOff>47625</xdr:rowOff>
    </xdr:from>
    <xdr:to>
      <xdr:col>6</xdr:col>
      <xdr:colOff>352426</xdr:colOff>
      <xdr:row>5</xdr:row>
      <xdr:rowOff>285750</xdr:rowOff>
    </xdr:to>
    <xdr:sp macro="" textlink="">
      <xdr:nvSpPr>
        <xdr:cNvPr id="4" name="วงรี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58150" y="133350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100"/>
            <a:t>-</a:t>
          </a:r>
        </a:p>
      </xdr:txBody>
    </xdr:sp>
    <xdr:clientData/>
  </xdr:twoCellAnchor>
  <xdr:twoCellAnchor>
    <xdr:from>
      <xdr:col>6</xdr:col>
      <xdr:colOff>104775</xdr:colOff>
      <xdr:row>6</xdr:row>
      <xdr:rowOff>47625</xdr:rowOff>
    </xdr:from>
    <xdr:to>
      <xdr:col>6</xdr:col>
      <xdr:colOff>361951</xdr:colOff>
      <xdr:row>6</xdr:row>
      <xdr:rowOff>285750</xdr:rowOff>
    </xdr:to>
    <xdr:sp macro="" textlink="">
      <xdr:nvSpPr>
        <xdr:cNvPr id="5" name="วงรี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067675" y="164782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100"/>
            <a:t>-</a:t>
          </a:r>
        </a:p>
      </xdr:txBody>
    </xdr:sp>
    <xdr:clientData/>
  </xdr:twoCellAnchor>
  <xdr:twoCellAnchor>
    <xdr:from>
      <xdr:col>6</xdr:col>
      <xdr:colOff>104775</xdr:colOff>
      <xdr:row>8</xdr:row>
      <xdr:rowOff>47625</xdr:rowOff>
    </xdr:from>
    <xdr:to>
      <xdr:col>6</xdr:col>
      <xdr:colOff>361951</xdr:colOff>
      <xdr:row>8</xdr:row>
      <xdr:rowOff>285750</xdr:rowOff>
    </xdr:to>
    <xdr:sp macro="" textlink="">
      <xdr:nvSpPr>
        <xdr:cNvPr id="6" name="วงรี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067675" y="227647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100"/>
            <a:t>-</a:t>
          </a:r>
        </a:p>
      </xdr:txBody>
    </xdr:sp>
    <xdr:clientData/>
  </xdr:twoCellAnchor>
  <xdr:twoCellAnchor>
    <xdr:from>
      <xdr:col>6</xdr:col>
      <xdr:colOff>95250</xdr:colOff>
      <xdr:row>7</xdr:row>
      <xdr:rowOff>38100</xdr:rowOff>
    </xdr:from>
    <xdr:to>
      <xdr:col>6</xdr:col>
      <xdr:colOff>352426</xdr:colOff>
      <xdr:row>7</xdr:row>
      <xdr:rowOff>276225</xdr:rowOff>
    </xdr:to>
    <xdr:sp macro="" textlink="">
      <xdr:nvSpPr>
        <xdr:cNvPr id="8" name="วงรี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058150" y="195262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3</xdr:row>
      <xdr:rowOff>47625</xdr:rowOff>
    </xdr:from>
    <xdr:to>
      <xdr:col>6</xdr:col>
      <xdr:colOff>333375</xdr:colOff>
      <xdr:row>3</xdr:row>
      <xdr:rowOff>285750</xdr:rowOff>
    </xdr:to>
    <xdr:sp macro="" textlink="">
      <xdr:nvSpPr>
        <xdr:cNvPr id="2" name="วงรี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039099" y="70485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+</a:t>
          </a:r>
          <a:endParaRPr lang="th-TH" sz="1100"/>
        </a:p>
      </xdr:txBody>
    </xdr:sp>
    <xdr:clientData/>
  </xdr:twoCellAnchor>
  <xdr:twoCellAnchor>
    <xdr:from>
      <xdr:col>6</xdr:col>
      <xdr:colOff>85724</xdr:colOff>
      <xdr:row>4</xdr:row>
      <xdr:rowOff>47625</xdr:rowOff>
    </xdr:from>
    <xdr:to>
      <xdr:col>6</xdr:col>
      <xdr:colOff>342900</xdr:colOff>
      <xdr:row>4</xdr:row>
      <xdr:rowOff>285750</xdr:rowOff>
    </xdr:to>
    <xdr:sp macro="" textlink="">
      <xdr:nvSpPr>
        <xdr:cNvPr id="3" name="วงรี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048624" y="101917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76200</xdr:colOff>
      <xdr:row>5</xdr:row>
      <xdr:rowOff>28575</xdr:rowOff>
    </xdr:from>
    <xdr:to>
      <xdr:col>6</xdr:col>
      <xdr:colOff>333376</xdr:colOff>
      <xdr:row>5</xdr:row>
      <xdr:rowOff>266700</xdr:rowOff>
    </xdr:to>
    <xdr:sp macro="" textlink="">
      <xdr:nvSpPr>
        <xdr:cNvPr id="4" name="วงรี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039100" y="131445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85725</xdr:colOff>
      <xdr:row>6</xdr:row>
      <xdr:rowOff>28575</xdr:rowOff>
    </xdr:from>
    <xdr:to>
      <xdr:col>6</xdr:col>
      <xdr:colOff>342901</xdr:colOff>
      <xdr:row>6</xdr:row>
      <xdr:rowOff>266700</xdr:rowOff>
    </xdr:to>
    <xdr:sp macro="" textlink="">
      <xdr:nvSpPr>
        <xdr:cNvPr id="5" name="วงรี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048625" y="162877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85725</xdr:colOff>
      <xdr:row>7</xdr:row>
      <xdr:rowOff>28575</xdr:rowOff>
    </xdr:from>
    <xdr:to>
      <xdr:col>6</xdr:col>
      <xdr:colOff>342901</xdr:colOff>
      <xdr:row>7</xdr:row>
      <xdr:rowOff>266700</xdr:rowOff>
    </xdr:to>
    <xdr:sp macro="" textlink="">
      <xdr:nvSpPr>
        <xdr:cNvPr id="6" name="วงรี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048625" y="194310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85725</xdr:colOff>
      <xdr:row>8</xdr:row>
      <xdr:rowOff>38100</xdr:rowOff>
    </xdr:from>
    <xdr:to>
      <xdr:col>6</xdr:col>
      <xdr:colOff>342901</xdr:colOff>
      <xdr:row>8</xdr:row>
      <xdr:rowOff>276225</xdr:rowOff>
    </xdr:to>
    <xdr:sp macro="" textlink="">
      <xdr:nvSpPr>
        <xdr:cNvPr id="7" name="วงรี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048625" y="226695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76200</xdr:colOff>
      <xdr:row>9</xdr:row>
      <xdr:rowOff>38100</xdr:rowOff>
    </xdr:from>
    <xdr:to>
      <xdr:col>6</xdr:col>
      <xdr:colOff>333376</xdr:colOff>
      <xdr:row>9</xdr:row>
      <xdr:rowOff>276225</xdr:rowOff>
    </xdr:to>
    <xdr:sp macro="" textlink="">
      <xdr:nvSpPr>
        <xdr:cNvPr id="8" name="วงรี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039100" y="258127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76200</xdr:colOff>
      <xdr:row>10</xdr:row>
      <xdr:rowOff>28575</xdr:rowOff>
    </xdr:from>
    <xdr:to>
      <xdr:col>6</xdr:col>
      <xdr:colOff>333376</xdr:colOff>
      <xdr:row>10</xdr:row>
      <xdr:rowOff>266700</xdr:rowOff>
    </xdr:to>
    <xdr:sp macro="" textlink="">
      <xdr:nvSpPr>
        <xdr:cNvPr id="9" name="วงรี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039100" y="288607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76200</xdr:colOff>
      <xdr:row>12</xdr:row>
      <xdr:rowOff>28575</xdr:rowOff>
    </xdr:from>
    <xdr:to>
      <xdr:col>6</xdr:col>
      <xdr:colOff>333376</xdr:colOff>
      <xdr:row>12</xdr:row>
      <xdr:rowOff>266700</xdr:rowOff>
    </xdr:to>
    <xdr:sp macro="" textlink="">
      <xdr:nvSpPr>
        <xdr:cNvPr id="10" name="วงรี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039100" y="351472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66675</xdr:colOff>
      <xdr:row>13</xdr:row>
      <xdr:rowOff>28575</xdr:rowOff>
    </xdr:from>
    <xdr:to>
      <xdr:col>6</xdr:col>
      <xdr:colOff>323851</xdr:colOff>
      <xdr:row>13</xdr:row>
      <xdr:rowOff>266700</xdr:rowOff>
    </xdr:to>
    <xdr:sp macro="" textlink="">
      <xdr:nvSpPr>
        <xdr:cNvPr id="11" name="วงรี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029575" y="382905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47625</xdr:colOff>
      <xdr:row>14</xdr:row>
      <xdr:rowOff>28575</xdr:rowOff>
    </xdr:from>
    <xdr:to>
      <xdr:col>6</xdr:col>
      <xdr:colOff>304801</xdr:colOff>
      <xdr:row>14</xdr:row>
      <xdr:rowOff>266700</xdr:rowOff>
    </xdr:to>
    <xdr:sp macro="" textlink="">
      <xdr:nvSpPr>
        <xdr:cNvPr id="12" name="วงรี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010525" y="414337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57150</xdr:colOff>
      <xdr:row>15</xdr:row>
      <xdr:rowOff>0</xdr:rowOff>
    </xdr:from>
    <xdr:to>
      <xdr:col>6</xdr:col>
      <xdr:colOff>314326</xdr:colOff>
      <xdr:row>15</xdr:row>
      <xdr:rowOff>238125</xdr:rowOff>
    </xdr:to>
    <xdr:sp macro="" textlink="">
      <xdr:nvSpPr>
        <xdr:cNvPr id="13" name="วงรี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8020050" y="442912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57150</xdr:colOff>
      <xdr:row>16</xdr:row>
      <xdr:rowOff>19050</xdr:rowOff>
    </xdr:from>
    <xdr:to>
      <xdr:col>6</xdr:col>
      <xdr:colOff>314326</xdr:colOff>
      <xdr:row>16</xdr:row>
      <xdr:rowOff>257175</xdr:rowOff>
    </xdr:to>
    <xdr:sp macro="" textlink="">
      <xdr:nvSpPr>
        <xdr:cNvPr id="14" name="วงรี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8020050" y="476250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57150</xdr:colOff>
      <xdr:row>17</xdr:row>
      <xdr:rowOff>0</xdr:rowOff>
    </xdr:from>
    <xdr:to>
      <xdr:col>6</xdr:col>
      <xdr:colOff>314326</xdr:colOff>
      <xdr:row>17</xdr:row>
      <xdr:rowOff>238125</xdr:rowOff>
    </xdr:to>
    <xdr:sp macro="" textlink="">
      <xdr:nvSpPr>
        <xdr:cNvPr id="15" name="วงรี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020050" y="505777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66675</xdr:colOff>
      <xdr:row>19</xdr:row>
      <xdr:rowOff>38100</xdr:rowOff>
    </xdr:from>
    <xdr:to>
      <xdr:col>6</xdr:col>
      <xdr:colOff>323851</xdr:colOff>
      <xdr:row>19</xdr:row>
      <xdr:rowOff>276225</xdr:rowOff>
    </xdr:to>
    <xdr:sp macro="" textlink="">
      <xdr:nvSpPr>
        <xdr:cNvPr id="16" name="วงรี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029575" y="572452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57150</xdr:colOff>
      <xdr:row>20</xdr:row>
      <xdr:rowOff>19050</xdr:rowOff>
    </xdr:from>
    <xdr:to>
      <xdr:col>6</xdr:col>
      <xdr:colOff>314326</xdr:colOff>
      <xdr:row>20</xdr:row>
      <xdr:rowOff>257175</xdr:rowOff>
    </xdr:to>
    <xdr:sp macro="" textlink="">
      <xdr:nvSpPr>
        <xdr:cNvPr id="17" name="วงรี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8020050" y="601980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66675</xdr:colOff>
      <xdr:row>21</xdr:row>
      <xdr:rowOff>9525</xdr:rowOff>
    </xdr:from>
    <xdr:to>
      <xdr:col>6</xdr:col>
      <xdr:colOff>323851</xdr:colOff>
      <xdr:row>21</xdr:row>
      <xdr:rowOff>247650</xdr:rowOff>
    </xdr:to>
    <xdr:sp macro="" textlink="">
      <xdr:nvSpPr>
        <xdr:cNvPr id="18" name="วงรี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029575" y="632460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57150</xdr:colOff>
      <xdr:row>22</xdr:row>
      <xdr:rowOff>9525</xdr:rowOff>
    </xdr:from>
    <xdr:to>
      <xdr:col>6</xdr:col>
      <xdr:colOff>314326</xdr:colOff>
      <xdr:row>22</xdr:row>
      <xdr:rowOff>247650</xdr:rowOff>
    </xdr:to>
    <xdr:sp macro="" textlink="">
      <xdr:nvSpPr>
        <xdr:cNvPr id="19" name="วงรี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8020050" y="6638925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47625</xdr:colOff>
      <xdr:row>23</xdr:row>
      <xdr:rowOff>28575</xdr:rowOff>
    </xdr:from>
    <xdr:to>
      <xdr:col>6</xdr:col>
      <xdr:colOff>304801</xdr:colOff>
      <xdr:row>23</xdr:row>
      <xdr:rowOff>266700</xdr:rowOff>
    </xdr:to>
    <xdr:sp macro="" textlink="">
      <xdr:nvSpPr>
        <xdr:cNvPr id="20" name="วงรี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010525" y="697230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  <xdr:twoCellAnchor>
    <xdr:from>
      <xdr:col>6</xdr:col>
      <xdr:colOff>76200</xdr:colOff>
      <xdr:row>24</xdr:row>
      <xdr:rowOff>19050</xdr:rowOff>
    </xdr:from>
    <xdr:to>
      <xdr:col>6</xdr:col>
      <xdr:colOff>333376</xdr:colOff>
      <xdr:row>24</xdr:row>
      <xdr:rowOff>257175</xdr:rowOff>
    </xdr:to>
    <xdr:sp macro="" textlink="">
      <xdr:nvSpPr>
        <xdr:cNvPr id="21" name="วงรี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039100" y="7277100"/>
          <a:ext cx="257176" cy="238125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-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view="pageBreakPreview" zoomScale="60" zoomScaleNormal="100" workbookViewId="0">
      <selection activeCell="E22" sqref="E22"/>
    </sheetView>
  </sheetViews>
  <sheetFormatPr defaultRowHeight="24" x14ac:dyDescent="0.55000000000000004"/>
  <cols>
    <col min="1" max="1" width="7" style="1" customWidth="1"/>
    <col min="2" max="2" width="39.625" style="1" customWidth="1"/>
    <col min="3" max="3" width="14.5" style="1" customWidth="1"/>
    <col min="4" max="4" width="13.875" style="1" customWidth="1"/>
    <col min="5" max="5" width="16.125" style="1" customWidth="1"/>
    <col min="6" max="6" width="13.375" style="1" customWidth="1"/>
    <col min="7" max="7" width="5.75" style="1" customWidth="1"/>
    <col min="8" max="8" width="17.875" style="1" customWidth="1"/>
    <col min="9" max="16384" width="9" style="1"/>
  </cols>
  <sheetData>
    <row r="1" spans="1:8" ht="24.95" customHeight="1" x14ac:dyDescent="0.55000000000000004">
      <c r="A1" s="2" t="s">
        <v>14</v>
      </c>
      <c r="B1" s="2"/>
      <c r="C1" s="2"/>
      <c r="D1" s="2"/>
      <c r="E1" s="2"/>
      <c r="F1" s="2"/>
      <c r="G1" s="2"/>
      <c r="H1" s="2"/>
    </row>
    <row r="2" spans="1:8" ht="24.95" customHeight="1" x14ac:dyDescent="0.55000000000000004">
      <c r="A2" s="2" t="s">
        <v>15</v>
      </c>
      <c r="B2" s="2"/>
      <c r="C2" s="2"/>
      <c r="D2" s="2"/>
      <c r="E2" s="2"/>
      <c r="F2" s="2"/>
      <c r="G2" s="2"/>
      <c r="H2" s="2"/>
    </row>
    <row r="3" spans="1:8" ht="2.25" customHeight="1" x14ac:dyDescent="0.55000000000000004">
      <c r="A3" s="3"/>
      <c r="B3" s="3"/>
      <c r="C3" s="3"/>
      <c r="D3" s="3"/>
      <c r="E3" s="3"/>
      <c r="F3" s="3"/>
      <c r="G3" s="3"/>
      <c r="H3" s="3"/>
    </row>
    <row r="4" spans="1:8" ht="24.95" customHeight="1" x14ac:dyDescent="0.55000000000000004">
      <c r="A4" s="4" t="s">
        <v>0</v>
      </c>
      <c r="B4" s="4" t="s">
        <v>1</v>
      </c>
      <c r="C4" s="4" t="s">
        <v>2</v>
      </c>
      <c r="D4" s="4" t="s">
        <v>3</v>
      </c>
      <c r="E4" s="5" t="s">
        <v>16</v>
      </c>
      <c r="F4" s="5"/>
      <c r="G4" s="6"/>
      <c r="H4" s="6" t="s">
        <v>5</v>
      </c>
    </row>
    <row r="5" spans="1:8" ht="24.95" customHeight="1" x14ac:dyDescent="0.55000000000000004">
      <c r="A5" s="7"/>
      <c r="B5" s="7"/>
      <c r="C5" s="7"/>
      <c r="D5" s="7"/>
      <c r="E5" s="8" t="s">
        <v>17</v>
      </c>
      <c r="F5" s="8" t="s">
        <v>4</v>
      </c>
      <c r="G5" s="6"/>
      <c r="H5" s="6" t="s">
        <v>7</v>
      </c>
    </row>
    <row r="6" spans="1:8" ht="24.95" customHeight="1" x14ac:dyDescent="0.55000000000000004">
      <c r="A6" s="9">
        <v>1</v>
      </c>
      <c r="B6" s="10" t="s">
        <v>18</v>
      </c>
      <c r="C6" s="11">
        <v>150000</v>
      </c>
      <c r="D6" s="12">
        <v>243527</v>
      </c>
      <c r="E6" s="11">
        <v>175950</v>
      </c>
      <c r="F6" s="11">
        <v>175950</v>
      </c>
      <c r="G6" s="10"/>
      <c r="H6" s="9" t="s">
        <v>5</v>
      </c>
    </row>
    <row r="7" spans="1:8" ht="24.95" customHeight="1" x14ac:dyDescent="0.55000000000000004">
      <c r="A7" s="9">
        <v>2</v>
      </c>
      <c r="B7" s="10" t="s">
        <v>18</v>
      </c>
      <c r="C7" s="11">
        <v>150000</v>
      </c>
      <c r="D7" s="12">
        <v>243558</v>
      </c>
      <c r="E7" s="11">
        <v>169150</v>
      </c>
      <c r="F7" s="11">
        <f>175950+169150</f>
        <v>345100</v>
      </c>
      <c r="G7" s="10"/>
      <c r="H7" s="9" t="s">
        <v>5</v>
      </c>
    </row>
    <row r="8" spans="1:8" ht="24.95" customHeight="1" x14ac:dyDescent="0.55000000000000004">
      <c r="A8" s="9">
        <v>3</v>
      </c>
      <c r="B8" s="10" t="s">
        <v>18</v>
      </c>
      <c r="C8" s="11">
        <v>150000</v>
      </c>
      <c r="D8" s="12">
        <v>243588</v>
      </c>
      <c r="E8" s="11">
        <v>149020</v>
      </c>
      <c r="F8" s="11">
        <f>175950+169150+149020</f>
        <v>494120</v>
      </c>
      <c r="G8" s="10"/>
      <c r="H8" s="9" t="s">
        <v>7</v>
      </c>
    </row>
    <row r="9" spans="1:8" ht="24.95" customHeight="1" x14ac:dyDescent="0.55000000000000004">
      <c r="A9" s="9">
        <v>4</v>
      </c>
      <c r="B9" s="10" t="s">
        <v>18</v>
      </c>
      <c r="C9" s="11">
        <v>150000</v>
      </c>
      <c r="D9" s="12">
        <v>243619</v>
      </c>
      <c r="E9" s="11">
        <v>190040</v>
      </c>
      <c r="F9" s="11">
        <f>175950+169150+149020+190040</f>
        <v>684160</v>
      </c>
      <c r="G9" s="10"/>
      <c r="H9" s="9" t="s">
        <v>5</v>
      </c>
    </row>
    <row r="10" spans="1:8" ht="24.95" customHeight="1" x14ac:dyDescent="0.55000000000000004">
      <c r="A10" s="9">
        <v>5</v>
      </c>
      <c r="B10" s="10" t="s">
        <v>18</v>
      </c>
      <c r="C10" s="11">
        <v>150000</v>
      </c>
      <c r="D10" s="12">
        <v>243650</v>
      </c>
      <c r="E10" s="11">
        <v>156410</v>
      </c>
      <c r="F10" s="11">
        <f>175950+169150+149020+190040+156410</f>
        <v>840570</v>
      </c>
      <c r="G10" s="10"/>
      <c r="H10" s="9" t="s">
        <v>5</v>
      </c>
    </row>
    <row r="11" spans="1:8" ht="24.95" customHeight="1" x14ac:dyDescent="0.55000000000000004">
      <c r="A11" s="9">
        <v>6</v>
      </c>
      <c r="B11" s="10" t="s">
        <v>18</v>
      </c>
      <c r="C11" s="11">
        <v>150000</v>
      </c>
      <c r="D11" s="12">
        <v>243678</v>
      </c>
      <c r="E11" s="11">
        <v>60400</v>
      </c>
      <c r="F11" s="11">
        <f>175950+169150+149020+190040+156410+60400</f>
        <v>900970</v>
      </c>
      <c r="G11" s="10"/>
      <c r="H11" s="9" t="s">
        <v>7</v>
      </c>
    </row>
    <row r="12" spans="1:8" ht="24.95" customHeight="1" x14ac:dyDescent="0.55000000000000004">
      <c r="A12" s="13"/>
      <c r="B12" s="13"/>
      <c r="C12" s="14"/>
      <c r="D12" s="12"/>
      <c r="E12" s="15"/>
      <c r="F12" s="11"/>
      <c r="G12" s="10"/>
      <c r="H12" s="10"/>
    </row>
    <row r="13" spans="1:8" ht="14.25" customHeight="1" x14ac:dyDescent="0.55000000000000004">
      <c r="A13" s="3"/>
      <c r="B13" s="3"/>
      <c r="C13" s="3"/>
      <c r="D13" s="3"/>
      <c r="E13" s="3"/>
      <c r="F13" s="3"/>
      <c r="G13" s="3"/>
      <c r="H13" s="3"/>
    </row>
    <row r="14" spans="1:8" ht="30" customHeight="1" x14ac:dyDescent="0.55000000000000004">
      <c r="A14" s="3"/>
      <c r="B14" s="3"/>
      <c r="C14" s="3"/>
      <c r="D14" s="3"/>
      <c r="E14" s="3"/>
      <c r="F14" s="16" t="s">
        <v>19</v>
      </c>
      <c r="G14" s="16"/>
      <c r="H14" s="16"/>
    </row>
    <row r="15" spans="1:8" ht="30" customHeight="1" x14ac:dyDescent="0.55000000000000004"/>
    <row r="16" spans="1:8" ht="30" customHeight="1" x14ac:dyDescent="0.55000000000000004"/>
    <row r="17" ht="30" customHeight="1" x14ac:dyDescent="0.55000000000000004"/>
    <row r="18" ht="30" customHeight="1" x14ac:dyDescent="0.55000000000000004"/>
    <row r="19" ht="30" customHeight="1" x14ac:dyDescent="0.55000000000000004"/>
    <row r="20" ht="30" customHeight="1" x14ac:dyDescent="0.55000000000000004"/>
    <row r="21" ht="30" customHeight="1" x14ac:dyDescent="0.55000000000000004"/>
    <row r="22" ht="30" customHeight="1" x14ac:dyDescent="0.55000000000000004"/>
    <row r="23" ht="30" customHeight="1" x14ac:dyDescent="0.55000000000000004"/>
  </sheetData>
  <mergeCells count="8">
    <mergeCell ref="F14:H14"/>
    <mergeCell ref="A1:H1"/>
    <mergeCell ref="A2:H2"/>
    <mergeCell ref="A4:A5"/>
    <mergeCell ref="B4:B5"/>
    <mergeCell ref="C4:C5"/>
    <mergeCell ref="D4:D5"/>
    <mergeCell ref="E4:F4"/>
  </mergeCells>
  <printOptions horizontalCentered="1"/>
  <pageMargins left="0.51181102362204722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view="pageBreakPreview" zoomScale="60" zoomScaleNormal="100" workbookViewId="0">
      <selection sqref="A1:H12"/>
    </sheetView>
  </sheetViews>
  <sheetFormatPr defaultRowHeight="24" x14ac:dyDescent="0.55000000000000004"/>
  <cols>
    <col min="1" max="1" width="7" style="1" customWidth="1"/>
    <col min="2" max="2" width="39.625" style="1" customWidth="1"/>
    <col min="3" max="3" width="14.5" style="1" customWidth="1"/>
    <col min="4" max="4" width="13.875" style="1" customWidth="1"/>
    <col min="5" max="5" width="16.125" style="1" customWidth="1"/>
    <col min="6" max="6" width="13.375" style="1" customWidth="1"/>
    <col min="7" max="7" width="5.75" style="1" customWidth="1"/>
    <col min="8" max="8" width="17.875" style="1" customWidth="1"/>
    <col min="9" max="16384" width="9" style="1"/>
  </cols>
  <sheetData>
    <row r="1" spans="1:8" ht="24.95" customHeight="1" x14ac:dyDescent="0.55000000000000004">
      <c r="A1" s="2" t="s">
        <v>14</v>
      </c>
      <c r="B1" s="2"/>
      <c r="C1" s="2"/>
      <c r="D1" s="2"/>
      <c r="E1" s="2"/>
      <c r="F1" s="2"/>
      <c r="G1" s="2"/>
      <c r="H1" s="2"/>
    </row>
    <row r="2" spans="1:8" ht="24.95" customHeight="1" x14ac:dyDescent="0.55000000000000004">
      <c r="A2" s="2" t="s">
        <v>26</v>
      </c>
      <c r="B2" s="2"/>
      <c r="C2" s="2"/>
      <c r="D2" s="2"/>
      <c r="E2" s="2"/>
      <c r="F2" s="2"/>
      <c r="G2" s="2"/>
      <c r="H2" s="2"/>
    </row>
    <row r="3" spans="1:8" ht="2.25" customHeight="1" x14ac:dyDescent="0.55000000000000004">
      <c r="A3" s="3"/>
      <c r="B3" s="3"/>
      <c r="C3" s="3"/>
      <c r="D3" s="3"/>
      <c r="E3" s="3"/>
      <c r="F3" s="3"/>
      <c r="G3" s="3"/>
      <c r="H3" s="3"/>
    </row>
    <row r="4" spans="1:8" ht="24.95" customHeight="1" x14ac:dyDescent="0.55000000000000004">
      <c r="A4" s="4" t="s">
        <v>0</v>
      </c>
      <c r="B4" s="4" t="s">
        <v>1</v>
      </c>
      <c r="C4" s="4" t="s">
        <v>2</v>
      </c>
      <c r="D4" s="4" t="s">
        <v>3</v>
      </c>
      <c r="E4" s="5" t="s">
        <v>16</v>
      </c>
      <c r="F4" s="5"/>
      <c r="G4" s="6"/>
      <c r="H4" s="6" t="s">
        <v>5</v>
      </c>
    </row>
    <row r="5" spans="1:8" ht="24.95" customHeight="1" x14ac:dyDescent="0.55000000000000004">
      <c r="A5" s="7"/>
      <c r="B5" s="7"/>
      <c r="C5" s="7"/>
      <c r="D5" s="7"/>
      <c r="E5" s="8" t="s">
        <v>17</v>
      </c>
      <c r="F5" s="8" t="s">
        <v>4</v>
      </c>
      <c r="G5" s="6"/>
      <c r="H5" s="6" t="s">
        <v>7</v>
      </c>
    </row>
    <row r="6" spans="1:8" ht="24.95" customHeight="1" x14ac:dyDescent="0.55000000000000004">
      <c r="A6" s="9">
        <v>1</v>
      </c>
      <c r="B6" s="10" t="s">
        <v>8</v>
      </c>
      <c r="C6" s="11">
        <v>61890</v>
      </c>
      <c r="D6" s="9" t="s">
        <v>9</v>
      </c>
      <c r="E6" s="11" t="s">
        <v>6</v>
      </c>
      <c r="F6" s="11">
        <v>56270</v>
      </c>
      <c r="G6" s="10"/>
      <c r="H6" s="9" t="s">
        <v>7</v>
      </c>
    </row>
    <row r="7" spans="1:8" ht="24.95" customHeight="1" x14ac:dyDescent="0.55000000000000004">
      <c r="A7" s="9">
        <v>2</v>
      </c>
      <c r="B7" s="10" t="s">
        <v>10</v>
      </c>
      <c r="C7" s="11">
        <v>168800</v>
      </c>
      <c r="D7" s="9" t="s">
        <v>9</v>
      </c>
      <c r="E7" s="11" t="s">
        <v>6</v>
      </c>
      <c r="F7" s="11">
        <v>153455</v>
      </c>
      <c r="G7" s="10"/>
      <c r="H7" s="9" t="s">
        <v>7</v>
      </c>
    </row>
    <row r="8" spans="1:8" ht="24.95" customHeight="1" x14ac:dyDescent="0.55000000000000004">
      <c r="A8" s="9">
        <v>3</v>
      </c>
      <c r="B8" s="10" t="s">
        <v>11</v>
      </c>
      <c r="C8" s="11">
        <v>4744</v>
      </c>
      <c r="D8" s="9" t="s">
        <v>9</v>
      </c>
      <c r="E8" s="11" t="s">
        <v>6</v>
      </c>
      <c r="F8" s="11">
        <v>4313</v>
      </c>
      <c r="G8" s="10"/>
      <c r="H8" s="9" t="s">
        <v>7</v>
      </c>
    </row>
    <row r="9" spans="1:8" ht="24.95" customHeight="1" x14ac:dyDescent="0.55000000000000004">
      <c r="A9" s="9">
        <v>4</v>
      </c>
      <c r="B9" s="10" t="s">
        <v>12</v>
      </c>
      <c r="C9" s="11">
        <v>4620</v>
      </c>
      <c r="D9" s="9" t="s">
        <v>9</v>
      </c>
      <c r="E9" s="11" t="s">
        <v>6</v>
      </c>
      <c r="F9" s="11">
        <v>4200</v>
      </c>
      <c r="G9" s="10"/>
      <c r="H9" s="9" t="s">
        <v>7</v>
      </c>
    </row>
    <row r="10" spans="1:8" ht="24.95" customHeight="1" x14ac:dyDescent="0.55000000000000004">
      <c r="A10" s="17" t="s">
        <v>13</v>
      </c>
      <c r="B10" s="18"/>
      <c r="C10" s="18"/>
      <c r="D10" s="18"/>
      <c r="E10" s="19"/>
      <c r="F10" s="14">
        <v>218238</v>
      </c>
      <c r="G10" s="10"/>
      <c r="H10" s="20" t="s">
        <v>7</v>
      </c>
    </row>
    <row r="11" spans="1:8" ht="14.25" customHeight="1" x14ac:dyDescent="0.55000000000000004">
      <c r="A11" s="3"/>
      <c r="B11" s="3"/>
      <c r="C11" s="3"/>
      <c r="D11" s="3"/>
      <c r="E11" s="3"/>
      <c r="F11" s="3"/>
      <c r="G11" s="3"/>
      <c r="H11" s="3"/>
    </row>
    <row r="12" spans="1:8" ht="30" customHeight="1" x14ac:dyDescent="0.55000000000000004">
      <c r="A12" s="3"/>
      <c r="B12" s="3"/>
      <c r="C12" s="3"/>
      <c r="D12" s="3"/>
      <c r="E12" s="3"/>
      <c r="F12" s="16" t="s">
        <v>20</v>
      </c>
      <c r="G12" s="16"/>
      <c r="H12" s="16"/>
    </row>
    <row r="13" spans="1:8" ht="30" customHeight="1" x14ac:dyDescent="0.55000000000000004"/>
    <row r="14" spans="1:8" ht="30" customHeight="1" x14ac:dyDescent="0.55000000000000004"/>
    <row r="15" spans="1:8" ht="30" customHeight="1" x14ac:dyDescent="0.55000000000000004"/>
    <row r="16" spans="1:8" ht="30" customHeight="1" x14ac:dyDescent="0.55000000000000004"/>
    <row r="17" ht="30" customHeight="1" x14ac:dyDescent="0.55000000000000004"/>
    <row r="18" ht="30" customHeight="1" x14ac:dyDescent="0.55000000000000004"/>
    <row r="19" ht="30" customHeight="1" x14ac:dyDescent="0.55000000000000004"/>
    <row r="20" ht="30" customHeight="1" x14ac:dyDescent="0.55000000000000004"/>
    <row r="21" ht="30" customHeight="1" x14ac:dyDescent="0.55000000000000004"/>
  </sheetData>
  <mergeCells count="9">
    <mergeCell ref="F12:H12"/>
    <mergeCell ref="A10:E10"/>
    <mergeCell ref="A1:H1"/>
    <mergeCell ref="A2:H2"/>
    <mergeCell ref="A4:A5"/>
    <mergeCell ref="B4:B5"/>
    <mergeCell ref="C4:C5"/>
    <mergeCell ref="D4:D5"/>
    <mergeCell ref="E4:F4"/>
  </mergeCells>
  <pageMargins left="0.51181102362204722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tabSelected="1" view="pageBreakPreview" zoomScale="60" zoomScaleNormal="100" workbookViewId="0">
      <selection activeCell="P19" sqref="P19"/>
    </sheetView>
  </sheetViews>
  <sheetFormatPr defaultRowHeight="24" x14ac:dyDescent="0.55000000000000004"/>
  <cols>
    <col min="1" max="1" width="7" style="1" customWidth="1"/>
    <col min="2" max="2" width="39.625" style="1" customWidth="1"/>
    <col min="3" max="3" width="14.5" style="1" customWidth="1"/>
    <col min="4" max="4" width="13.875" style="1" customWidth="1"/>
    <col min="5" max="5" width="16.125" style="1" customWidth="1"/>
    <col min="6" max="6" width="13.375" style="1" customWidth="1"/>
    <col min="7" max="7" width="5.75" style="1" customWidth="1"/>
    <col min="8" max="8" width="17.875" style="1" customWidth="1"/>
    <col min="9" max="16384" width="9" style="1"/>
  </cols>
  <sheetData>
    <row r="1" spans="1:8" ht="24.95" customHeight="1" x14ac:dyDescent="0.55000000000000004">
      <c r="A1" s="2" t="s">
        <v>14</v>
      </c>
      <c r="B1" s="2"/>
      <c r="C1" s="2"/>
      <c r="D1" s="2"/>
      <c r="E1" s="2"/>
      <c r="F1" s="2"/>
      <c r="G1" s="2"/>
      <c r="H1" s="2"/>
    </row>
    <row r="2" spans="1:8" ht="24.95" customHeight="1" x14ac:dyDescent="0.55000000000000004">
      <c r="A2" s="2" t="s">
        <v>25</v>
      </c>
      <c r="B2" s="2"/>
      <c r="C2" s="2"/>
      <c r="D2" s="2"/>
      <c r="E2" s="2"/>
      <c r="F2" s="2"/>
      <c r="G2" s="2"/>
      <c r="H2" s="2"/>
    </row>
    <row r="3" spans="1:8" ht="2.25" customHeight="1" x14ac:dyDescent="0.55000000000000004">
      <c r="A3" s="3"/>
      <c r="B3" s="3"/>
      <c r="C3" s="3"/>
      <c r="D3" s="3"/>
      <c r="E3" s="3"/>
      <c r="F3" s="3"/>
      <c r="G3" s="3"/>
      <c r="H3" s="3"/>
    </row>
    <row r="4" spans="1:8" ht="24.95" customHeight="1" x14ac:dyDescent="0.55000000000000004">
      <c r="A4" s="4" t="s">
        <v>0</v>
      </c>
      <c r="B4" s="4" t="s">
        <v>1</v>
      </c>
      <c r="C4" s="4" t="s">
        <v>2</v>
      </c>
      <c r="D4" s="4" t="s">
        <v>3</v>
      </c>
      <c r="E4" s="5" t="s">
        <v>16</v>
      </c>
      <c r="F4" s="5"/>
      <c r="G4" s="6"/>
      <c r="H4" s="6" t="s">
        <v>5</v>
      </c>
    </row>
    <row r="5" spans="1:8" ht="24.95" customHeight="1" x14ac:dyDescent="0.55000000000000004">
      <c r="A5" s="7"/>
      <c r="B5" s="7"/>
      <c r="C5" s="7"/>
      <c r="D5" s="7"/>
      <c r="E5" s="8" t="s">
        <v>17</v>
      </c>
      <c r="F5" s="8" t="s">
        <v>4</v>
      </c>
      <c r="G5" s="6"/>
      <c r="H5" s="6" t="s">
        <v>7</v>
      </c>
    </row>
    <row r="6" spans="1:8" ht="24.95" customHeight="1" x14ac:dyDescent="0.55000000000000004">
      <c r="A6" s="9">
        <v>1</v>
      </c>
      <c r="B6" s="21" t="s">
        <v>21</v>
      </c>
      <c r="C6" s="22">
        <v>16500000</v>
      </c>
      <c r="D6" s="23">
        <v>243527</v>
      </c>
      <c r="E6" s="22">
        <v>1500910</v>
      </c>
      <c r="F6" s="22">
        <v>1500910</v>
      </c>
      <c r="G6" s="21"/>
      <c r="H6" s="9" t="s">
        <v>7</v>
      </c>
    </row>
    <row r="7" spans="1:8" ht="24.95" customHeight="1" x14ac:dyDescent="0.55000000000000004">
      <c r="A7" s="9"/>
      <c r="B7" s="24"/>
      <c r="C7" s="25"/>
      <c r="D7" s="26">
        <v>243558</v>
      </c>
      <c r="E7" s="27">
        <v>1337110</v>
      </c>
      <c r="F7" s="27">
        <f>F6+E7</f>
        <v>2838020</v>
      </c>
      <c r="G7" s="24"/>
      <c r="H7" s="9" t="s">
        <v>7</v>
      </c>
    </row>
    <row r="8" spans="1:8" ht="24.95" customHeight="1" x14ac:dyDescent="0.55000000000000004">
      <c r="A8" s="9"/>
      <c r="B8" s="24"/>
      <c r="C8" s="25"/>
      <c r="D8" s="26">
        <v>243588</v>
      </c>
      <c r="E8" s="27">
        <v>1491470</v>
      </c>
      <c r="F8" s="27">
        <f>F7+E8</f>
        <v>4329490</v>
      </c>
      <c r="G8" s="24"/>
      <c r="H8" s="9" t="s">
        <v>7</v>
      </c>
    </row>
    <row r="9" spans="1:8" ht="24.95" customHeight="1" x14ac:dyDescent="0.55000000000000004">
      <c r="A9" s="9"/>
      <c r="B9" s="24"/>
      <c r="C9" s="25"/>
      <c r="D9" s="26">
        <v>243619</v>
      </c>
      <c r="E9" s="27">
        <v>1250550</v>
      </c>
      <c r="F9" s="27">
        <f>F8+E9</f>
        <v>5580040</v>
      </c>
      <c r="G9" s="24"/>
      <c r="H9" s="9" t="s">
        <v>7</v>
      </c>
    </row>
    <row r="10" spans="1:8" ht="24.95" customHeight="1" x14ac:dyDescent="0.55000000000000004">
      <c r="A10" s="9"/>
      <c r="B10" s="24"/>
      <c r="C10" s="25"/>
      <c r="D10" s="26">
        <v>243650</v>
      </c>
      <c r="E10" s="27">
        <v>1359060</v>
      </c>
      <c r="F10" s="27">
        <f>F9+E10</f>
        <v>6939100</v>
      </c>
      <c r="G10" s="24"/>
      <c r="H10" s="9" t="s">
        <v>7</v>
      </c>
    </row>
    <row r="11" spans="1:8" ht="24.95" customHeight="1" x14ac:dyDescent="0.55000000000000004">
      <c r="A11" s="9"/>
      <c r="B11" s="24"/>
      <c r="C11" s="25"/>
      <c r="D11" s="26">
        <v>243678</v>
      </c>
      <c r="E11" s="27">
        <v>1221930</v>
      </c>
      <c r="F11" s="27">
        <f>F10+E11</f>
        <v>8161030</v>
      </c>
      <c r="G11" s="24"/>
      <c r="H11" s="9" t="s">
        <v>7</v>
      </c>
    </row>
    <row r="12" spans="1:8" ht="24.95" customHeight="1" x14ac:dyDescent="0.55000000000000004">
      <c r="A12" s="9"/>
      <c r="B12" s="28"/>
      <c r="C12" s="29"/>
      <c r="D12" s="23"/>
      <c r="E12" s="27"/>
      <c r="F12" s="25"/>
      <c r="G12" s="24"/>
      <c r="H12" s="30"/>
    </row>
    <row r="13" spans="1:8" ht="24.95" customHeight="1" x14ac:dyDescent="0.55000000000000004">
      <c r="A13" s="9">
        <v>2</v>
      </c>
      <c r="B13" s="31" t="s">
        <v>22</v>
      </c>
      <c r="C13" s="22">
        <v>850000</v>
      </c>
      <c r="D13" s="23">
        <v>243527</v>
      </c>
      <c r="E13" s="32">
        <v>59300</v>
      </c>
      <c r="F13" s="33">
        <v>59300</v>
      </c>
      <c r="G13" s="10"/>
      <c r="H13" s="9" t="s">
        <v>7</v>
      </c>
    </row>
    <row r="14" spans="1:8" ht="24.95" customHeight="1" x14ac:dyDescent="0.55000000000000004">
      <c r="A14" s="9"/>
      <c r="B14" s="31"/>
      <c r="C14" s="22"/>
      <c r="D14" s="26">
        <v>243558</v>
      </c>
      <c r="E14" s="32">
        <v>69350</v>
      </c>
      <c r="F14" s="34">
        <f>F13+E14</f>
        <v>128650</v>
      </c>
      <c r="G14" s="10"/>
      <c r="H14" s="9" t="s">
        <v>7</v>
      </c>
    </row>
    <row r="15" spans="1:8" ht="24.95" customHeight="1" x14ac:dyDescent="0.55000000000000004">
      <c r="A15" s="9"/>
      <c r="B15" s="31"/>
      <c r="C15" s="22"/>
      <c r="D15" s="26">
        <v>243588</v>
      </c>
      <c r="E15" s="32">
        <v>63900</v>
      </c>
      <c r="F15" s="34">
        <f t="shared" ref="F15:F18" si="0">F14+E15</f>
        <v>192550</v>
      </c>
      <c r="G15" s="10"/>
      <c r="H15" s="9" t="s">
        <v>7</v>
      </c>
    </row>
    <row r="16" spans="1:8" ht="24.95" customHeight="1" x14ac:dyDescent="0.55000000000000004">
      <c r="A16" s="9"/>
      <c r="B16" s="31"/>
      <c r="C16" s="22"/>
      <c r="D16" s="26">
        <v>243619</v>
      </c>
      <c r="E16" s="32">
        <v>86250</v>
      </c>
      <c r="F16" s="34">
        <f t="shared" si="0"/>
        <v>278800</v>
      </c>
      <c r="G16" s="10"/>
      <c r="H16" s="9" t="s">
        <v>7</v>
      </c>
    </row>
    <row r="17" spans="1:8" ht="24.95" customHeight="1" x14ac:dyDescent="0.55000000000000004">
      <c r="A17" s="9"/>
      <c r="B17" s="31"/>
      <c r="C17" s="22"/>
      <c r="D17" s="26">
        <v>243650</v>
      </c>
      <c r="E17" s="32">
        <v>96300</v>
      </c>
      <c r="F17" s="34">
        <f t="shared" si="0"/>
        <v>375100</v>
      </c>
      <c r="G17" s="10"/>
      <c r="H17" s="9" t="s">
        <v>7</v>
      </c>
    </row>
    <row r="18" spans="1:8" ht="24.95" customHeight="1" x14ac:dyDescent="0.55000000000000004">
      <c r="A18" s="9"/>
      <c r="B18" s="31"/>
      <c r="C18" s="22"/>
      <c r="D18" s="26">
        <v>243678</v>
      </c>
      <c r="E18" s="32">
        <v>97200</v>
      </c>
      <c r="F18" s="34">
        <f t="shared" si="0"/>
        <v>472300</v>
      </c>
      <c r="G18" s="10"/>
      <c r="H18" s="9" t="s">
        <v>7</v>
      </c>
    </row>
    <row r="19" spans="1:8" ht="24.95" customHeight="1" x14ac:dyDescent="0.55000000000000004">
      <c r="A19" s="9"/>
      <c r="B19" s="35"/>
      <c r="C19" s="27"/>
      <c r="D19" s="26"/>
      <c r="E19" s="36"/>
      <c r="F19" s="11"/>
      <c r="G19" s="10"/>
      <c r="H19" s="9"/>
    </row>
    <row r="20" spans="1:8" ht="24.95" customHeight="1" x14ac:dyDescent="0.55000000000000004">
      <c r="A20" s="9">
        <v>3</v>
      </c>
      <c r="B20" s="31" t="s">
        <v>23</v>
      </c>
      <c r="C20" s="33">
        <v>200000</v>
      </c>
      <c r="D20" s="23">
        <v>243527</v>
      </c>
      <c r="E20" s="32">
        <v>11000</v>
      </c>
      <c r="F20" s="33">
        <v>11000</v>
      </c>
      <c r="G20" s="10"/>
      <c r="H20" s="9" t="s">
        <v>7</v>
      </c>
    </row>
    <row r="21" spans="1:8" ht="24.95" customHeight="1" x14ac:dyDescent="0.55000000000000004">
      <c r="A21" s="9"/>
      <c r="B21" s="31"/>
      <c r="C21" s="33"/>
      <c r="D21" s="26">
        <v>243558</v>
      </c>
      <c r="E21" s="32">
        <v>14200</v>
      </c>
      <c r="F21" s="34">
        <f>F20+E21</f>
        <v>25200</v>
      </c>
      <c r="G21" s="10"/>
      <c r="H21" s="9" t="s">
        <v>7</v>
      </c>
    </row>
    <row r="22" spans="1:8" ht="24.95" customHeight="1" x14ac:dyDescent="0.55000000000000004">
      <c r="A22" s="9"/>
      <c r="B22" s="31"/>
      <c r="C22" s="33"/>
      <c r="D22" s="26">
        <v>243588</v>
      </c>
      <c r="E22" s="32">
        <v>12650</v>
      </c>
      <c r="F22" s="34">
        <f t="shared" ref="F22:F25" si="1">F21+E22</f>
        <v>37850</v>
      </c>
      <c r="G22" s="10"/>
      <c r="H22" s="9" t="s">
        <v>7</v>
      </c>
    </row>
    <row r="23" spans="1:8" ht="24.95" customHeight="1" x14ac:dyDescent="0.55000000000000004">
      <c r="A23" s="9"/>
      <c r="B23" s="31"/>
      <c r="C23" s="33"/>
      <c r="D23" s="26">
        <v>243619</v>
      </c>
      <c r="E23" s="32">
        <v>9650</v>
      </c>
      <c r="F23" s="34">
        <f t="shared" si="1"/>
        <v>47500</v>
      </c>
      <c r="G23" s="10"/>
      <c r="H23" s="9" t="s">
        <v>7</v>
      </c>
    </row>
    <row r="24" spans="1:8" ht="24.95" customHeight="1" x14ac:dyDescent="0.55000000000000004">
      <c r="A24" s="9"/>
      <c r="B24" s="10"/>
      <c r="C24" s="37"/>
      <c r="D24" s="26">
        <v>243650</v>
      </c>
      <c r="E24" s="32">
        <v>21150</v>
      </c>
      <c r="F24" s="34">
        <f t="shared" si="1"/>
        <v>68650</v>
      </c>
      <c r="G24" s="10"/>
      <c r="H24" s="9" t="s">
        <v>7</v>
      </c>
    </row>
    <row r="25" spans="1:8" ht="24.95" customHeight="1" x14ac:dyDescent="0.55000000000000004">
      <c r="A25" s="9"/>
      <c r="B25" s="10"/>
      <c r="C25" s="37"/>
      <c r="D25" s="26">
        <v>243678</v>
      </c>
      <c r="E25" s="32">
        <v>24550</v>
      </c>
      <c r="F25" s="34">
        <f t="shared" si="1"/>
        <v>93200</v>
      </c>
      <c r="G25" s="10"/>
      <c r="H25" s="9" t="s">
        <v>7</v>
      </c>
    </row>
    <row r="26" spans="1:8" ht="24.95" customHeight="1" x14ac:dyDescent="0.55000000000000004">
      <c r="A26" s="13"/>
      <c r="B26" s="13"/>
      <c r="C26" s="14"/>
      <c r="D26" s="12"/>
      <c r="E26" s="15"/>
      <c r="F26" s="11"/>
      <c r="G26" s="10"/>
      <c r="H26" s="10"/>
    </row>
    <row r="27" spans="1:8" ht="14.25" customHeight="1" x14ac:dyDescent="0.55000000000000004">
      <c r="A27" s="3"/>
      <c r="B27" s="3"/>
      <c r="C27" s="3"/>
      <c r="D27" s="3"/>
      <c r="E27" s="3"/>
      <c r="F27" s="3"/>
      <c r="G27" s="3"/>
      <c r="H27" s="3"/>
    </row>
    <row r="28" spans="1:8" ht="30" customHeight="1" x14ac:dyDescent="0.55000000000000004">
      <c r="A28" s="3"/>
      <c r="B28" s="3"/>
      <c r="C28" s="3"/>
      <c r="D28" s="3"/>
      <c r="E28" s="3"/>
      <c r="F28" s="16" t="s">
        <v>24</v>
      </c>
      <c r="G28" s="16"/>
      <c r="H28" s="16"/>
    </row>
    <row r="29" spans="1:8" ht="30" customHeight="1" x14ac:dyDescent="0.55000000000000004"/>
    <row r="30" spans="1:8" ht="30" customHeight="1" x14ac:dyDescent="0.55000000000000004"/>
    <row r="31" spans="1:8" ht="30" customHeight="1" x14ac:dyDescent="0.55000000000000004"/>
    <row r="32" spans="1:8" ht="30" customHeight="1" x14ac:dyDescent="0.55000000000000004"/>
    <row r="33" ht="30" customHeight="1" x14ac:dyDescent="0.55000000000000004"/>
    <row r="34" ht="30" customHeight="1" x14ac:dyDescent="0.55000000000000004"/>
    <row r="35" ht="30" customHeight="1" x14ac:dyDescent="0.55000000000000004"/>
    <row r="36" ht="30" customHeight="1" x14ac:dyDescent="0.55000000000000004"/>
    <row r="37" ht="30" customHeight="1" x14ac:dyDescent="0.55000000000000004"/>
  </sheetData>
  <mergeCells count="8">
    <mergeCell ref="F28:H28"/>
    <mergeCell ref="A1:H1"/>
    <mergeCell ref="A2:H2"/>
    <mergeCell ref="A4:A5"/>
    <mergeCell ref="B4:B5"/>
    <mergeCell ref="C4:C5"/>
    <mergeCell ref="D4:D5"/>
    <mergeCell ref="E4:F4"/>
  </mergeCells>
  <pageMargins left="0.51181102362204722" right="0.19685039370078741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ทะเบียน</vt:lpstr>
      <vt:lpstr>ฝ่ายสิ่งแวดล้อมฯ</vt:lpstr>
      <vt:lpstr>รักษาฯ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bma04384</dc:creator>
  <cp:lastModifiedBy>bma04384</cp:lastModifiedBy>
  <cp:lastPrinted>2024-04-26T01:57:07Z</cp:lastPrinted>
  <dcterms:created xsi:type="dcterms:W3CDTF">2024-04-24T08:28:11Z</dcterms:created>
  <dcterms:modified xsi:type="dcterms:W3CDTF">2024-04-26T01:57:11Z</dcterms:modified>
</cp:coreProperties>
</file>