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ปี 68\ITA\O3\"/>
    </mc:Choice>
  </mc:AlternateContent>
  <xr:revisionPtr revIDLastSave="0" documentId="13_ncr:1_{327710A9-885F-467D-B94D-670226A01848}" xr6:coauthVersionLast="47" xr6:coauthVersionMax="47" xr10:uidLastSave="{00000000-0000-0000-0000-000000000000}"/>
  <bookViews>
    <workbookView xWindow="23880" yWindow="-120" windowWidth="21840" windowHeight="13020" xr2:uid="{00000000-000D-0000-FFFF-FFFF00000000}"/>
  </bookViews>
  <sheets>
    <sheet name="Sheet1" sheetId="1" r:id="rId1"/>
  </sheets>
  <definedNames>
    <definedName name="_xlnm.Print_Area" localSheetId="0">Sheet1!$A$1:$P$80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N40" i="1" s="1"/>
  <c r="H41" i="1"/>
  <c r="L41" i="1"/>
  <c r="F41" i="1"/>
  <c r="J26" i="1"/>
  <c r="G26" i="1"/>
  <c r="M23" i="1"/>
  <c r="M22" i="1"/>
  <c r="J37" i="1"/>
  <c r="N37" i="1" s="1"/>
  <c r="J39" i="1"/>
  <c r="N39" i="1" s="1"/>
  <c r="J38" i="1"/>
  <c r="N38" i="1" s="1"/>
  <c r="M26" i="1" l="1"/>
  <c r="J41" i="1"/>
  <c r="N41" i="1"/>
  <c r="N15" i="1"/>
  <c r="N14" i="1"/>
  <c r="N13" i="1"/>
  <c r="N12" i="1"/>
  <c r="J16" i="1"/>
  <c r="H16" i="1"/>
  <c r="N9" i="1"/>
  <c r="N8" i="1"/>
  <c r="L10" i="1"/>
  <c r="L17" i="1" s="1"/>
  <c r="J10" i="1"/>
  <c r="H10" i="1"/>
  <c r="J17" i="1" l="1"/>
  <c r="N16" i="1"/>
  <c r="H17" i="1"/>
  <c r="N10" i="1"/>
  <c r="N17" i="1" l="1"/>
</calcChain>
</file>

<file path=xl/sharedStrings.xml><?xml version="1.0" encoding="utf-8"?>
<sst xmlns="http://schemas.openxmlformats.org/spreadsheetml/2006/main" count="113" uniqueCount="49">
  <si>
    <t>ระดับ</t>
  </si>
  <si>
    <t>ชาย</t>
  </si>
  <si>
    <t>หญิง</t>
  </si>
  <si>
    <t>รวม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</si>
  <si>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</si>
  <si>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</si>
  <si>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</si>
  <si>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</si>
  <si>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สำนักงานเขตบางนา  กรุงเทพมหานคร</t>
  </si>
  <si>
    <t>หน่วย : คน</t>
  </si>
  <si>
    <t>ข้อมูลนักเรียน</t>
  </si>
  <si>
    <t>ต่ำกว่า ป.ตรี</t>
  </si>
  <si>
    <t>ป.ตรี</t>
  </si>
  <si>
    <t>ป.โท</t>
  </si>
  <si>
    <t>ป.เอก</t>
  </si>
  <si>
    <t>ข้าราชการ</t>
  </si>
  <si>
    <t>อัตราจ้าง</t>
  </si>
  <si>
    <t>ข้อมูลครู</t>
  </si>
  <si>
    <t>รวมทั้งหมด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</si>
  <si>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</si>
  <si>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</si>
  <si>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</si>
  <si>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</si>
  <si>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</si>
  <si>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</si>
  <si>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</si>
  <si>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</si>
  <si>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นักเรียน/ผู้ปกครอง</t>
  </si>
  <si>
    <t>บริษัทเอกชน สมาคม ชมรม และอื่นๆ</t>
  </si>
  <si>
    <t>เงินบริจาค</t>
  </si>
  <si>
    <t>-</t>
  </si>
  <si>
    <t>หน่วย : บาท</t>
  </si>
  <si>
    <t>ประจำปีงบประมาณ พ.ศ. 2568</t>
  </si>
  <si>
    <t xml:space="preserve">ข้อมูล ณ 31 มีนาคม 2568  </t>
  </si>
  <si>
    <t>ที่</t>
  </si>
  <si>
    <t>หมายเหตุ</t>
  </si>
  <si>
    <t>จำนวนเงิน</t>
  </si>
  <si>
    <t>ชื่อโรงเรียน/สมาคม</t>
  </si>
  <si>
    <t>ข้อมูลครูและนักเรียน โรงเรียนศรีเอี่ยมอนุสรณ์</t>
  </si>
  <si>
    <t>ครูไทย</t>
  </si>
  <si>
    <t>ครูต่างชาติ</t>
  </si>
  <si>
    <t>สัญชาติ ฟิลิปปินส์</t>
  </si>
  <si>
    <t>สัญชาติ กานา</t>
  </si>
  <si>
    <t>สัญชาติ เคนยา</t>
  </si>
  <si>
    <t>สัญชาติ จีน</t>
  </si>
  <si>
    <t>ไม่มี</t>
  </si>
  <si>
    <t>ข้อมูลเงินสมาคมผู้ปกครอง โรงเรียนศรีเอี่ยมอนุสรณ์</t>
  </si>
  <si>
    <t>ข้อมูลเงินนอกงบประมาณ โรงเรียนศรีเอี่ยมอนุสรณ์</t>
  </si>
  <si>
    <t>อื่นๆ (ถ้ามี) ระบุ อาหารเช้า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</si>
</sst>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u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b/>
      <sz val="16"/>
      <color rgb="FFFF0000"/>
      <name val="TH SarabunIT๙"/>
      <family val="2"/>
    </font>
    <font>
      <b/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43" fontId="1" fillId="0" borderId="0" xfId="1" applyFont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" fontId="2" fillId="0" borderId="6" xfId="1" applyNumberFormat="1" applyFont="1" applyBorder="1" applyAlignment="1" applyProtection="1">
      <alignment horizontal="center" vertical="center"/>
    </xf>
    <xf numFmtId="1" fontId="2" fillId="0" borderId="8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horizontal="right" vertical="center"/>
    </xf>
    <xf numFmtId="43" fontId="7" fillId="0" borderId="1" xfId="1" applyFont="1" applyBorder="1" applyAlignment="1" applyProtection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" fontId="1" fillId="0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2" fillId="0" borderId="1" xfId="1" applyNumberFormat="1" applyFont="1" applyBorder="1" applyAlignment="1" applyProtection="1">
      <alignment horizontal="center" vertical="center"/>
    </xf>
    <xf numFmtId="43" fontId="7" fillId="0" borderId="1" xfId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3" fontId="6" fillId="0" borderId="2" xfId="1" applyFont="1" applyFill="1" applyBorder="1" applyAlignment="1" applyProtection="1">
      <alignment horizontal="center" vertical="center"/>
      <protection locked="0"/>
    </xf>
    <xf numFmtId="43" fontId="6" fillId="0" borderId="3" xfId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43" fontId="7" fillId="0" borderId="6" xfId="1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" fontId="3" fillId="0" borderId="1" xfId="1" applyNumberFormat="1" applyFont="1" applyFill="1" applyBorder="1" applyAlignment="1" applyProtection="1">
      <alignment horizontal="center" vertical="center"/>
      <protection locked="0"/>
    </xf>
    <xf numFmtId="1" fontId="4" fillId="0" borderId="1" xfId="1" applyNumberFormat="1" applyFont="1" applyBorder="1" applyAlignment="1" applyProtection="1">
      <alignment horizontal="center" vertical="center"/>
    </xf>
    <xf numFmtId="3" fontId="4" fillId="0" borderId="1" xfId="1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" fontId="4" fillId="0" borderId="6" xfId="1" applyNumberFormat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3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2" xfId="1" applyNumberFormat="1" applyFont="1" applyFill="1" applyBorder="1" applyAlignment="1" applyProtection="1">
      <alignment horizontal="center" vertical="center"/>
      <protection locked="0"/>
    </xf>
    <xf numFmtId="0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3" xfId="1" applyNumberFormat="1" applyFont="1" applyFill="1" applyBorder="1" applyAlignment="1" applyProtection="1">
      <alignment horizontal="center" vertical="center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70"/>
  <sheetViews>
    <sheetView tabSelected="1" view="pageBreakPreview" topLeftCell="A17" zoomScale="107" zoomScaleNormal="107" zoomScaleSheetLayoutView="107" workbookViewId="0">
      <selection activeCell="R42" sqref="R42"/>
    </sheetView>
  </sheetViews>
  <sheetFormatPr defaultColWidth="8.7109375" defaultRowHeight="22.5" customHeight="1" x14ac:dyDescent="0.25"/>
  <cols>
    <col min="1" max="1" width="0.7109375" style="1" customWidth="1"/>
    <col min="2" max="2" width="7.140625" style="1" customWidth="1"/>
    <col min="3" max="3" width="5.28515625" style="1" customWidth="1"/>
    <col min="4" max="4" width="6.42578125" style="1" customWidth="1"/>
    <col min="5" max="5" width="1.42578125" style="1" customWidth="1"/>
    <col min="6" max="7" width="8" style="1" customWidth="1"/>
    <col min="8" max="8" width="7.5703125" style="1" customWidth="1"/>
    <col min="9" max="9" width="7.85546875" style="1" customWidth="1"/>
    <col min="10" max="11" width="8" style="1" customWidth="1"/>
    <col min="12" max="13" width="7.28515625" style="1" customWidth="1"/>
    <col min="14" max="14" width="8" style="1" customWidth="1"/>
    <col min="15" max="15" width="8.140625" style="1" customWidth="1"/>
    <col min="16" max="16" width="0.7109375" style="1" customWidth="1"/>
    <col min="17" max="16384" width="8.7109375" style="1"/>
  </cols>
  <sheetData>
    <row r="1" spans="2:15" ht="22.5" customHeight="1" x14ac:dyDescent="0.25">
      <c r="B1" s="13" t="s">
        <v>38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2:15" ht="22.5" customHeight="1" x14ac:dyDescent="0.25">
      <c r="B2" s="14" t="s">
        <v>32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2:15" ht="22.5" customHeight="1" x14ac:dyDescent="0.25">
      <c r="B3" s="14" t="s">
        <v>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2:15" ht="22.5" customHeight="1" x14ac:dyDescent="0.25">
      <c r="C4" s="18" t="s">
        <v>33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2:15" ht="22.5" customHeight="1" x14ac:dyDescent="0.25">
      <c r="B5" s="20" t="s">
        <v>17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2:15" ht="22.5" customHeight="1" x14ac:dyDescent="0.25">
      <c r="K6" s="2"/>
      <c r="L6" s="2"/>
      <c r="N6" s="21" t="s">
        <v>9</v>
      </c>
      <c r="O6" s="21"/>
    </row>
    <row r="7" spans="2:15" ht="30.75" customHeight="1" x14ac:dyDescent="0.25">
      <c r="B7" s="22" t="s">
        <v>39</v>
      </c>
      <c r="C7" s="22"/>
      <c r="D7" s="22"/>
      <c r="E7" s="22"/>
      <c r="F7" s="22" t="s">
        <v>11</v>
      </c>
      <c r="G7" s="22"/>
      <c r="H7" s="22" t="s">
        <v>12</v>
      </c>
      <c r="I7" s="22"/>
      <c r="J7" s="22" t="s">
        <v>13</v>
      </c>
      <c r="K7" s="22"/>
      <c r="L7" s="22" t="s">
        <v>14</v>
      </c>
      <c r="M7" s="22"/>
      <c r="N7" s="22" t="s">
        <v>3</v>
      </c>
      <c r="O7" s="22"/>
    </row>
    <row r="8" spans="2:15" ht="22.5" customHeight="1" x14ac:dyDescent="0.25">
      <c r="B8" s="25" t="s">
        <v>15</v>
      </c>
      <c r="C8" s="25"/>
      <c r="D8" s="25"/>
      <c r="E8" s="25"/>
      <c r="F8" s="23" t="s">
        <v>30</v>
      </c>
      <c r="G8" s="23"/>
      <c r="H8" s="23">
        <v>56</v>
      </c>
      <c r="I8" s="23"/>
      <c r="J8" s="23">
        <v>37</v>
      </c>
      <c r="K8" s="23"/>
      <c r="L8" s="23">
        <v>1</v>
      </c>
      <c r="M8" s="23"/>
      <c r="N8" s="26">
        <f>SUM(F8:L8)</f>
        <v>94</v>
      </c>
      <c r="O8" s="26"/>
    </row>
    <row r="9" spans="2:15" ht="22.5" customHeight="1" x14ac:dyDescent="0.25">
      <c r="B9" s="25" t="s">
        <v>16</v>
      </c>
      <c r="C9" s="25"/>
      <c r="D9" s="25"/>
      <c r="E9" s="25"/>
      <c r="F9" s="23" t="s">
        <v>30</v>
      </c>
      <c r="G9" s="23"/>
      <c r="H9" s="23">
        <v>1</v>
      </c>
      <c r="I9" s="23"/>
      <c r="J9" s="23" t="s">
        <v>30</v>
      </c>
      <c r="K9" s="23"/>
      <c r="L9" s="23" t="s">
        <v>30</v>
      </c>
      <c r="M9" s="23"/>
      <c r="N9" s="26">
        <f>SUM(F9:L9)</f>
        <v>1</v>
      </c>
      <c r="O9" s="26"/>
    </row>
    <row r="10" spans="2:15" ht="22.5" customHeight="1" thickBot="1" x14ac:dyDescent="0.3">
      <c r="B10" s="12" t="s">
        <v>3</v>
      </c>
      <c r="C10" s="12"/>
      <c r="D10" s="12"/>
      <c r="E10" s="12"/>
      <c r="F10" s="16" t="s">
        <v>30</v>
      </c>
      <c r="G10" s="16"/>
      <c r="H10" s="16">
        <f>SUM(H8:H9)</f>
        <v>57</v>
      </c>
      <c r="I10" s="16"/>
      <c r="J10" s="16">
        <f>SUM(J8:J9)</f>
        <v>37</v>
      </c>
      <c r="K10" s="16"/>
      <c r="L10" s="16">
        <f>SUM(L8:L9)</f>
        <v>1</v>
      </c>
      <c r="M10" s="16"/>
      <c r="N10" s="16">
        <f>SUM(F10:L10)</f>
        <v>95</v>
      </c>
      <c r="O10" s="16"/>
    </row>
    <row r="11" spans="2:15" ht="30.75" customHeight="1" thickTop="1" x14ac:dyDescent="0.25">
      <c r="B11" s="22" t="s">
        <v>40</v>
      </c>
      <c r="C11" s="22"/>
      <c r="D11" s="22"/>
      <c r="E11" s="22"/>
      <c r="F11" s="24" t="s">
        <v>11</v>
      </c>
      <c r="G11" s="24"/>
      <c r="H11" s="24" t="s">
        <v>12</v>
      </c>
      <c r="I11" s="24"/>
      <c r="J11" s="24" t="s">
        <v>13</v>
      </c>
      <c r="K11" s="24"/>
      <c r="L11" s="24" t="s">
        <v>14</v>
      </c>
      <c r="M11" s="24"/>
      <c r="N11" s="24" t="s">
        <v>3</v>
      </c>
      <c r="O11" s="24"/>
    </row>
    <row r="12" spans="2:15" ht="22.5" customHeight="1" x14ac:dyDescent="0.25">
      <c r="B12" s="9" t="s">
        <v>41</v>
      </c>
      <c r="C12" s="9"/>
      <c r="D12" s="9"/>
      <c r="E12" s="9"/>
      <c r="F12" s="23" t="s">
        <v>30</v>
      </c>
      <c r="G12" s="23"/>
      <c r="H12" s="23">
        <v>2</v>
      </c>
      <c r="I12" s="23"/>
      <c r="J12" s="23">
        <v>4</v>
      </c>
      <c r="K12" s="23"/>
      <c r="L12" s="23" t="s">
        <v>30</v>
      </c>
      <c r="M12" s="23"/>
      <c r="N12" s="26">
        <f t="shared" ref="N12:N17" si="0">SUM(F12:L12)</f>
        <v>6</v>
      </c>
      <c r="O12" s="26"/>
    </row>
    <row r="13" spans="2:15" ht="22.5" customHeight="1" x14ac:dyDescent="0.25">
      <c r="B13" s="9" t="s">
        <v>42</v>
      </c>
      <c r="C13" s="9"/>
      <c r="D13" s="9"/>
      <c r="E13" s="9"/>
      <c r="F13" s="23" t="s">
        <v>30</v>
      </c>
      <c r="G13" s="23"/>
      <c r="H13" s="23">
        <v>1</v>
      </c>
      <c r="I13" s="23"/>
      <c r="J13" s="23" t="s">
        <v>30</v>
      </c>
      <c r="K13" s="23"/>
      <c r="L13" s="23" t="s">
        <v>30</v>
      </c>
      <c r="M13" s="23"/>
      <c r="N13" s="26">
        <f t="shared" si="0"/>
        <v>1</v>
      </c>
      <c r="O13" s="26"/>
    </row>
    <row r="14" spans="2:15" ht="22.5" customHeight="1" x14ac:dyDescent="0.25">
      <c r="B14" s="9" t="s">
        <v>43</v>
      </c>
      <c r="C14" s="9"/>
      <c r="D14" s="9"/>
      <c r="E14" s="9"/>
      <c r="F14" s="23" t="s">
        <v>30</v>
      </c>
      <c r="G14" s="23"/>
      <c r="H14" s="23">
        <v>1</v>
      </c>
      <c r="I14" s="23"/>
      <c r="J14" s="23" t="s">
        <v>30</v>
      </c>
      <c r="K14" s="23"/>
      <c r="L14" s="23" t="s">
        <v>30</v>
      </c>
      <c r="M14" s="23"/>
      <c r="N14" s="26">
        <f t="shared" si="0"/>
        <v>1</v>
      </c>
      <c r="O14" s="26"/>
    </row>
    <row r="15" spans="2:15" ht="22.5" customHeight="1" x14ac:dyDescent="0.25">
      <c r="B15" s="9" t="s">
        <v>44</v>
      </c>
      <c r="C15" s="9"/>
      <c r="D15" s="9"/>
      <c r="E15" s="9"/>
      <c r="F15" s="23" t="s">
        <v>30</v>
      </c>
      <c r="G15" s="23"/>
      <c r="H15" s="23">
        <v>1</v>
      </c>
      <c r="I15" s="23"/>
      <c r="J15" s="23" t="s">
        <v>30</v>
      </c>
      <c r="K15" s="23"/>
      <c r="L15" s="23" t="s">
        <v>30</v>
      </c>
      <c r="M15" s="23"/>
      <c r="N15" s="26">
        <f t="shared" si="0"/>
        <v>1</v>
      </c>
      <c r="O15" s="26"/>
    </row>
    <row r="16" spans="2:15" ht="22.5" customHeight="1" thickBot="1" x14ac:dyDescent="0.3">
      <c r="B16" s="12" t="s">
        <v>3</v>
      </c>
      <c r="C16" s="12"/>
      <c r="D16" s="12"/>
      <c r="E16" s="12"/>
      <c r="F16" s="16" t="s">
        <v>30</v>
      </c>
      <c r="G16" s="16"/>
      <c r="H16" s="16">
        <f>SUM(H12:H15)</f>
        <v>5</v>
      </c>
      <c r="I16" s="16"/>
      <c r="J16" s="16">
        <f>SUM(J12:J15)</f>
        <v>4</v>
      </c>
      <c r="K16" s="16"/>
      <c r="L16" s="16" t="s">
        <v>30</v>
      </c>
      <c r="M16" s="16"/>
      <c r="N16" s="16">
        <f t="shared" si="0"/>
        <v>9</v>
      </c>
      <c r="O16" s="16"/>
    </row>
    <row r="17" spans="2:15" ht="22.5" customHeight="1" thickTop="1" thickBot="1" x14ac:dyDescent="0.3">
      <c r="B17" s="12" t="s">
        <v>18</v>
      </c>
      <c r="C17" s="12"/>
      <c r="D17" s="12"/>
      <c r="E17" s="12"/>
      <c r="F17" s="17" t="s">
        <v>30</v>
      </c>
      <c r="G17" s="17"/>
      <c r="H17" s="17">
        <f>H10+H16</f>
        <v>62</v>
      </c>
      <c r="I17" s="17"/>
      <c r="J17" s="17">
        <f>J10+J16</f>
        <v>41</v>
      </c>
      <c r="K17" s="17"/>
      <c r="L17" s="17">
        <f>L10</f>
        <v>1</v>
      </c>
      <c r="M17" s="17"/>
      <c r="N17" s="17">
        <f t="shared" si="0"/>
        <v>104</v>
      </c>
      <c r="O17" s="17"/>
    </row>
    <row r="18" spans="2:15" ht="22.5" customHeight="1" thickTop="1" x14ac:dyDescent="0.25"/>
    <row r="19" spans="2:15" ht="22.5" customHeight="1" x14ac:dyDescent="0.25">
      <c r="B19" s="20" t="s">
        <v>10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2:15" ht="22.5" customHeight="1" x14ac:dyDescent="0.25">
      <c r="F20" s="4"/>
      <c r="G20" s="4"/>
      <c r="H20" s="4"/>
      <c r="J20" s="2"/>
      <c r="L20" s="2"/>
      <c r="N20" s="21" t="s">
        <v>9</v>
      </c>
      <c r="O20" s="21"/>
    </row>
    <row r="21" spans="2:15" ht="30.75" customHeight="1" x14ac:dyDescent="0.25">
      <c r="B21" s="22" t="s">
        <v>0</v>
      </c>
      <c r="C21" s="22"/>
      <c r="D21" s="22"/>
      <c r="E21" s="22"/>
      <c r="F21" s="22"/>
      <c r="G21" s="22" t="s">
        <v>1</v>
      </c>
      <c r="H21" s="22"/>
      <c r="I21" s="22"/>
      <c r="J21" s="22" t="s">
        <v>2</v>
      </c>
      <c r="K21" s="22"/>
      <c r="L21" s="22"/>
      <c r="M21" s="22" t="s">
        <v>3</v>
      </c>
      <c r="N21" s="22"/>
      <c r="O21" s="22"/>
    </row>
    <row r="22" spans="2:15" ht="22.5" customHeight="1" x14ac:dyDescent="0.25">
      <c r="B22" s="25" t="s">
        <v>4</v>
      </c>
      <c r="C22" s="25"/>
      <c r="D22" s="25"/>
      <c r="E22" s="25"/>
      <c r="F22" s="25"/>
      <c r="G22" s="38">
        <v>113</v>
      </c>
      <c r="H22" s="38"/>
      <c r="I22" s="38"/>
      <c r="J22" s="38">
        <v>114</v>
      </c>
      <c r="K22" s="38"/>
      <c r="L22" s="38"/>
      <c r="M22" s="39">
        <f>G22+J22</f>
        <v>227</v>
      </c>
      <c r="N22" s="39"/>
      <c r="O22" s="39"/>
    </row>
    <row r="23" spans="2:15" ht="22.5" customHeight="1" x14ac:dyDescent="0.25">
      <c r="B23" s="25" t="s">
        <v>5</v>
      </c>
      <c r="C23" s="25"/>
      <c r="D23" s="25"/>
      <c r="E23" s="25"/>
      <c r="F23" s="25"/>
      <c r="G23" s="38">
        <v>851</v>
      </c>
      <c r="H23" s="38"/>
      <c r="I23" s="38"/>
      <c r="J23" s="38">
        <v>810</v>
      </c>
      <c r="K23" s="38"/>
      <c r="L23" s="38"/>
      <c r="M23" s="40">
        <f t="shared" ref="M23:M26" si="1">G23+J23</f>
        <v>1661</v>
      </c>
      <c r="N23" s="40"/>
      <c r="O23" s="40"/>
    </row>
    <row r="24" spans="2:15" ht="22.5" customHeight="1" x14ac:dyDescent="0.25">
      <c r="B24" s="25" t="s">
        <v>6</v>
      </c>
      <c r="C24" s="25"/>
      <c r="D24" s="25"/>
      <c r="E24" s="25"/>
      <c r="F24" s="25"/>
      <c r="G24" s="38" t="s">
        <v>30</v>
      </c>
      <c r="H24" s="38"/>
      <c r="I24" s="38"/>
      <c r="J24" s="38" t="s">
        <v>30</v>
      </c>
      <c r="K24" s="38"/>
      <c r="L24" s="38"/>
      <c r="M24" s="39" t="s">
        <v>30</v>
      </c>
      <c r="N24" s="39"/>
      <c r="O24" s="39"/>
    </row>
    <row r="25" spans="2:15" ht="22.5" customHeight="1" x14ac:dyDescent="0.25">
      <c r="B25" s="41" t="s">
        <v>7</v>
      </c>
      <c r="C25" s="41"/>
      <c r="D25" s="41"/>
      <c r="E25" s="41"/>
      <c r="F25" s="41"/>
      <c r="G25" s="38" t="s">
        <v>30</v>
      </c>
      <c r="H25" s="38"/>
      <c r="I25" s="38"/>
      <c r="J25" s="38" t="s">
        <v>30</v>
      </c>
      <c r="K25" s="38"/>
      <c r="L25" s="38"/>
      <c r="M25" s="39" t="s">
        <v>30</v>
      </c>
      <c r="N25" s="39"/>
      <c r="O25" s="39"/>
    </row>
    <row r="26" spans="2:15" ht="22.5" customHeight="1" thickBot="1" x14ac:dyDescent="0.3">
      <c r="B26" s="12" t="s">
        <v>3</v>
      </c>
      <c r="C26" s="12"/>
      <c r="D26" s="12"/>
      <c r="E26" s="12"/>
      <c r="F26" s="12"/>
      <c r="G26" s="42">
        <f>SUM(G22:G25)</f>
        <v>964</v>
      </c>
      <c r="H26" s="42"/>
      <c r="I26" s="42"/>
      <c r="J26" s="42">
        <f>SUM(J22:J25)</f>
        <v>924</v>
      </c>
      <c r="K26" s="42"/>
      <c r="L26" s="42"/>
      <c r="M26" s="40">
        <f t="shared" si="1"/>
        <v>1888</v>
      </c>
      <c r="N26" s="40"/>
      <c r="O26" s="40"/>
    </row>
    <row r="27" spans="2:15" ht="22.5" customHeight="1" thickTop="1" x14ac:dyDescent="0.25">
      <c r="B27" s="3"/>
    </row>
    <row r="28" spans="2:15" ht="22.5" customHeight="1" x14ac:dyDescent="0.25">
      <c r="B28" s="3"/>
    </row>
    <row r="29" spans="2:15" ht="22.5" customHeight="1" x14ac:dyDescent="0.25">
      <c r="B29" s="3"/>
    </row>
    <row r="30" spans="2:15" ht="22.5" customHeight="1" x14ac:dyDescent="0.25">
      <c r="B30" s="13" t="s">
        <v>47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ht="22.5" customHeight="1" x14ac:dyDescent="0.25">
      <c r="B31" s="14" t="s">
        <v>32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2:15" ht="22.5" customHeight="1" x14ac:dyDescent="0.25">
      <c r="B32" s="14" t="s">
        <v>8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16" ht="22.5" customHeight="1" x14ac:dyDescent="0.25">
      <c r="C33" s="18" t="s">
        <v>33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2:16" ht="22.5" customHeight="1" x14ac:dyDescent="0.25">
      <c r="B34" s="20" t="s">
        <v>19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2:16" ht="22.5" customHeight="1" x14ac:dyDescent="0.25">
      <c r="N35" s="21" t="s">
        <v>31</v>
      </c>
      <c r="O35" s="21"/>
    </row>
    <row r="36" spans="2:16" ht="30.75" customHeight="1" x14ac:dyDescent="0.25">
      <c r="B36" s="10" t="s">
        <v>19</v>
      </c>
      <c r="C36" s="10"/>
      <c r="D36" s="10"/>
      <c r="E36" s="10"/>
      <c r="F36" s="10" t="s">
        <v>20</v>
      </c>
      <c r="G36" s="10"/>
      <c r="H36" s="28" t="s">
        <v>21</v>
      </c>
      <c r="I36" s="29"/>
      <c r="J36" s="10" t="s">
        <v>3</v>
      </c>
      <c r="K36" s="10"/>
      <c r="L36" s="10" t="s">
        <v>22</v>
      </c>
      <c r="M36" s="10"/>
      <c r="N36" s="10" t="s">
        <v>23</v>
      </c>
      <c r="O36" s="10"/>
    </row>
    <row r="37" spans="2:16" ht="22.5" customHeight="1" x14ac:dyDescent="0.25">
      <c r="B37" s="15" t="s">
        <v>24</v>
      </c>
      <c r="C37" s="15"/>
      <c r="D37" s="15"/>
      <c r="E37" s="15"/>
      <c r="F37" s="11">
        <v>7886184</v>
      </c>
      <c r="G37" s="11"/>
      <c r="H37" s="30">
        <v>0</v>
      </c>
      <c r="I37" s="31"/>
      <c r="J37" s="27">
        <f>SUM(F37:I37)</f>
        <v>7886184</v>
      </c>
      <c r="K37" s="27"/>
      <c r="L37" s="11">
        <v>0</v>
      </c>
      <c r="M37" s="11"/>
      <c r="N37" s="19">
        <f>J37-L37</f>
        <v>7886184</v>
      </c>
      <c r="O37" s="19"/>
    </row>
    <row r="38" spans="2:16" ht="22.5" customHeight="1" x14ac:dyDescent="0.25">
      <c r="B38" s="15" t="s">
        <v>25</v>
      </c>
      <c r="C38" s="15"/>
      <c r="D38" s="15"/>
      <c r="E38" s="15"/>
      <c r="F38" s="11">
        <v>2672981.7999999998</v>
      </c>
      <c r="G38" s="11"/>
      <c r="H38" s="30">
        <v>0</v>
      </c>
      <c r="I38" s="31"/>
      <c r="J38" s="27">
        <f>SUM(F38:I38)</f>
        <v>2672981.7999999998</v>
      </c>
      <c r="K38" s="27"/>
      <c r="L38" s="11">
        <v>0</v>
      </c>
      <c r="M38" s="11"/>
      <c r="N38" s="19">
        <f t="shared" ref="N38:N40" si="2">J38-L38</f>
        <v>2672981.7999999998</v>
      </c>
      <c r="O38" s="19"/>
    </row>
    <row r="39" spans="2:16" ht="22.5" customHeight="1" x14ac:dyDescent="0.25">
      <c r="B39" s="15" t="s">
        <v>26</v>
      </c>
      <c r="C39" s="15"/>
      <c r="D39" s="15"/>
      <c r="E39" s="15"/>
      <c r="F39" s="11">
        <v>6126912</v>
      </c>
      <c r="G39" s="11"/>
      <c r="H39" s="30">
        <v>1181400</v>
      </c>
      <c r="I39" s="31"/>
      <c r="J39" s="27">
        <f>SUM(F39:I39)</f>
        <v>7308312</v>
      </c>
      <c r="K39" s="27"/>
      <c r="L39" s="11">
        <v>472611</v>
      </c>
      <c r="M39" s="11"/>
      <c r="N39" s="19">
        <f t="shared" si="2"/>
        <v>6835701</v>
      </c>
      <c r="O39" s="19"/>
    </row>
    <row r="40" spans="2:16" ht="22.5" customHeight="1" x14ac:dyDescent="0.25">
      <c r="B40" s="15" t="s">
        <v>48</v>
      </c>
      <c r="C40" s="15"/>
      <c r="D40" s="15"/>
      <c r="E40" s="15"/>
      <c r="F40" s="30">
        <v>0</v>
      </c>
      <c r="G40" s="31"/>
      <c r="H40" s="30">
        <v>5907000</v>
      </c>
      <c r="I40" s="31"/>
      <c r="J40" s="27">
        <f t="shared" ref="J40" si="3">SUM(F40:I40)</f>
        <v>5907000</v>
      </c>
      <c r="K40" s="27"/>
      <c r="L40" s="30">
        <v>1985675</v>
      </c>
      <c r="M40" s="31"/>
      <c r="N40" s="19">
        <f t="shared" si="2"/>
        <v>3921325</v>
      </c>
      <c r="O40" s="19"/>
    </row>
    <row r="41" spans="2:16" ht="22.5" customHeight="1" thickBot="1" x14ac:dyDescent="0.3">
      <c r="B41" s="34" t="s">
        <v>3</v>
      </c>
      <c r="C41" s="34"/>
      <c r="D41" s="34"/>
      <c r="E41" s="34"/>
      <c r="F41" s="33">
        <f>SUM(F37:F40)</f>
        <v>16686077.800000001</v>
      </c>
      <c r="G41" s="33"/>
      <c r="H41" s="33">
        <f>SUM(H37:H40)</f>
        <v>7088400</v>
      </c>
      <c r="I41" s="33"/>
      <c r="J41" s="33">
        <f>SUM(J37:J40)</f>
        <v>23774477.800000001</v>
      </c>
      <c r="K41" s="33"/>
      <c r="L41" s="33">
        <f>SUM(L37:L40)</f>
        <v>2458286</v>
      </c>
      <c r="M41" s="33"/>
      <c r="N41" s="33">
        <f>SUM(N37:N40)</f>
        <v>21316191.800000001</v>
      </c>
      <c r="O41" s="33"/>
    </row>
    <row r="42" spans="2:16" ht="22.5" customHeight="1" thickTop="1" x14ac:dyDescent="0.25"/>
    <row r="43" spans="2:16" ht="22.5" customHeight="1" x14ac:dyDescent="0.25">
      <c r="B43" s="20" t="s">
        <v>29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2:16" ht="22.5" customHeight="1" x14ac:dyDescent="0.25">
      <c r="N44" s="21" t="s">
        <v>31</v>
      </c>
      <c r="O44" s="21"/>
    </row>
    <row r="45" spans="2:16" s="5" customFormat="1" ht="20.25" x14ac:dyDescent="0.25">
      <c r="B45" s="32" t="s">
        <v>29</v>
      </c>
      <c r="C45" s="32"/>
      <c r="D45" s="32"/>
      <c r="E45" s="32"/>
      <c r="F45" s="32" t="s">
        <v>27</v>
      </c>
      <c r="G45" s="32"/>
      <c r="H45" s="32" t="s">
        <v>28</v>
      </c>
      <c r="I45" s="32"/>
      <c r="J45" s="32" t="s">
        <v>3</v>
      </c>
      <c r="K45" s="32"/>
      <c r="L45" s="32" t="s">
        <v>22</v>
      </c>
      <c r="M45" s="32"/>
      <c r="N45" s="32" t="s">
        <v>23</v>
      </c>
      <c r="O45" s="32"/>
    </row>
    <row r="46" spans="2:16" ht="20.25" x14ac:dyDescent="0.25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2:16" ht="20.25" x14ac:dyDescent="0.25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</row>
    <row r="48" spans="2:16" ht="22.5" customHeight="1" x14ac:dyDescent="0.25">
      <c r="B48" s="35" t="s">
        <v>45</v>
      </c>
      <c r="C48" s="36"/>
      <c r="D48" s="36"/>
      <c r="E48" s="37"/>
      <c r="F48" s="11" t="s">
        <v>30</v>
      </c>
      <c r="G48" s="11"/>
      <c r="H48" s="11" t="s">
        <v>30</v>
      </c>
      <c r="I48" s="11"/>
      <c r="J48" s="27" t="s">
        <v>30</v>
      </c>
      <c r="K48" s="27"/>
      <c r="L48" s="11" t="s">
        <v>30</v>
      </c>
      <c r="M48" s="11"/>
      <c r="N48" s="27" t="s">
        <v>30</v>
      </c>
      <c r="O48" s="27"/>
      <c r="P48" s="6"/>
    </row>
    <row r="49" spans="2:16" ht="22.5" customHeight="1" thickBot="1" x14ac:dyDescent="0.3">
      <c r="B49" s="34" t="s">
        <v>3</v>
      </c>
      <c r="C49" s="34"/>
      <c r="D49" s="34"/>
      <c r="E49" s="34"/>
      <c r="F49" s="33" t="s">
        <v>30</v>
      </c>
      <c r="G49" s="33"/>
      <c r="H49" s="33" t="s">
        <v>30</v>
      </c>
      <c r="I49" s="33"/>
      <c r="J49" s="33" t="s">
        <v>30</v>
      </c>
      <c r="K49" s="33"/>
      <c r="L49" s="33" t="s">
        <v>30</v>
      </c>
      <c r="M49" s="33"/>
      <c r="N49" s="33" t="s">
        <v>30</v>
      </c>
      <c r="O49" s="33"/>
      <c r="P49" s="6"/>
    </row>
    <row r="50" spans="2:16" ht="22.5" customHeight="1" thickTop="1" x14ac:dyDescent="0.25"/>
    <row r="53" spans="2:16" ht="22.5" customHeight="1" x14ac:dyDescent="0.25">
      <c r="B53" s="3"/>
    </row>
    <row r="54" spans="2:16" ht="22.5" customHeight="1" x14ac:dyDescent="0.25">
      <c r="B54" s="3"/>
    </row>
    <row r="55" spans="2:16" ht="22.5" customHeight="1" x14ac:dyDescent="0.25">
      <c r="B55" s="3"/>
    </row>
    <row r="56" spans="2:16" ht="22.5" customHeight="1" x14ac:dyDescent="0.25">
      <c r="B56" s="3"/>
    </row>
    <row r="57" spans="2:16" ht="22.5" customHeight="1" x14ac:dyDescent="0.25">
      <c r="B57" s="3"/>
    </row>
    <row r="58" spans="2:16" ht="22.5" customHeight="1" x14ac:dyDescent="0.25">
      <c r="B58" s="3"/>
    </row>
    <row r="59" spans="2:16" ht="22.5" customHeight="1" x14ac:dyDescent="0.25">
      <c r="B59" s="3"/>
    </row>
    <row r="60" spans="2:16" ht="22.5" customHeight="1" x14ac:dyDescent="0.25">
      <c r="B60" s="3"/>
    </row>
    <row r="61" spans="2:16" ht="22.5" customHeight="1" x14ac:dyDescent="0.25">
      <c r="B61" s="3"/>
    </row>
    <row r="62" spans="2:16" ht="22.5" customHeight="1" x14ac:dyDescent="0.25">
      <c r="B62" s="3"/>
    </row>
    <row r="63" spans="2:16" ht="22.5" customHeight="1" x14ac:dyDescent="0.25">
      <c r="B63" s="3"/>
    </row>
    <row r="64" spans="2:16" ht="22.5" customHeight="1" x14ac:dyDescent="0.25">
      <c r="B64" s="43" t="s">
        <v>46</v>
      </c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2:15" ht="22.5" customHeight="1" x14ac:dyDescent="0.25">
      <c r="B65" s="14" t="s">
        <v>32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2:15" ht="22.5" customHeight="1" x14ac:dyDescent="0.25">
      <c r="B66" s="14" t="s">
        <v>8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2:15" ht="22.5" customHeight="1" x14ac:dyDescent="0.25">
      <c r="C67" s="18" t="s">
        <v>33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</row>
    <row r="68" spans="2:15" ht="22.5" customHeight="1" x14ac:dyDescent="0.25">
      <c r="N68" s="21" t="s">
        <v>31</v>
      </c>
      <c r="O68" s="21"/>
    </row>
    <row r="69" spans="2:15" ht="30.75" customHeight="1" x14ac:dyDescent="0.25">
      <c r="B69" s="8" t="s">
        <v>34</v>
      </c>
      <c r="C69" s="44" t="s">
        <v>37</v>
      </c>
      <c r="D69" s="46"/>
      <c r="E69" s="46"/>
      <c r="F69" s="46"/>
      <c r="G69" s="46"/>
      <c r="H69" s="46"/>
      <c r="I69" s="45"/>
      <c r="J69" s="44" t="s">
        <v>36</v>
      </c>
      <c r="K69" s="46"/>
      <c r="L69" s="46"/>
      <c r="M69" s="45"/>
      <c r="N69" s="44" t="s">
        <v>35</v>
      </c>
      <c r="O69" s="45"/>
    </row>
    <row r="70" spans="2:15" ht="22.5" customHeight="1" x14ac:dyDescent="0.25">
      <c r="B70" s="7" t="s">
        <v>30</v>
      </c>
      <c r="C70" s="48" t="s">
        <v>45</v>
      </c>
      <c r="D70" s="49"/>
      <c r="E70" s="49"/>
      <c r="F70" s="49"/>
      <c r="G70" s="49"/>
      <c r="H70" s="49"/>
      <c r="I70" s="50"/>
      <c r="J70" s="30" t="s">
        <v>30</v>
      </c>
      <c r="K70" s="47"/>
      <c r="L70" s="47"/>
      <c r="M70" s="31"/>
      <c r="N70" s="30" t="s">
        <v>30</v>
      </c>
      <c r="O70" s="31"/>
    </row>
  </sheetData>
  <mergeCells count="171">
    <mergeCell ref="B64:O64"/>
    <mergeCell ref="B65:O65"/>
    <mergeCell ref="B66:O66"/>
    <mergeCell ref="C67:O67"/>
    <mergeCell ref="N68:O68"/>
    <mergeCell ref="N69:O69"/>
    <mergeCell ref="N70:O70"/>
    <mergeCell ref="J69:M69"/>
    <mergeCell ref="J70:M70"/>
    <mergeCell ref="C69:I69"/>
    <mergeCell ref="C70:I70"/>
    <mergeCell ref="B24:F24"/>
    <mergeCell ref="G24:I24"/>
    <mergeCell ref="J24:L24"/>
    <mergeCell ref="M24:O24"/>
    <mergeCell ref="B25:F25"/>
    <mergeCell ref="G25:I25"/>
    <mergeCell ref="J25:L25"/>
    <mergeCell ref="M25:O25"/>
    <mergeCell ref="B26:F26"/>
    <mergeCell ref="G26:I26"/>
    <mergeCell ref="J26:L26"/>
    <mergeCell ref="M26:O26"/>
    <mergeCell ref="G21:I21"/>
    <mergeCell ref="J21:L21"/>
    <mergeCell ref="M21:O21"/>
    <mergeCell ref="B22:F22"/>
    <mergeCell ref="G22:I22"/>
    <mergeCell ref="J22:L22"/>
    <mergeCell ref="M22:O22"/>
    <mergeCell ref="B23:F23"/>
    <mergeCell ref="G23:I23"/>
    <mergeCell ref="J23:L23"/>
    <mergeCell ref="M23:O23"/>
    <mergeCell ref="H40:I40"/>
    <mergeCell ref="L40:M40"/>
    <mergeCell ref="L41:M41"/>
    <mergeCell ref="N48:O48"/>
    <mergeCell ref="B49:E49"/>
    <mergeCell ref="F49:G49"/>
    <mergeCell ref="H49:I49"/>
    <mergeCell ref="J49:K49"/>
    <mergeCell ref="L49:M49"/>
    <mergeCell ref="N49:O49"/>
    <mergeCell ref="B48:E48"/>
    <mergeCell ref="F48:G48"/>
    <mergeCell ref="H48:I48"/>
    <mergeCell ref="J48:K48"/>
    <mergeCell ref="L48:M48"/>
    <mergeCell ref="B40:E40"/>
    <mergeCell ref="B41:E41"/>
    <mergeCell ref="H41:I41"/>
    <mergeCell ref="B39:E39"/>
    <mergeCell ref="B5:O5"/>
    <mergeCell ref="H45:I47"/>
    <mergeCell ref="B45:E47"/>
    <mergeCell ref="F45:G47"/>
    <mergeCell ref="J45:K47"/>
    <mergeCell ref="L45:M47"/>
    <mergeCell ref="N45:O47"/>
    <mergeCell ref="N44:O44"/>
    <mergeCell ref="B34:O34"/>
    <mergeCell ref="B43:O43"/>
    <mergeCell ref="F39:G39"/>
    <mergeCell ref="F40:G40"/>
    <mergeCell ref="F41:G41"/>
    <mergeCell ref="N35:O35"/>
    <mergeCell ref="N40:O40"/>
    <mergeCell ref="N41:O41"/>
    <mergeCell ref="L36:M36"/>
    <mergeCell ref="L37:M37"/>
    <mergeCell ref="L38:M38"/>
    <mergeCell ref="L39:M39"/>
    <mergeCell ref="J40:K40"/>
    <mergeCell ref="J41:K41"/>
    <mergeCell ref="N39:O39"/>
    <mergeCell ref="J36:K36"/>
    <mergeCell ref="J37:K37"/>
    <mergeCell ref="J38:K38"/>
    <mergeCell ref="J39:K39"/>
    <mergeCell ref="H36:I36"/>
    <mergeCell ref="H37:I37"/>
    <mergeCell ref="H38:I38"/>
    <mergeCell ref="H39:I39"/>
    <mergeCell ref="C4:O4"/>
    <mergeCell ref="N6:O6"/>
    <mergeCell ref="J7:K7"/>
    <mergeCell ref="J8:K8"/>
    <mergeCell ref="J9:K9"/>
    <mergeCell ref="J10:K10"/>
    <mergeCell ref="J11:K11"/>
    <mergeCell ref="L10:M10"/>
    <mergeCell ref="L11:M11"/>
    <mergeCell ref="H17:I17"/>
    <mergeCell ref="J16:K16"/>
    <mergeCell ref="J17:K17"/>
    <mergeCell ref="H12:I12"/>
    <mergeCell ref="H13:I13"/>
    <mergeCell ref="H14:I14"/>
    <mergeCell ref="H15:I15"/>
    <mergeCell ref="B1:O1"/>
    <mergeCell ref="B2:O2"/>
    <mergeCell ref="B3:O3"/>
    <mergeCell ref="B7:E7"/>
    <mergeCell ref="L17:M17"/>
    <mergeCell ref="N7:O7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L12:M12"/>
    <mergeCell ref="L13:M13"/>
    <mergeCell ref="L14:M14"/>
    <mergeCell ref="L15:M15"/>
    <mergeCell ref="L16:M16"/>
    <mergeCell ref="L7:M7"/>
    <mergeCell ref="L8:M8"/>
    <mergeCell ref="L9:M9"/>
    <mergeCell ref="H16:I16"/>
    <mergeCell ref="J12:K12"/>
    <mergeCell ref="J13:K13"/>
    <mergeCell ref="J14:K14"/>
    <mergeCell ref="J15:K15"/>
    <mergeCell ref="F9:G9"/>
    <mergeCell ref="F10:G10"/>
    <mergeCell ref="F11:G11"/>
    <mergeCell ref="F12:G12"/>
    <mergeCell ref="F13:G13"/>
    <mergeCell ref="F14:G14"/>
    <mergeCell ref="F15:G15"/>
    <mergeCell ref="H7:I7"/>
    <mergeCell ref="H8:I8"/>
    <mergeCell ref="H9:I9"/>
    <mergeCell ref="H10:I10"/>
    <mergeCell ref="H11:I11"/>
    <mergeCell ref="B8:E8"/>
    <mergeCell ref="B9:E9"/>
    <mergeCell ref="B10:E10"/>
    <mergeCell ref="B11:E11"/>
    <mergeCell ref="F7:G7"/>
    <mergeCell ref="F8:G8"/>
    <mergeCell ref="B12:E12"/>
    <mergeCell ref="F36:G36"/>
    <mergeCell ref="F37:G37"/>
    <mergeCell ref="F38:G38"/>
    <mergeCell ref="B13:E13"/>
    <mergeCell ref="B14:E14"/>
    <mergeCell ref="B15:E15"/>
    <mergeCell ref="B16:E16"/>
    <mergeCell ref="B17:E17"/>
    <mergeCell ref="B30:O30"/>
    <mergeCell ref="B31:O31"/>
    <mergeCell ref="B32:O32"/>
    <mergeCell ref="B36:E36"/>
    <mergeCell ref="B37:E37"/>
    <mergeCell ref="B38:E38"/>
    <mergeCell ref="F16:G16"/>
    <mergeCell ref="F17:G17"/>
    <mergeCell ref="C33:O33"/>
    <mergeCell ref="N36:O36"/>
    <mergeCell ref="N37:O37"/>
    <mergeCell ref="N38:O38"/>
    <mergeCell ref="B19:O19"/>
    <mergeCell ref="N20:O20"/>
    <mergeCell ref="B21:F21"/>
  </mergeCells>
  <pageMargins left="0.31496062992125984" right="0.31496062992125984" top="0.74803149606299213" bottom="0.74803149606299213" header="0.31496062992125984" footer="0.31496062992125984"/>
  <pageSetup paperSize="9" scale="98" orientation="portrait" r:id="rId1"/>
  <rowBreaks count="1" manualBreakCount="1">
    <brk id="2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Naphaphon</dc:creator>
  <cp:lastModifiedBy>bma04544</cp:lastModifiedBy>
  <cp:lastPrinted>2025-04-02T08:31:05Z</cp:lastPrinted>
  <dcterms:created xsi:type="dcterms:W3CDTF">2022-12-21T12:03:18Z</dcterms:created>
  <dcterms:modified xsi:type="dcterms:W3CDTF">2025-04-02T08:31:55Z</dcterms:modified>
</cp:coreProperties>
</file>