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ี 68\ITA\O3\"/>
    </mc:Choice>
  </mc:AlternateContent>
  <xr:revisionPtr revIDLastSave="0" documentId="13_ncr:1_{C39B6451-F839-4C0B-85BB-790E26681088}" xr6:coauthVersionLast="47" xr6:coauthVersionMax="47" xr10:uidLastSave="{00000000-0000-0000-0000-000000000000}"/>
  <bookViews>
    <workbookView xWindow="2388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G46" i="1"/>
  <c r="E46" i="1"/>
  <c r="I45" i="1"/>
  <c r="M45" i="1" s="1"/>
  <c r="K38" i="1"/>
  <c r="G38" i="1"/>
  <c r="E38" i="1"/>
  <c r="I37" i="1"/>
  <c r="M37" i="1" s="1"/>
  <c r="I36" i="1"/>
  <c r="M36" i="1" s="1"/>
  <c r="I35" i="1"/>
  <c r="M35" i="1" s="1"/>
  <c r="I34" i="1"/>
  <c r="M34" i="1" s="1"/>
  <c r="I23" i="1"/>
  <c r="F23" i="1"/>
  <c r="L21" i="1"/>
  <c r="L20" i="1"/>
  <c r="L19" i="1"/>
  <c r="G13" i="1"/>
  <c r="M12" i="1"/>
  <c r="I10" i="1"/>
  <c r="I14" i="1" s="1"/>
  <c r="G10" i="1"/>
  <c r="M9" i="1"/>
  <c r="M8" i="1"/>
  <c r="M10" i="1" l="1"/>
  <c r="M38" i="1"/>
  <c r="L23" i="1"/>
  <c r="I38" i="1"/>
  <c r="M46" i="1"/>
  <c r="M13" i="1"/>
  <c r="G14" i="1"/>
  <c r="M14" i="1" s="1"/>
  <c r="I46" i="1"/>
</calcChain>
</file>

<file path=xl/sharedStrings.xml><?xml version="1.0" encoding="utf-8"?>
<sst xmlns="http://schemas.openxmlformats.org/spreadsheetml/2006/main" count="93" uniqueCount="46">
  <si>
    <t>ข้อมูลครูและนักเรียน โรงเรียนรุ่งเรืองอุปถัมภ์</t>
  </si>
  <si>
    <t>ประจำปีงบประมาณ พ.ศ. 2568</t>
  </si>
  <si>
    <t>สำนักงานเขตบางนา  กรุงเทพมหานคร</t>
  </si>
  <si>
    <t xml:space="preserve">ข้อมูล ณ 31 มีนาคม 2568  </t>
  </si>
  <si>
    <t>ข้อมูลครู</t>
  </si>
  <si>
    <t>หน่วย : คน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</si>
  <si>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</si>
  <si>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</si>
  <si>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</si>
  <si>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</si>
  <si>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</si>
  <si>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</si>
  <si>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อัตราจ้าง</t>
  </si>
  <si>
    <t>รวมทั้งหมด</t>
  </si>
  <si>
    <t>ข้อมูลนักเรียน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</si>
  <si>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</si>
  <si>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</si>
  <si>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</si>
  <si>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</si>
  <si>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</si>
  <si>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</si>
  <si>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</si>
  <si>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โรงเรียนรุ่งเรืองอุปถัมภ์</t>
  </si>
  <si>
    <t>เงินอุดหนุนทั่วไป</t>
  </si>
  <si>
    <t>หน่วย : บาท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</si>
  <si>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</si>
  <si>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</si>
  <si>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</si>
  <si>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</si>
  <si>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</si>
  <si>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</si>
  <si>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</si>
  <si>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 ระบุ อาหารเช้า</t>
  </si>
  <si>
    <t>เงินบริจาค</t>
  </si>
  <si>
    <t>นักเรียน/ผู้ปกครอง</t>
  </si>
  <si>
    <t>บริษัทเอกชน สมาคม ชมรม และอื่นๆ</t>
  </si>
  <si>
    <t>-</t>
  </si>
  <si>
    <t>ข้อมูลเงินสมาคมผู้ปกครอง โรงเรียนรุ่งเรืองอุปถัมภ์</t>
  </si>
  <si>
    <t>ที่</t>
  </si>
  <si>
    <t>ชื่อโรงเรียน/สมาคม</t>
  </si>
  <si>
    <t>จำนวนเงิน</t>
  </si>
  <si>
    <t>หมายเหตุ</t>
  </si>
  <si>
    <t>สัญชาติ ฟิลิปปินส์</t>
  </si>
  <si>
    <t>ครูต่างชาติ</t>
  </si>
  <si>
    <t>ไม่มี</t>
  </si>
  <si>
    <t>ครูไทย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</si>
</sst>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b/>
      <u/>
      <sz val="16"/>
      <color theme="1"/>
      <name val="TH SarabunIT๙"/>
      <charset val="134"/>
    </font>
    <font>
      <b/>
      <sz val="16"/>
      <color rgb="FFFF0000"/>
      <name val="TH SarabunIT๙"/>
      <charset val="134"/>
    </font>
    <font>
      <sz val="16"/>
      <name val="TH SarabunIT๙"/>
      <charset val="134"/>
    </font>
    <font>
      <b/>
      <sz val="16"/>
      <name val="TH SarabunIT๙"/>
      <charset val="134"/>
    </font>
    <font>
      <b/>
      <sz val="14"/>
      <color theme="1"/>
      <name val="TH SarabunIT๙"/>
      <charset val="134"/>
    </font>
    <font>
      <sz val="14"/>
      <color theme="1"/>
      <name val="TH SarabunIT๙"/>
      <charset val="134"/>
    </font>
    <font>
      <sz val="11"/>
      <color theme="1"/>
      <name val="Calibri"/>
      <charset val="134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3" fontId="1" fillId="0" borderId="0" xfId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3" borderId="1" xfId="1" applyFont="1" applyFill="1" applyBorder="1" applyAlignment="1" applyProtection="1">
      <alignment horizontal="center" vertical="center"/>
      <protection locked="0"/>
    </xf>
    <xf numFmtId="43" fontId="8" fillId="3" borderId="5" xfId="1" applyFont="1" applyFill="1" applyBorder="1" applyAlignment="1" applyProtection="1">
      <alignment horizontal="center" vertical="center"/>
      <protection locked="0"/>
    </xf>
    <xf numFmtId="43" fontId="8" fillId="3" borderId="6" xfId="1" applyFont="1" applyFill="1" applyBorder="1" applyAlignment="1" applyProtection="1">
      <alignment horizontal="center" vertical="center"/>
      <protection locked="0"/>
    </xf>
    <xf numFmtId="43" fontId="7" fillId="0" borderId="1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center"/>
    </xf>
    <xf numFmtId="1" fontId="2" fillId="0" borderId="2" xfId="1" applyNumberFormat="1" applyFont="1" applyBorder="1" applyAlignment="1" applyProtection="1">
      <alignment horizontal="center" vertical="center"/>
    </xf>
    <xf numFmtId="1" fontId="2" fillId="0" borderId="4" xfId="1" applyNumberFormat="1" applyFont="1" applyBorder="1" applyAlignment="1" applyProtection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right" vertical="center"/>
    </xf>
    <xf numFmtId="1" fontId="6" fillId="0" borderId="2" xfId="1" applyNumberFormat="1" applyFont="1" applyBorder="1" applyAlignment="1" applyProtection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1" fontId="11" fillId="0" borderId="1" xfId="1" applyNumberFormat="1" applyFont="1" applyFill="1" applyBorder="1" applyAlignment="1" applyProtection="1">
      <alignment horizontal="center" vertical="center"/>
      <protection locked="0"/>
    </xf>
    <xf numFmtId="1" fontId="12" fillId="0" borderId="1" xfId="1" applyNumberFormat="1" applyFont="1" applyBorder="1" applyAlignment="1" applyProtection="1">
      <alignment horizontal="center" vertical="center"/>
    </xf>
    <xf numFmtId="43" fontId="8" fillId="0" borderId="5" xfId="1" applyFont="1" applyFill="1" applyBorder="1" applyAlignment="1" applyProtection="1">
      <alignment horizontal="center" vertical="center"/>
      <protection locked="0"/>
    </xf>
    <xf numFmtId="43" fontId="8" fillId="0" borderId="6" xfId="1" applyFont="1" applyFill="1" applyBorder="1" applyAlignment="1" applyProtection="1">
      <alignment horizontal="center" vertical="center"/>
      <protection locked="0"/>
    </xf>
    <xf numFmtId="43" fontId="7" fillId="0" borderId="1" xfId="1" applyFont="1" applyFill="1" applyBorder="1" applyAlignment="1" applyProtection="1">
      <alignment horizontal="center" vertical="center"/>
    </xf>
    <xf numFmtId="43" fontId="8" fillId="0" borderId="1" xfId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4" fillId="0" borderId="5" xfId="1" applyNumberFormat="1" applyFont="1" applyFill="1" applyBorder="1" applyAlignment="1" applyProtection="1">
      <alignment horizontal="center" vertical="center"/>
      <protection locked="0"/>
    </xf>
    <xf numFmtId="0" fontId="14" fillId="0" borderId="7" xfId="1" applyNumberFormat="1" applyFont="1" applyFill="1" applyBorder="1" applyAlignment="1" applyProtection="1">
      <alignment horizontal="center" vertical="center"/>
      <protection locked="0"/>
    </xf>
    <xf numFmtId="0" fontId="14" fillId="0" borderId="6" xfId="1" applyNumberFormat="1" applyFont="1" applyFill="1" applyBorder="1" applyAlignment="1" applyProtection="1">
      <alignment horizontal="center" vertical="center"/>
      <protection locked="0"/>
    </xf>
    <xf numFmtId="43" fontId="14" fillId="0" borderId="5" xfId="1" applyFont="1" applyFill="1" applyBorder="1" applyAlignment="1" applyProtection="1">
      <alignment horizontal="center" vertical="center"/>
      <protection locked="0"/>
    </xf>
    <xf numFmtId="43" fontId="14" fillId="0" borderId="7" xfId="1" applyFont="1" applyFill="1" applyBorder="1" applyAlignment="1" applyProtection="1">
      <alignment horizontal="center" vertical="center"/>
      <protection locked="0"/>
    </xf>
    <xf numFmtId="43" fontId="14" fillId="0" borderId="6" xfId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view="pageBreakPreview" topLeftCell="A35" zoomScale="107" zoomScaleNormal="107" zoomScaleSheetLayoutView="107" workbookViewId="0">
      <selection activeCell="K37" sqref="K37:L37"/>
    </sheetView>
  </sheetViews>
  <sheetFormatPr defaultColWidth="8.7109375" defaultRowHeight="22.5" customHeight="1"/>
  <cols>
    <col min="1" max="1" width="7.140625" style="2" customWidth="1"/>
    <col min="2" max="2" width="5.28515625" style="2" customWidth="1"/>
    <col min="3" max="3" width="6.42578125" style="2" customWidth="1"/>
    <col min="4" max="4" width="6.28515625" style="2" customWidth="1"/>
    <col min="5" max="5" width="7" style="2" customWidth="1"/>
    <col min="6" max="6" width="7.42578125" style="2" customWidth="1"/>
    <col min="7" max="7" width="7" style="2" customWidth="1"/>
    <col min="8" max="8" width="7.7109375" style="2" customWidth="1"/>
    <col min="9" max="9" width="7" style="2" customWidth="1"/>
    <col min="10" max="10" width="7.42578125" style="2" customWidth="1"/>
    <col min="11" max="11" width="7" style="2" customWidth="1"/>
    <col min="12" max="12" width="8.140625" style="2" customWidth="1"/>
    <col min="13" max="13" width="7" style="2" customWidth="1"/>
    <col min="14" max="14" width="8.140625" style="2" customWidth="1"/>
    <col min="15" max="15" width="0.7109375" style="2" customWidth="1"/>
    <col min="16" max="16384" width="8.7109375" style="2"/>
  </cols>
  <sheetData>
    <row r="1" spans="1:14" ht="22.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2.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2.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2.5" customHeight="1">
      <c r="B4" s="37" t="s">
        <v>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2.5" customHeigh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22.5" customHeight="1">
      <c r="J6" s="5"/>
      <c r="K6" s="5"/>
      <c r="M6" s="10" t="s">
        <v>5</v>
      </c>
      <c r="N6" s="10"/>
    </row>
    <row r="7" spans="1:14" ht="30.75" customHeight="1">
      <c r="A7" s="59" t="s">
        <v>45</v>
      </c>
      <c r="B7" s="11"/>
      <c r="C7" s="11"/>
      <c r="D7" s="11"/>
      <c r="E7" s="11" t="s">
        <v>6</v>
      </c>
      <c r="F7" s="11"/>
      <c r="G7" s="11" t="s">
        <v>7</v>
      </c>
      <c r="H7" s="11"/>
      <c r="I7" s="11" t="s">
        <v>8</v>
      </c>
      <c r="J7" s="11"/>
      <c r="K7" s="11" t="s">
        <v>9</v>
      </c>
      <c r="L7" s="11"/>
      <c r="M7" s="11" t="s">
        <v>10</v>
      </c>
      <c r="N7" s="11"/>
    </row>
    <row r="8" spans="1:14" ht="22.5" customHeight="1">
      <c r="A8" s="12" t="s">
        <v>11</v>
      </c>
      <c r="B8" s="12"/>
      <c r="C8" s="12"/>
      <c r="D8" s="12"/>
      <c r="E8" s="33" t="s">
        <v>36</v>
      </c>
      <c r="F8" s="33"/>
      <c r="G8" s="33">
        <v>32</v>
      </c>
      <c r="H8" s="33"/>
      <c r="I8" s="33">
        <v>9</v>
      </c>
      <c r="J8" s="33"/>
      <c r="K8" s="33" t="s">
        <v>36</v>
      </c>
      <c r="L8" s="33"/>
      <c r="M8" s="30">
        <f>SUM(E8:K8)</f>
        <v>41</v>
      </c>
      <c r="N8" s="30"/>
    </row>
    <row r="9" spans="1:14" ht="22.5" customHeight="1">
      <c r="A9" s="12" t="s">
        <v>12</v>
      </c>
      <c r="B9" s="12"/>
      <c r="C9" s="12"/>
      <c r="D9" s="12"/>
      <c r="E9" s="33" t="s">
        <v>36</v>
      </c>
      <c r="F9" s="33"/>
      <c r="G9" s="33">
        <v>1</v>
      </c>
      <c r="H9" s="33"/>
      <c r="I9" s="33" t="s">
        <v>36</v>
      </c>
      <c r="J9" s="33"/>
      <c r="K9" s="33" t="s">
        <v>36</v>
      </c>
      <c r="L9" s="33"/>
      <c r="M9" s="30">
        <f>SUM(E9:K9)</f>
        <v>1</v>
      </c>
      <c r="N9" s="30"/>
    </row>
    <row r="10" spans="1:14" ht="22.5" customHeight="1">
      <c r="A10" s="13" t="s">
        <v>10</v>
      </c>
      <c r="B10" s="13"/>
      <c r="C10" s="13"/>
      <c r="D10" s="13"/>
      <c r="E10" s="31" t="s">
        <v>36</v>
      </c>
      <c r="F10" s="31"/>
      <c r="G10" s="31">
        <f>SUM(G8:G9)</f>
        <v>33</v>
      </c>
      <c r="H10" s="31"/>
      <c r="I10" s="31">
        <f>SUM(I8:I9)</f>
        <v>9</v>
      </c>
      <c r="J10" s="31"/>
      <c r="K10" s="31" t="s">
        <v>36</v>
      </c>
      <c r="L10" s="31"/>
      <c r="M10" s="31">
        <f>SUM(E10:K10)</f>
        <v>42</v>
      </c>
      <c r="N10" s="31"/>
    </row>
    <row r="11" spans="1:14" ht="30.75" customHeight="1">
      <c r="A11" s="11" t="s">
        <v>43</v>
      </c>
      <c r="B11" s="11"/>
      <c r="C11" s="11"/>
      <c r="D11" s="11"/>
      <c r="E11" s="14" t="s">
        <v>6</v>
      </c>
      <c r="F11" s="14"/>
      <c r="G11" s="14" t="s">
        <v>7</v>
      </c>
      <c r="H11" s="14"/>
      <c r="I11" s="14" t="s">
        <v>8</v>
      </c>
      <c r="J11" s="14"/>
      <c r="K11" s="14" t="s">
        <v>9</v>
      </c>
      <c r="L11" s="14"/>
      <c r="M11" s="14" t="s">
        <v>10</v>
      </c>
      <c r="N11" s="14"/>
    </row>
    <row r="12" spans="1:14" ht="22.5" customHeight="1">
      <c r="A12" s="34" t="s">
        <v>42</v>
      </c>
      <c r="B12" s="34"/>
      <c r="C12" s="34"/>
      <c r="D12" s="34"/>
      <c r="E12" s="33" t="s">
        <v>36</v>
      </c>
      <c r="F12" s="33"/>
      <c r="G12" s="33">
        <v>2</v>
      </c>
      <c r="H12" s="33"/>
      <c r="I12" s="33" t="s">
        <v>36</v>
      </c>
      <c r="J12" s="33"/>
      <c r="K12" s="33" t="s">
        <v>36</v>
      </c>
      <c r="L12" s="33"/>
      <c r="M12" s="30">
        <f t="shared" ref="M12:M14" si="0">SUM(E12:K12)</f>
        <v>2</v>
      </c>
      <c r="N12" s="30"/>
    </row>
    <row r="13" spans="1:14" ht="22.5" customHeight="1">
      <c r="A13" s="35" t="s">
        <v>10</v>
      </c>
      <c r="B13" s="35"/>
      <c r="C13" s="35"/>
      <c r="D13" s="35"/>
      <c r="E13" s="36" t="s">
        <v>36</v>
      </c>
      <c r="F13" s="36"/>
      <c r="G13" s="36">
        <f>SUM(G12:G12)</f>
        <v>2</v>
      </c>
      <c r="H13" s="36"/>
      <c r="I13" s="36" t="s">
        <v>36</v>
      </c>
      <c r="J13" s="36"/>
      <c r="K13" s="36" t="s">
        <v>36</v>
      </c>
      <c r="L13" s="36"/>
      <c r="M13" s="31">
        <f t="shared" si="0"/>
        <v>2</v>
      </c>
      <c r="N13" s="31"/>
    </row>
    <row r="14" spans="1:14" ht="22.5" customHeight="1">
      <c r="A14" s="13" t="s">
        <v>13</v>
      </c>
      <c r="B14" s="13"/>
      <c r="C14" s="13"/>
      <c r="D14" s="13"/>
      <c r="E14" s="32" t="s">
        <v>36</v>
      </c>
      <c r="F14" s="32"/>
      <c r="G14" s="32">
        <f>G10+G13</f>
        <v>35</v>
      </c>
      <c r="H14" s="32"/>
      <c r="I14" s="32">
        <f>I10</f>
        <v>9</v>
      </c>
      <c r="J14" s="32"/>
      <c r="K14" s="32" t="s">
        <v>36</v>
      </c>
      <c r="L14" s="32"/>
      <c r="M14" s="32">
        <f t="shared" si="0"/>
        <v>44</v>
      </c>
      <c r="N14" s="32"/>
    </row>
    <row r="16" spans="1:14" ht="22.5" customHeight="1">
      <c r="A16" s="9" t="s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2.5" customHeight="1">
      <c r="E17" s="4"/>
      <c r="F17" s="4"/>
      <c r="G17" s="4"/>
      <c r="I17" s="5"/>
      <c r="K17" s="5"/>
      <c r="M17" s="10" t="s">
        <v>5</v>
      </c>
      <c r="N17" s="10"/>
    </row>
    <row r="18" spans="1:14" ht="30.75" customHeight="1">
      <c r="A18" s="11" t="s">
        <v>15</v>
      </c>
      <c r="B18" s="11"/>
      <c r="C18" s="11"/>
      <c r="D18" s="11"/>
      <c r="E18" s="11"/>
      <c r="F18" s="11" t="s">
        <v>16</v>
      </c>
      <c r="G18" s="11"/>
      <c r="H18" s="11"/>
      <c r="I18" s="11" t="s">
        <v>17</v>
      </c>
      <c r="J18" s="11"/>
      <c r="K18" s="11"/>
      <c r="L18" s="11" t="s">
        <v>10</v>
      </c>
      <c r="M18" s="11"/>
      <c r="N18" s="11"/>
    </row>
    <row r="19" spans="1:14" ht="22.5" customHeight="1">
      <c r="A19" s="12" t="s">
        <v>18</v>
      </c>
      <c r="B19" s="12"/>
      <c r="C19" s="12"/>
      <c r="D19" s="12"/>
      <c r="E19" s="12"/>
      <c r="F19" s="40">
        <v>51</v>
      </c>
      <c r="G19" s="40"/>
      <c r="H19" s="40"/>
      <c r="I19" s="40">
        <v>53</v>
      </c>
      <c r="J19" s="40"/>
      <c r="K19" s="40"/>
      <c r="L19" s="39">
        <f>F19+I19</f>
        <v>104</v>
      </c>
      <c r="M19" s="39"/>
      <c r="N19" s="39"/>
    </row>
    <row r="20" spans="1:14" ht="22.5" customHeight="1">
      <c r="A20" s="12" t="s">
        <v>19</v>
      </c>
      <c r="B20" s="12"/>
      <c r="C20" s="12"/>
      <c r="D20" s="12"/>
      <c r="E20" s="12"/>
      <c r="F20" s="40">
        <v>189</v>
      </c>
      <c r="G20" s="40"/>
      <c r="H20" s="40"/>
      <c r="I20" s="40">
        <v>151</v>
      </c>
      <c r="J20" s="40"/>
      <c r="K20" s="40"/>
      <c r="L20" s="39">
        <f t="shared" ref="L20:L23" si="1">F20+I20</f>
        <v>340</v>
      </c>
      <c r="M20" s="39"/>
      <c r="N20" s="39"/>
    </row>
    <row r="21" spans="1:14" ht="22.5" customHeight="1">
      <c r="A21" s="12" t="s">
        <v>20</v>
      </c>
      <c r="B21" s="12"/>
      <c r="C21" s="12"/>
      <c r="D21" s="12"/>
      <c r="E21" s="12"/>
      <c r="F21" s="40">
        <v>186</v>
      </c>
      <c r="G21" s="40"/>
      <c r="H21" s="40"/>
      <c r="I21" s="40">
        <v>133</v>
      </c>
      <c r="J21" s="40"/>
      <c r="K21" s="40"/>
      <c r="L21" s="39">
        <f t="shared" si="1"/>
        <v>319</v>
      </c>
      <c r="M21" s="39"/>
      <c r="N21" s="39"/>
    </row>
    <row r="22" spans="1:14" ht="22.5" customHeight="1">
      <c r="A22" s="15" t="s">
        <v>21</v>
      </c>
      <c r="B22" s="15"/>
      <c r="C22" s="15"/>
      <c r="D22" s="15"/>
      <c r="E22" s="15"/>
      <c r="F22" s="41" t="s">
        <v>36</v>
      </c>
      <c r="G22" s="40"/>
      <c r="H22" s="40"/>
      <c r="I22" s="41" t="s">
        <v>36</v>
      </c>
      <c r="J22" s="40"/>
      <c r="K22" s="40"/>
      <c r="L22" s="42" t="s">
        <v>36</v>
      </c>
      <c r="M22" s="39"/>
      <c r="N22" s="39"/>
    </row>
    <row r="23" spans="1:14" ht="22.5" customHeight="1">
      <c r="A23" s="13" t="s">
        <v>10</v>
      </c>
      <c r="B23" s="13"/>
      <c r="C23" s="13"/>
      <c r="D23" s="13"/>
      <c r="E23" s="13"/>
      <c r="F23" s="38">
        <f>SUM(F19:F22)</f>
        <v>426</v>
      </c>
      <c r="G23" s="38"/>
      <c r="H23" s="38"/>
      <c r="I23" s="38">
        <f>SUM(I19:I22)</f>
        <v>337</v>
      </c>
      <c r="J23" s="38"/>
      <c r="K23" s="38"/>
      <c r="L23" s="38">
        <f t="shared" si="1"/>
        <v>763</v>
      </c>
      <c r="M23" s="38"/>
      <c r="N23" s="38"/>
    </row>
    <row r="24" spans="1:14" ht="22.5" customHeight="1">
      <c r="A24" s="3"/>
    </row>
    <row r="25" spans="1:14" ht="22.5" customHeight="1">
      <c r="A25" s="3"/>
    </row>
    <row r="26" spans="1:14" ht="22.5" customHeight="1">
      <c r="A26" s="3"/>
    </row>
    <row r="27" spans="1:14" ht="22.5" customHeight="1">
      <c r="A27" s="7" t="s">
        <v>22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22.5" customHeight="1">
      <c r="A28" s="8" t="s">
        <v>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22.5" customHeight="1">
      <c r="A29" s="8" t="s">
        <v>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22.5" customHeight="1">
      <c r="B30" s="37" t="s">
        <v>3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22.5" customHeight="1">
      <c r="A31" s="9" t="s">
        <v>23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22.5" customHeight="1">
      <c r="M32" s="10" t="s">
        <v>24</v>
      </c>
      <c r="N32" s="10"/>
    </row>
    <row r="33" spans="1:15" ht="30.75" customHeight="1">
      <c r="A33" s="16" t="s">
        <v>23</v>
      </c>
      <c r="B33" s="16"/>
      <c r="C33" s="16"/>
      <c r="D33" s="16"/>
      <c r="E33" s="16" t="s">
        <v>25</v>
      </c>
      <c r="F33" s="16"/>
      <c r="G33" s="17" t="s">
        <v>26</v>
      </c>
      <c r="H33" s="18"/>
      <c r="I33" s="16" t="s">
        <v>10</v>
      </c>
      <c r="J33" s="16"/>
      <c r="K33" s="16" t="s">
        <v>27</v>
      </c>
      <c r="L33" s="16"/>
      <c r="M33" s="16" t="s">
        <v>28</v>
      </c>
      <c r="N33" s="16"/>
    </row>
    <row r="34" spans="1:15" ht="22.5" customHeight="1">
      <c r="A34" s="19" t="s">
        <v>29</v>
      </c>
      <c r="B34" s="19"/>
      <c r="C34" s="19"/>
      <c r="D34" s="19"/>
      <c r="E34" s="20">
        <v>3931422</v>
      </c>
      <c r="F34" s="20"/>
      <c r="G34" s="21">
        <v>0</v>
      </c>
      <c r="H34" s="22"/>
      <c r="I34" s="23">
        <f>SUM(E34:H34)</f>
        <v>3931422</v>
      </c>
      <c r="J34" s="23"/>
      <c r="K34" s="20">
        <v>0</v>
      </c>
      <c r="L34" s="20"/>
      <c r="M34" s="23">
        <f>I34-K34</f>
        <v>3931422</v>
      </c>
      <c r="N34" s="23"/>
    </row>
    <row r="35" spans="1:15" ht="22.5" customHeight="1">
      <c r="A35" s="19" t="s">
        <v>30</v>
      </c>
      <c r="B35" s="19"/>
      <c r="C35" s="19"/>
      <c r="D35" s="19"/>
      <c r="E35" s="20">
        <v>595685.1</v>
      </c>
      <c r="F35" s="20"/>
      <c r="G35" s="21">
        <v>0</v>
      </c>
      <c r="H35" s="22"/>
      <c r="I35" s="23">
        <f>SUM(E35:H35)</f>
        <v>595685.1</v>
      </c>
      <c r="J35" s="23"/>
      <c r="K35" s="20">
        <v>0</v>
      </c>
      <c r="L35" s="20"/>
      <c r="M35" s="23">
        <f t="shared" ref="M35:M37" si="2">I35-K35</f>
        <v>595685.1</v>
      </c>
      <c r="N35" s="23"/>
    </row>
    <row r="36" spans="1:15" ht="22.5" customHeight="1">
      <c r="A36" s="19" t="s">
        <v>31</v>
      </c>
      <c r="B36" s="19"/>
      <c r="C36" s="19"/>
      <c r="D36" s="19"/>
      <c r="E36" s="20">
        <v>2395008</v>
      </c>
      <c r="F36" s="20"/>
      <c r="G36" s="43">
        <v>438600</v>
      </c>
      <c r="H36" s="44"/>
      <c r="I36" s="45">
        <f>SUM(E36:H36)</f>
        <v>2833608</v>
      </c>
      <c r="J36" s="45"/>
      <c r="K36" s="46">
        <v>197229</v>
      </c>
      <c r="L36" s="46"/>
      <c r="M36" s="23">
        <f t="shared" si="2"/>
        <v>2636379</v>
      </c>
      <c r="N36" s="23"/>
    </row>
    <row r="37" spans="1:15" ht="22.5" customHeight="1">
      <c r="A37" s="19" t="s">
        <v>32</v>
      </c>
      <c r="B37" s="19"/>
      <c r="C37" s="19"/>
      <c r="D37" s="19"/>
      <c r="E37" s="20">
        <v>0</v>
      </c>
      <c r="F37" s="20"/>
      <c r="G37" s="43">
        <v>1096500</v>
      </c>
      <c r="H37" s="44"/>
      <c r="I37" s="45">
        <f>SUM(E37:H37)</f>
        <v>1096500</v>
      </c>
      <c r="J37" s="45"/>
      <c r="K37" s="46">
        <v>986145</v>
      </c>
      <c r="L37" s="46"/>
      <c r="M37" s="23">
        <f t="shared" si="2"/>
        <v>110355</v>
      </c>
      <c r="N37" s="23"/>
    </row>
    <row r="38" spans="1:15" ht="22.5" customHeight="1">
      <c r="A38" s="24" t="s">
        <v>10</v>
      </c>
      <c r="B38" s="24"/>
      <c r="C38" s="24"/>
      <c r="D38" s="24"/>
      <c r="E38" s="25">
        <f>SUM(E34:E37)</f>
        <v>6922115.0999999996</v>
      </c>
      <c r="F38" s="25"/>
      <c r="G38" s="25">
        <f>SUM(G34:G37)</f>
        <v>1535100</v>
      </c>
      <c r="H38" s="25"/>
      <c r="I38" s="25">
        <f>SUM(I34:I37)</f>
        <v>8457215.0999999996</v>
      </c>
      <c r="J38" s="25"/>
      <c r="K38" s="25">
        <f>SUM(K34:K37)</f>
        <v>1183374</v>
      </c>
      <c r="L38" s="25"/>
      <c r="M38" s="25">
        <f>SUM(M34:M37)</f>
        <v>7273841.0999999996</v>
      </c>
      <c r="N38" s="25"/>
    </row>
    <row r="40" spans="1:15" ht="22.5" customHeight="1">
      <c r="A40" s="9" t="s">
        <v>33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5" ht="22.5" customHeight="1">
      <c r="M41" s="10" t="s">
        <v>24</v>
      </c>
      <c r="N41" s="10"/>
    </row>
    <row r="42" spans="1:15" s="1" customFormat="1" ht="20.25">
      <c r="A42" s="47" t="s">
        <v>33</v>
      </c>
      <c r="B42" s="26"/>
      <c r="C42" s="26"/>
      <c r="D42" s="26"/>
      <c r="E42" s="26" t="s">
        <v>34</v>
      </c>
      <c r="F42" s="26"/>
      <c r="G42" s="26" t="s">
        <v>35</v>
      </c>
      <c r="H42" s="26"/>
      <c r="I42" s="26" t="s">
        <v>10</v>
      </c>
      <c r="J42" s="26"/>
      <c r="K42" s="26" t="s">
        <v>27</v>
      </c>
      <c r="L42" s="26"/>
      <c r="M42" s="26" t="s">
        <v>28</v>
      </c>
      <c r="N42" s="26"/>
    </row>
    <row r="43" spans="1:15" ht="2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5" ht="2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5" ht="22.5" customHeight="1">
      <c r="A45" s="48" t="s">
        <v>44</v>
      </c>
      <c r="B45" s="49"/>
      <c r="C45" s="49"/>
      <c r="D45" s="50"/>
      <c r="E45" s="46">
        <v>0</v>
      </c>
      <c r="F45" s="46"/>
      <c r="G45" s="46">
        <v>0</v>
      </c>
      <c r="H45" s="46"/>
      <c r="I45" s="45">
        <f>E45+G45</f>
        <v>0</v>
      </c>
      <c r="J45" s="45"/>
      <c r="K45" s="46">
        <v>0</v>
      </c>
      <c r="L45" s="46"/>
      <c r="M45" s="23">
        <f>I45-K45</f>
        <v>0</v>
      </c>
      <c r="N45" s="23"/>
      <c r="O45" s="6"/>
    </row>
    <row r="46" spans="1:15" ht="22.5" customHeight="1">
      <c r="A46" s="24" t="s">
        <v>10</v>
      </c>
      <c r="B46" s="24"/>
      <c r="C46" s="24"/>
      <c r="D46" s="24"/>
      <c r="E46" s="25">
        <f>SUM(E45:E45)</f>
        <v>0</v>
      </c>
      <c r="F46" s="25"/>
      <c r="G46" s="25">
        <f>SUM(G45:G45)</f>
        <v>0</v>
      </c>
      <c r="H46" s="25"/>
      <c r="I46" s="25">
        <f>SUM(I45:I45)</f>
        <v>0</v>
      </c>
      <c r="J46" s="25"/>
      <c r="K46" s="25">
        <f>SUM(K45:K45)</f>
        <v>0</v>
      </c>
      <c r="L46" s="25"/>
      <c r="M46" s="25">
        <f>SUM(M45:M45)</f>
        <v>0</v>
      </c>
      <c r="N46" s="25"/>
      <c r="O46" s="6"/>
    </row>
    <row r="48" spans="1:15" ht="22.5" customHeight="1">
      <c r="A48" s="3"/>
    </row>
    <row r="49" spans="1:14" ht="22.5" customHeight="1">
      <c r="A49" s="3"/>
    </row>
    <row r="50" spans="1:14" ht="22.5" customHeight="1">
      <c r="A50" s="3"/>
    </row>
    <row r="51" spans="1:14" ht="22.5" customHeight="1">
      <c r="A51" s="3"/>
    </row>
    <row r="52" spans="1:14" ht="22.5" customHeight="1">
      <c r="A52" s="3"/>
    </row>
    <row r="53" spans="1:14" ht="22.5" customHeight="1">
      <c r="A53" s="3"/>
    </row>
    <row r="54" spans="1:14" ht="22.5" customHeight="1">
      <c r="A54" s="3"/>
    </row>
    <row r="55" spans="1:14" ht="22.5" customHeight="1">
      <c r="A55" s="3"/>
    </row>
    <row r="56" spans="1:14" ht="22.5" customHeight="1">
      <c r="A56" s="3"/>
    </row>
    <row r="57" spans="1:14" ht="22.5" customHeight="1">
      <c r="A57" s="3"/>
    </row>
    <row r="58" spans="1:14" ht="22.5" customHeight="1">
      <c r="A58" s="3"/>
    </row>
    <row r="59" spans="1:14" ht="22.5" customHeight="1">
      <c r="A59" s="3"/>
    </row>
    <row r="61" spans="1:14" ht="22.5" customHeight="1">
      <c r="A61" s="7" t="s">
        <v>37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22.5" customHeight="1">
      <c r="A62" s="8" t="s">
        <v>1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22.5" customHeight="1">
      <c r="A63" s="8" t="s">
        <v>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22.5" customHeight="1">
      <c r="B64" s="37" t="s">
        <v>3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1:14" ht="22.5" customHeight="1">
      <c r="M65" s="10" t="s">
        <v>24</v>
      </c>
      <c r="N65" s="10"/>
    </row>
    <row r="66" spans="1:14" ht="30.75" customHeight="1">
      <c r="A66" s="58" t="s">
        <v>38</v>
      </c>
      <c r="B66" s="27" t="s">
        <v>39</v>
      </c>
      <c r="C66" s="29"/>
      <c r="D66" s="29"/>
      <c r="E66" s="29"/>
      <c r="F66" s="29"/>
      <c r="G66" s="29"/>
      <c r="H66" s="28"/>
      <c r="I66" s="27" t="s">
        <v>40</v>
      </c>
      <c r="J66" s="29"/>
      <c r="K66" s="29"/>
      <c r="L66" s="28"/>
      <c r="M66" s="27" t="s">
        <v>41</v>
      </c>
      <c r="N66" s="28"/>
    </row>
    <row r="67" spans="1:14" ht="22.5" customHeight="1">
      <c r="A67" s="51" t="s">
        <v>36</v>
      </c>
      <c r="B67" s="52" t="s">
        <v>44</v>
      </c>
      <c r="C67" s="53"/>
      <c r="D67" s="53"/>
      <c r="E67" s="53"/>
      <c r="F67" s="53"/>
      <c r="G67" s="53"/>
      <c r="H67" s="54"/>
      <c r="I67" s="55" t="s">
        <v>36</v>
      </c>
      <c r="J67" s="56"/>
      <c r="K67" s="56"/>
      <c r="L67" s="57"/>
      <c r="M67" s="55" t="s">
        <v>36</v>
      </c>
      <c r="N67" s="57"/>
    </row>
  </sheetData>
  <mergeCells count="153">
    <mergeCell ref="M66:N66"/>
    <mergeCell ref="I66:L66"/>
    <mergeCell ref="B66:H66"/>
    <mergeCell ref="B64:N64"/>
    <mergeCell ref="M65:N65"/>
    <mergeCell ref="B67:H67"/>
    <mergeCell ref="I67:L67"/>
    <mergeCell ref="M67:N67"/>
    <mergeCell ref="A46:D46"/>
    <mergeCell ref="E46:F46"/>
    <mergeCell ref="G46:H46"/>
    <mergeCell ref="I46:J46"/>
    <mergeCell ref="K46:L46"/>
    <mergeCell ref="M46:N46"/>
    <mergeCell ref="A61:N61"/>
    <mergeCell ref="A62:N62"/>
    <mergeCell ref="A63:N63"/>
    <mergeCell ref="A40:N40"/>
    <mergeCell ref="M41:N41"/>
    <mergeCell ref="A45:D45"/>
    <mergeCell ref="E45:F45"/>
    <mergeCell ref="G45:H45"/>
    <mergeCell ref="I45:J45"/>
    <mergeCell ref="K45:L45"/>
    <mergeCell ref="M45:N45"/>
    <mergeCell ref="E42:F44"/>
    <mergeCell ref="G42:H44"/>
    <mergeCell ref="I42:J44"/>
    <mergeCell ref="K42:L44"/>
    <mergeCell ref="M42:N44"/>
    <mergeCell ref="A42:D44"/>
    <mergeCell ref="A37:D37"/>
    <mergeCell ref="E37:F37"/>
    <mergeCell ref="G37:H37"/>
    <mergeCell ref="I37:J37"/>
    <mergeCell ref="K37:L37"/>
    <mergeCell ref="M37:N37"/>
    <mergeCell ref="A38:D38"/>
    <mergeCell ref="E38:F38"/>
    <mergeCell ref="G38:H38"/>
    <mergeCell ref="I38:J38"/>
    <mergeCell ref="K38:L38"/>
    <mergeCell ref="M38:N38"/>
    <mergeCell ref="A35:D35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  <mergeCell ref="M36:N36"/>
    <mergeCell ref="M32:N32"/>
    <mergeCell ref="A33:D33"/>
    <mergeCell ref="E33:F33"/>
    <mergeCell ref="G33:H33"/>
    <mergeCell ref="I33:J33"/>
    <mergeCell ref="K33:L33"/>
    <mergeCell ref="M33:N33"/>
    <mergeCell ref="A34:D34"/>
    <mergeCell ref="E34:F34"/>
    <mergeCell ref="G34:H34"/>
    <mergeCell ref="I34:J34"/>
    <mergeCell ref="K34:L34"/>
    <mergeCell ref="M34:N34"/>
    <mergeCell ref="A23:E23"/>
    <mergeCell ref="F23:H23"/>
    <mergeCell ref="I23:K23"/>
    <mergeCell ref="L23:N23"/>
    <mergeCell ref="A27:N27"/>
    <mergeCell ref="A28:N28"/>
    <mergeCell ref="A29:N29"/>
    <mergeCell ref="B30:N30"/>
    <mergeCell ref="A31:N31"/>
    <mergeCell ref="A20:E20"/>
    <mergeCell ref="F20:H20"/>
    <mergeCell ref="I20:K20"/>
    <mergeCell ref="L20:N20"/>
    <mergeCell ref="A21:E21"/>
    <mergeCell ref="F21:H21"/>
    <mergeCell ref="I21:K21"/>
    <mergeCell ref="L21:N21"/>
    <mergeCell ref="A22:E22"/>
    <mergeCell ref="F22:H22"/>
    <mergeCell ref="I22:K22"/>
    <mergeCell ref="L22:N22"/>
    <mergeCell ref="A16:N16"/>
    <mergeCell ref="M17:N17"/>
    <mergeCell ref="A18:E18"/>
    <mergeCell ref="F18:H18"/>
    <mergeCell ref="I18:K18"/>
    <mergeCell ref="L18:N18"/>
    <mergeCell ref="A19:E19"/>
    <mergeCell ref="F19:H19"/>
    <mergeCell ref="I19:K19"/>
    <mergeCell ref="L19:N19"/>
    <mergeCell ref="A13:D13"/>
    <mergeCell ref="E13:F13"/>
    <mergeCell ref="G13:H13"/>
    <mergeCell ref="I13:J13"/>
    <mergeCell ref="K13:L13"/>
    <mergeCell ref="M13:N13"/>
    <mergeCell ref="A14:D14"/>
    <mergeCell ref="E14:F14"/>
    <mergeCell ref="G14:H14"/>
    <mergeCell ref="I14:J14"/>
    <mergeCell ref="K14:L14"/>
    <mergeCell ref="M14:N14"/>
    <mergeCell ref="A12:D12"/>
    <mergeCell ref="E12:F12"/>
    <mergeCell ref="G12:H12"/>
    <mergeCell ref="I12:J12"/>
    <mergeCell ref="K12:L12"/>
    <mergeCell ref="M12:N12"/>
    <mergeCell ref="A10:D10"/>
    <mergeCell ref="E10:F10"/>
    <mergeCell ref="G10:H10"/>
    <mergeCell ref="I10:J10"/>
    <mergeCell ref="K10:L10"/>
    <mergeCell ref="M10:N10"/>
    <mergeCell ref="A11:D11"/>
    <mergeCell ref="E11:F11"/>
    <mergeCell ref="G11:H11"/>
    <mergeCell ref="I11:J11"/>
    <mergeCell ref="K11:L11"/>
    <mergeCell ref="M11:N11"/>
    <mergeCell ref="A8:D8"/>
    <mergeCell ref="E8:F8"/>
    <mergeCell ref="G8:H8"/>
    <mergeCell ref="I8:J8"/>
    <mergeCell ref="K8:L8"/>
    <mergeCell ref="M8:N8"/>
    <mergeCell ref="A9:D9"/>
    <mergeCell ref="E9:F9"/>
    <mergeCell ref="G9:H9"/>
    <mergeCell ref="I9:J9"/>
    <mergeCell ref="K9:L9"/>
    <mergeCell ref="M9:N9"/>
    <mergeCell ref="A1:N1"/>
    <mergeCell ref="A2:N2"/>
    <mergeCell ref="A3:N3"/>
    <mergeCell ref="B4:N4"/>
    <mergeCell ref="A5:N5"/>
    <mergeCell ref="M6:N6"/>
    <mergeCell ref="A7:D7"/>
    <mergeCell ref="E7:F7"/>
    <mergeCell ref="G7:H7"/>
    <mergeCell ref="I7:J7"/>
    <mergeCell ref="K7:L7"/>
    <mergeCell ref="M7:N7"/>
  </mergeCells>
  <pageMargins left="0.31496062992126" right="0.31496062992126" top="0.74803149606299202" bottom="0.74803149606299202" header="0.31496062992126" footer="0.31496062992126"/>
  <pageSetup paperSize="9" scale="98" orientation="portrait" r:id="rId1"/>
  <rowBreaks count="1" manualBreakCount="1"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bma04544</cp:lastModifiedBy>
  <cp:lastPrinted>2025-04-05T10:12:13Z</cp:lastPrinted>
  <dcterms:created xsi:type="dcterms:W3CDTF">2022-12-21T12:03:00Z</dcterms:created>
  <dcterms:modified xsi:type="dcterms:W3CDTF">2025-04-05T10:19:03Z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2521CDAD4D41441184330E603F3658BD_13</vt:lpwstr>
  </property>
  <property fmtid="{D5CDD505-2E9C-101B-9397-08002B2CF9AE}" pid="3" name="KSOProductBuildVer">
    <vt:lpwstr>1054-12.2.0.20326</vt:lpwstr>
  </property>
</Properties>
</file>