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แผนปี 67\ITA\O3\"/>
    </mc:Choice>
  </mc:AlternateContent>
  <xr:revisionPtr revIDLastSave="0" documentId="13_ncr:1_{2EEE3E58-B63F-45A6-80B9-810C50C4C68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definedNames>
    <definedName name="_xlnm.Print_Area" localSheetId="0">Sheet1!$A$1:$P$54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8" i="1" l="1"/>
  <c r="N48" i="1" s="1"/>
  <c r="H40" i="1"/>
  <c r="L40" i="1"/>
  <c r="F40" i="1"/>
  <c r="J25" i="1"/>
  <c r="G25" i="1"/>
  <c r="M22" i="1"/>
  <c r="M21" i="1"/>
  <c r="J36" i="1"/>
  <c r="N36" i="1" s="1"/>
  <c r="J47" i="1"/>
  <c r="N47" i="1" s="1"/>
  <c r="J38" i="1"/>
  <c r="N38" i="1" s="1"/>
  <c r="J39" i="1"/>
  <c r="N39" i="1" s="1"/>
  <c r="L49" i="1"/>
  <c r="H49" i="1"/>
  <c r="F49" i="1"/>
  <c r="J37" i="1"/>
  <c r="N37" i="1" s="1"/>
  <c r="M25" i="1" l="1"/>
  <c r="J40" i="1"/>
  <c r="N40" i="1"/>
  <c r="J49" i="1"/>
  <c r="N49" i="1"/>
  <c r="N14" i="1"/>
  <c r="N13" i="1"/>
  <c r="N12" i="1"/>
  <c r="H15" i="1"/>
  <c r="N8" i="1"/>
  <c r="J10" i="1"/>
  <c r="J16" i="1" s="1"/>
  <c r="H10" i="1"/>
  <c r="H16" i="1" s="1"/>
  <c r="F10" i="1"/>
  <c r="F16" i="1" s="1"/>
  <c r="N15" i="1" l="1"/>
  <c r="N10" i="1"/>
  <c r="N16" i="1" l="1"/>
</calcChain>
</file>

<file path=xl/sharedStrings.xml><?xml version="1.0" encoding="utf-8"?>
<sst xmlns="http://schemas.openxmlformats.org/spreadsheetml/2006/main" count="91" uniqueCount="42">
  <si>
    <t>ระดับ</t>
  </si>
  <si>
    <t>ชาย</t>
  </si>
  <si>
    <t>หญิง</t>
  </si>
  <si>
    <t>รวม</t>
  </si>
  <si>
    <t>อนุบาล</t>
  </si>
  <si>
    <t>ประถมศึกษา</t>
  </si>
  <si>
    <t>มัธยมศึกษาตอนต้น</t>
  </si>
  <si>
    <t>มัธยมศึกษาตอนปลาย</t>
  </si>
  <si>
    <t>สำนักงานเขตบางนา  กรุงเทพมหานคร</t>
  </si>
  <si>
    <t>หน่วย : คน</t>
  </si>
  <si>
    <t>ข้อมูลนักเรียน</t>
  </si>
  <si>
    <t>ต่ำกว่า ป.ตรี</t>
  </si>
  <si>
    <t>ป.ตรี</t>
  </si>
  <si>
    <t>ป.โท</t>
  </si>
  <si>
    <t>ป.เอก</t>
  </si>
  <si>
    <t>ข้าราชการ</t>
  </si>
  <si>
    <t>อัตราจ้าง</t>
  </si>
  <si>
    <t>ข้อมูลครู</t>
  </si>
  <si>
    <t>รวมทั้งหมด</t>
  </si>
  <si>
    <t>เงินอุดหนุนทั่วไป</t>
  </si>
  <si>
    <t>รัฐบาล</t>
  </si>
  <si>
    <t>กทม.</t>
  </si>
  <si>
    <t>จ่าย</t>
  </si>
  <si>
    <t>คงเหลือ</t>
  </si>
  <si>
    <t>การจัดการศึกษา</t>
  </si>
  <si>
    <t>อาหารเสริม (นม)</t>
  </si>
  <si>
    <t>อาหารกลางวัน</t>
  </si>
  <si>
    <t>นักเรียน/ผู้ปกครอง</t>
  </si>
  <si>
    <t>บริษัทเอกชน สมาคม ชมรม และอื่นๆ</t>
  </si>
  <si>
    <t>เงินบริจาค</t>
  </si>
  <si>
    <t>-</t>
  </si>
  <si>
    <t>หน่วย : บาท</t>
  </si>
  <si>
    <t xml:space="preserve">ข้อมูล ณ 31 มีนาคม 2567  </t>
  </si>
  <si>
    <t>ประจำปีงบประมาณ พ.ศ. 2567</t>
  </si>
  <si>
    <t>ข้อมูลครูและนักเรียน โรงเรียนวัดบางนานอก</t>
  </si>
  <si>
    <t>สัญชาติ จีน</t>
  </si>
  <si>
    <t>สัญชาติ ฟิลิปปินส์</t>
  </si>
  <si>
    <t>สัญชาติ ฝรั่งเศส</t>
  </si>
  <si>
    <t>ข้อมูลเงินนอกงบประมาณ โรงเรียนวัดบางนานอก</t>
  </si>
  <si>
    <t>ครูไทย</t>
  </si>
  <si>
    <t>ครูต่างชาติ</t>
  </si>
  <si>
    <t>อื่นๆ (ถ้ามี)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</si>
</sst>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Tahoma"/>
      <family val="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b/>
      <u/>
      <sz val="16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sz val="11"/>
      <color theme="1"/>
      <name val="Tahoma"/>
      <family val="2"/>
      <scheme val="minor"/>
    </font>
    <font>
      <b/>
      <sz val="16"/>
      <color rgb="FFFF0000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43" fontId="1" fillId="0" borderId="0" xfId="1" applyFont="1" applyAlignment="1" applyProtection="1">
      <alignment vertical="center"/>
    </xf>
    <xf numFmtId="0" fontId="1" fillId="3" borderId="0" xfId="0" applyFont="1" applyFill="1" applyAlignment="1">
      <alignment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>
      <alignment horizontal="center" vertical="center"/>
    </xf>
    <xf numFmtId="43" fontId="6" fillId="0" borderId="1" xfId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" fontId="2" fillId="0" borderId="6" xfId="1" applyNumberFormat="1" applyFont="1" applyFill="1" applyBorder="1" applyAlignment="1" applyProtection="1">
      <alignment horizontal="center" vertical="center"/>
    </xf>
    <xf numFmtId="1" fontId="2" fillId="0" borderId="8" xfId="1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right" vertical="center"/>
    </xf>
    <xf numFmtId="43" fontId="7" fillId="0" borderId="1" xfId="1" applyFont="1" applyBorder="1" applyAlignment="1" applyProtection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5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1" fillId="0" borderId="1" xfId="1" applyNumberFormat="1" applyFont="1" applyFill="1" applyBorder="1" applyAlignment="1" applyProtection="1">
      <alignment horizontal="center" vertical="center"/>
      <protection locked="0"/>
    </xf>
    <xf numFmtId="1" fontId="2" fillId="0" borderId="1" xfId="1" applyNumberFormat="1" applyFont="1" applyBorder="1" applyAlignment="1" applyProtection="1">
      <alignment horizontal="center" vertical="center"/>
    </xf>
    <xf numFmtId="43" fontId="6" fillId="0" borderId="2" xfId="1" applyFont="1" applyFill="1" applyBorder="1" applyAlignment="1" applyProtection="1">
      <alignment horizontal="center" vertical="center"/>
      <protection locked="0"/>
    </xf>
    <xf numFmtId="43" fontId="6" fillId="0" borderId="3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43" fontId="7" fillId="0" borderId="6" xfId="1" applyFont="1" applyBorder="1" applyAlignment="1" applyProtection="1">
      <alignment horizontal="center" vertical="center"/>
    </xf>
    <xf numFmtId="43" fontId="7" fillId="0" borderId="1" xfId="1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43" fontId="7" fillId="0" borderId="2" xfId="1" applyFont="1" applyFill="1" applyBorder="1" applyAlignment="1" applyProtection="1">
      <alignment horizontal="center" vertical="center"/>
    </xf>
    <xf numFmtId="43" fontId="7" fillId="0" borderId="3" xfId="1" applyFont="1" applyFill="1" applyBorder="1" applyAlignment="1" applyProtection="1">
      <alignment horizontal="center" vertical="center"/>
    </xf>
    <xf numFmtId="3" fontId="3" fillId="0" borderId="1" xfId="1" applyNumberFormat="1" applyFont="1" applyFill="1" applyBorder="1" applyAlignment="1" applyProtection="1">
      <alignment horizontal="center" vertical="center"/>
      <protection locked="0"/>
    </xf>
    <xf numFmtId="3" fontId="4" fillId="0" borderId="1" xfId="1" applyNumberFormat="1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3" fontId="4" fillId="0" borderId="6" xfId="1" applyNumberFormat="1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50"/>
  <sheetViews>
    <sheetView tabSelected="1" view="pageBreakPreview" zoomScale="107" zoomScaleNormal="107" zoomScaleSheetLayoutView="107" workbookViewId="0">
      <selection activeCell="J41" sqref="J41"/>
    </sheetView>
  </sheetViews>
  <sheetFormatPr defaultColWidth="8.75" defaultRowHeight="22.5" customHeight="1" x14ac:dyDescent="0.2"/>
  <cols>
    <col min="1" max="1" width="1.5" style="1" customWidth="1"/>
    <col min="2" max="2" width="7.125" style="1" customWidth="1"/>
    <col min="3" max="3" width="5.25" style="1" customWidth="1"/>
    <col min="4" max="15" width="6.375" style="1" customWidth="1"/>
    <col min="16" max="16" width="1" style="1" customWidth="1"/>
    <col min="17" max="16384" width="8.75" style="1"/>
  </cols>
  <sheetData>
    <row r="1" spans="2:20" ht="22.5" customHeight="1" x14ac:dyDescent="0.2">
      <c r="B1" s="12" t="s">
        <v>34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2:20" ht="22.5" customHeight="1" x14ac:dyDescent="0.2">
      <c r="B2" s="13" t="s">
        <v>33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2:20" ht="22.5" customHeight="1" x14ac:dyDescent="0.2">
      <c r="B3" s="13" t="s">
        <v>8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2:20" ht="22.5" customHeight="1" x14ac:dyDescent="0.2">
      <c r="C4" s="17" t="s">
        <v>32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2:20" ht="22.5" customHeight="1" x14ac:dyDescent="0.2">
      <c r="B5" s="19" t="s">
        <v>17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2:20" ht="22.5" customHeight="1" x14ac:dyDescent="0.2">
      <c r="K6" s="2"/>
      <c r="L6" s="2"/>
      <c r="N6" s="20" t="s">
        <v>9</v>
      </c>
      <c r="O6" s="20"/>
    </row>
    <row r="7" spans="2:20" ht="30.75" customHeight="1" x14ac:dyDescent="0.2">
      <c r="B7" s="21" t="s">
        <v>39</v>
      </c>
      <c r="C7" s="21"/>
      <c r="D7" s="21"/>
      <c r="E7" s="21"/>
      <c r="F7" s="21" t="s">
        <v>11</v>
      </c>
      <c r="G7" s="21"/>
      <c r="H7" s="21" t="s">
        <v>12</v>
      </c>
      <c r="I7" s="21"/>
      <c r="J7" s="21" t="s">
        <v>13</v>
      </c>
      <c r="K7" s="21"/>
      <c r="L7" s="21" t="s">
        <v>14</v>
      </c>
      <c r="M7" s="21"/>
      <c r="N7" s="21" t="s">
        <v>3</v>
      </c>
      <c r="O7" s="21"/>
    </row>
    <row r="8" spans="2:20" ht="22.5" customHeight="1" x14ac:dyDescent="0.2">
      <c r="B8" s="27" t="s">
        <v>15</v>
      </c>
      <c r="C8" s="27"/>
      <c r="D8" s="27"/>
      <c r="E8" s="27"/>
      <c r="F8" s="23">
        <v>1</v>
      </c>
      <c r="G8" s="23"/>
      <c r="H8" s="23">
        <v>7</v>
      </c>
      <c r="I8" s="23"/>
      <c r="J8" s="23">
        <v>8</v>
      </c>
      <c r="K8" s="23"/>
      <c r="L8" s="23" t="s">
        <v>30</v>
      </c>
      <c r="M8" s="23"/>
      <c r="N8" s="24">
        <f>SUM(F8:L8)</f>
        <v>16</v>
      </c>
      <c r="O8" s="24"/>
    </row>
    <row r="9" spans="2:20" ht="22.5" customHeight="1" x14ac:dyDescent="0.2">
      <c r="B9" s="27" t="s">
        <v>16</v>
      </c>
      <c r="C9" s="27"/>
      <c r="D9" s="27"/>
      <c r="E9" s="27"/>
      <c r="F9" s="23" t="s">
        <v>30</v>
      </c>
      <c r="G9" s="23"/>
      <c r="H9" s="23" t="s">
        <v>30</v>
      </c>
      <c r="I9" s="23"/>
      <c r="J9" s="23" t="s">
        <v>30</v>
      </c>
      <c r="K9" s="23"/>
      <c r="L9" s="23" t="s">
        <v>30</v>
      </c>
      <c r="M9" s="23"/>
      <c r="N9" s="24" t="s">
        <v>30</v>
      </c>
      <c r="O9" s="24"/>
    </row>
    <row r="10" spans="2:20" ht="22.5" customHeight="1" thickBot="1" x14ac:dyDescent="0.25">
      <c r="B10" s="11" t="s">
        <v>3</v>
      </c>
      <c r="C10" s="11"/>
      <c r="D10" s="11"/>
      <c r="E10" s="11"/>
      <c r="F10" s="15">
        <f>SUM(F8:F9)</f>
        <v>1</v>
      </c>
      <c r="G10" s="15"/>
      <c r="H10" s="15">
        <f>SUM(H8:H9)</f>
        <v>7</v>
      </c>
      <c r="I10" s="15"/>
      <c r="J10" s="15">
        <f>SUM(J8:J9)</f>
        <v>8</v>
      </c>
      <c r="K10" s="15"/>
      <c r="L10" s="15" t="s">
        <v>30</v>
      </c>
      <c r="M10" s="15"/>
      <c r="N10" s="15">
        <f>SUM(F10:L10)</f>
        <v>16</v>
      </c>
      <c r="O10" s="15"/>
      <c r="T10" s="7"/>
    </row>
    <row r="11" spans="2:20" ht="30.75" customHeight="1" thickTop="1" x14ac:dyDescent="0.2">
      <c r="B11" s="21" t="s">
        <v>40</v>
      </c>
      <c r="C11" s="21"/>
      <c r="D11" s="21"/>
      <c r="E11" s="21"/>
      <c r="F11" s="22" t="s">
        <v>11</v>
      </c>
      <c r="G11" s="22"/>
      <c r="H11" s="22" t="s">
        <v>12</v>
      </c>
      <c r="I11" s="22"/>
      <c r="J11" s="22" t="s">
        <v>13</v>
      </c>
      <c r="K11" s="22"/>
      <c r="L11" s="22" t="s">
        <v>14</v>
      </c>
      <c r="M11" s="22"/>
      <c r="N11" s="22" t="s">
        <v>3</v>
      </c>
      <c r="O11" s="22"/>
    </row>
    <row r="12" spans="2:20" ht="22.5" customHeight="1" x14ac:dyDescent="0.2">
      <c r="B12" s="8" t="s">
        <v>35</v>
      </c>
      <c r="C12" s="8"/>
      <c r="D12" s="8"/>
      <c r="E12" s="8"/>
      <c r="F12" s="23" t="s">
        <v>30</v>
      </c>
      <c r="G12" s="23"/>
      <c r="H12" s="23">
        <v>1</v>
      </c>
      <c r="I12" s="23"/>
      <c r="J12" s="23" t="s">
        <v>30</v>
      </c>
      <c r="K12" s="23"/>
      <c r="L12" s="23" t="s">
        <v>30</v>
      </c>
      <c r="M12" s="23"/>
      <c r="N12" s="24">
        <f t="shared" ref="N12:N16" si="0">SUM(F12:L12)</f>
        <v>1</v>
      </c>
      <c r="O12" s="24"/>
    </row>
    <row r="13" spans="2:20" ht="22.5" customHeight="1" x14ac:dyDescent="0.2">
      <c r="B13" s="8" t="s">
        <v>36</v>
      </c>
      <c r="C13" s="8"/>
      <c r="D13" s="8"/>
      <c r="E13" s="8"/>
      <c r="F13" s="23" t="s">
        <v>30</v>
      </c>
      <c r="G13" s="23"/>
      <c r="H13" s="23">
        <v>1</v>
      </c>
      <c r="I13" s="23"/>
      <c r="J13" s="23" t="s">
        <v>30</v>
      </c>
      <c r="K13" s="23"/>
      <c r="L13" s="23" t="s">
        <v>30</v>
      </c>
      <c r="M13" s="23"/>
      <c r="N13" s="24">
        <f t="shared" si="0"/>
        <v>1</v>
      </c>
      <c r="O13" s="24"/>
    </row>
    <row r="14" spans="2:20" ht="22.5" customHeight="1" x14ac:dyDescent="0.2">
      <c r="B14" s="8" t="s">
        <v>37</v>
      </c>
      <c r="C14" s="8"/>
      <c r="D14" s="8"/>
      <c r="E14" s="8"/>
      <c r="F14" s="23" t="s">
        <v>30</v>
      </c>
      <c r="G14" s="23"/>
      <c r="H14" s="23">
        <v>1</v>
      </c>
      <c r="I14" s="23"/>
      <c r="J14" s="23" t="s">
        <v>30</v>
      </c>
      <c r="K14" s="23"/>
      <c r="L14" s="23" t="s">
        <v>30</v>
      </c>
      <c r="M14" s="23"/>
      <c r="N14" s="24">
        <f t="shared" si="0"/>
        <v>1</v>
      </c>
      <c r="O14" s="24"/>
    </row>
    <row r="15" spans="2:20" ht="22.5" customHeight="1" thickBot="1" x14ac:dyDescent="0.25">
      <c r="B15" s="11" t="s">
        <v>3</v>
      </c>
      <c r="C15" s="11"/>
      <c r="D15" s="11"/>
      <c r="E15" s="11"/>
      <c r="F15" s="15" t="s">
        <v>30</v>
      </c>
      <c r="G15" s="15"/>
      <c r="H15" s="15">
        <f>SUM(H12:H14)</f>
        <v>3</v>
      </c>
      <c r="I15" s="15"/>
      <c r="J15" s="15" t="s">
        <v>30</v>
      </c>
      <c r="K15" s="15"/>
      <c r="L15" s="15" t="s">
        <v>30</v>
      </c>
      <c r="M15" s="15"/>
      <c r="N15" s="15">
        <f t="shared" si="0"/>
        <v>3</v>
      </c>
      <c r="O15" s="15"/>
    </row>
    <row r="16" spans="2:20" ht="22.5" customHeight="1" thickTop="1" thickBot="1" x14ac:dyDescent="0.25">
      <c r="B16" s="11" t="s">
        <v>18</v>
      </c>
      <c r="C16" s="11"/>
      <c r="D16" s="11"/>
      <c r="E16" s="11"/>
      <c r="F16" s="16">
        <f>F10</f>
        <v>1</v>
      </c>
      <c r="G16" s="16"/>
      <c r="H16" s="16">
        <f>H10+H15</f>
        <v>10</v>
      </c>
      <c r="I16" s="16"/>
      <c r="J16" s="16">
        <f>J10</f>
        <v>8</v>
      </c>
      <c r="K16" s="16"/>
      <c r="L16" s="16" t="s">
        <v>30</v>
      </c>
      <c r="M16" s="16"/>
      <c r="N16" s="16">
        <f t="shared" si="0"/>
        <v>19</v>
      </c>
      <c r="O16" s="16"/>
    </row>
    <row r="17" spans="2:15" ht="22.5" customHeight="1" thickTop="1" x14ac:dyDescent="0.2"/>
    <row r="18" spans="2:15" ht="22.5" customHeight="1" x14ac:dyDescent="0.2">
      <c r="B18" s="19" t="s">
        <v>10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2:15" ht="22.5" customHeight="1" x14ac:dyDescent="0.2">
      <c r="F19" s="4"/>
      <c r="G19" s="4"/>
      <c r="H19" s="4"/>
      <c r="J19" s="2"/>
      <c r="L19" s="2"/>
      <c r="N19" s="20" t="s">
        <v>9</v>
      </c>
      <c r="O19" s="20"/>
    </row>
    <row r="20" spans="2:15" ht="30.75" customHeight="1" x14ac:dyDescent="0.2">
      <c r="B20" s="21" t="s">
        <v>0</v>
      </c>
      <c r="C20" s="21"/>
      <c r="D20" s="21"/>
      <c r="E20" s="21"/>
      <c r="F20" s="21"/>
      <c r="G20" s="21" t="s">
        <v>1</v>
      </c>
      <c r="H20" s="21"/>
      <c r="I20" s="21"/>
      <c r="J20" s="21" t="s">
        <v>2</v>
      </c>
      <c r="K20" s="21"/>
      <c r="L20" s="21"/>
      <c r="M20" s="21" t="s">
        <v>3</v>
      </c>
      <c r="N20" s="21"/>
      <c r="O20" s="21"/>
    </row>
    <row r="21" spans="2:15" ht="22.5" customHeight="1" x14ac:dyDescent="0.2">
      <c r="B21" s="27" t="s">
        <v>4</v>
      </c>
      <c r="C21" s="27"/>
      <c r="D21" s="27"/>
      <c r="E21" s="27"/>
      <c r="F21" s="27"/>
      <c r="G21" s="37">
        <v>20</v>
      </c>
      <c r="H21" s="37"/>
      <c r="I21" s="37"/>
      <c r="J21" s="37">
        <v>17</v>
      </c>
      <c r="K21" s="37"/>
      <c r="L21" s="37"/>
      <c r="M21" s="38">
        <f>G21+J21</f>
        <v>37</v>
      </c>
      <c r="N21" s="38"/>
      <c r="O21" s="38"/>
    </row>
    <row r="22" spans="2:15" ht="22.5" customHeight="1" x14ac:dyDescent="0.2">
      <c r="B22" s="27" t="s">
        <v>5</v>
      </c>
      <c r="C22" s="27"/>
      <c r="D22" s="27"/>
      <c r="E22" s="27"/>
      <c r="F22" s="27"/>
      <c r="G22" s="37">
        <v>80</v>
      </c>
      <c r="H22" s="37"/>
      <c r="I22" s="37"/>
      <c r="J22" s="37">
        <v>94</v>
      </c>
      <c r="K22" s="37"/>
      <c r="L22" s="37"/>
      <c r="M22" s="38">
        <f t="shared" ref="M22:M25" si="1">G22+J22</f>
        <v>174</v>
      </c>
      <c r="N22" s="38"/>
      <c r="O22" s="38"/>
    </row>
    <row r="23" spans="2:15" ht="22.5" customHeight="1" x14ac:dyDescent="0.2">
      <c r="B23" s="27" t="s">
        <v>6</v>
      </c>
      <c r="C23" s="27"/>
      <c r="D23" s="27"/>
      <c r="E23" s="27"/>
      <c r="F23" s="27"/>
      <c r="G23" s="37" t="s">
        <v>30</v>
      </c>
      <c r="H23" s="37"/>
      <c r="I23" s="37"/>
      <c r="J23" s="37" t="s">
        <v>30</v>
      </c>
      <c r="K23" s="37"/>
      <c r="L23" s="37"/>
      <c r="M23" s="38" t="s">
        <v>30</v>
      </c>
      <c r="N23" s="38"/>
      <c r="O23" s="38"/>
    </row>
    <row r="24" spans="2:15" ht="22.5" customHeight="1" x14ac:dyDescent="0.2">
      <c r="B24" s="39" t="s">
        <v>7</v>
      </c>
      <c r="C24" s="39"/>
      <c r="D24" s="39"/>
      <c r="E24" s="39"/>
      <c r="F24" s="39"/>
      <c r="G24" s="37" t="s">
        <v>30</v>
      </c>
      <c r="H24" s="37"/>
      <c r="I24" s="37"/>
      <c r="J24" s="37" t="s">
        <v>30</v>
      </c>
      <c r="K24" s="37"/>
      <c r="L24" s="37"/>
      <c r="M24" s="38" t="s">
        <v>30</v>
      </c>
      <c r="N24" s="38"/>
      <c r="O24" s="38"/>
    </row>
    <row r="25" spans="2:15" ht="22.5" customHeight="1" thickBot="1" x14ac:dyDescent="0.25">
      <c r="B25" s="11" t="s">
        <v>3</v>
      </c>
      <c r="C25" s="11"/>
      <c r="D25" s="11"/>
      <c r="E25" s="11"/>
      <c r="F25" s="11"/>
      <c r="G25" s="40">
        <f>SUM(G21:G24)</f>
        <v>100</v>
      </c>
      <c r="H25" s="40"/>
      <c r="I25" s="40"/>
      <c r="J25" s="40">
        <f>SUM(J21:J24)</f>
        <v>111</v>
      </c>
      <c r="K25" s="40"/>
      <c r="L25" s="40"/>
      <c r="M25" s="40">
        <f t="shared" si="1"/>
        <v>211</v>
      </c>
      <c r="N25" s="40"/>
      <c r="O25" s="40"/>
    </row>
    <row r="26" spans="2:15" ht="22.5" customHeight="1" thickTop="1" x14ac:dyDescent="0.2">
      <c r="B26" s="3"/>
    </row>
    <row r="27" spans="2:15" ht="22.5" customHeight="1" x14ac:dyDescent="0.2">
      <c r="B27" s="3"/>
    </row>
    <row r="28" spans="2:15" ht="22.5" customHeight="1" x14ac:dyDescent="0.2">
      <c r="B28" s="3"/>
    </row>
    <row r="29" spans="2:15" ht="22.5" customHeight="1" x14ac:dyDescent="0.2">
      <c r="B29" s="12" t="s">
        <v>38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2:15" ht="22.5" customHeight="1" x14ac:dyDescent="0.2">
      <c r="B30" s="13" t="s">
        <v>33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2:15" ht="22.5" customHeight="1" x14ac:dyDescent="0.2">
      <c r="B31" s="13" t="s">
        <v>8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2:15" ht="22.5" customHeight="1" x14ac:dyDescent="0.2">
      <c r="C32" s="17" t="s">
        <v>32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2:16" ht="22.5" customHeight="1" x14ac:dyDescent="0.2">
      <c r="B33" s="19" t="s">
        <v>19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2:16" ht="22.5" customHeight="1" x14ac:dyDescent="0.2">
      <c r="N34" s="20" t="s">
        <v>31</v>
      </c>
      <c r="O34" s="20"/>
    </row>
    <row r="35" spans="2:16" ht="30.75" customHeight="1" x14ac:dyDescent="0.2">
      <c r="B35" s="9" t="s">
        <v>19</v>
      </c>
      <c r="C35" s="9"/>
      <c r="D35" s="9"/>
      <c r="E35" s="9"/>
      <c r="F35" s="9" t="s">
        <v>20</v>
      </c>
      <c r="G35" s="9"/>
      <c r="H35" s="41" t="s">
        <v>21</v>
      </c>
      <c r="I35" s="42"/>
      <c r="J35" s="9" t="s">
        <v>3</v>
      </c>
      <c r="K35" s="9"/>
      <c r="L35" s="9" t="s">
        <v>22</v>
      </c>
      <c r="M35" s="9"/>
      <c r="N35" s="9" t="s">
        <v>23</v>
      </c>
      <c r="O35" s="9"/>
    </row>
    <row r="36" spans="2:16" ht="22.5" customHeight="1" x14ac:dyDescent="0.2">
      <c r="B36" s="14" t="s">
        <v>24</v>
      </c>
      <c r="C36" s="14"/>
      <c r="D36" s="14"/>
      <c r="E36" s="14"/>
      <c r="F36" s="10">
        <v>211356</v>
      </c>
      <c r="G36" s="10"/>
      <c r="H36" s="25">
        <v>164800</v>
      </c>
      <c r="I36" s="26"/>
      <c r="J36" s="30">
        <f>SUM(F36:I36)</f>
        <v>376156</v>
      </c>
      <c r="K36" s="30"/>
      <c r="L36" s="10">
        <v>0</v>
      </c>
      <c r="M36" s="10"/>
      <c r="N36" s="18">
        <f>J36-L36</f>
        <v>376156</v>
      </c>
      <c r="O36" s="18"/>
    </row>
    <row r="37" spans="2:16" ht="22.5" customHeight="1" x14ac:dyDescent="0.2">
      <c r="B37" s="14" t="s">
        <v>25</v>
      </c>
      <c r="C37" s="14"/>
      <c r="D37" s="14"/>
      <c r="E37" s="14"/>
      <c r="F37" s="10">
        <v>204876</v>
      </c>
      <c r="G37" s="10"/>
      <c r="H37" s="25">
        <v>186014</v>
      </c>
      <c r="I37" s="26"/>
      <c r="J37" s="30">
        <f>SUM(F37:I37)</f>
        <v>390890</v>
      </c>
      <c r="K37" s="30"/>
      <c r="L37" s="10">
        <v>0</v>
      </c>
      <c r="M37" s="10"/>
      <c r="N37" s="18">
        <f t="shared" ref="N37:N39" si="2">J37-L37</f>
        <v>390890</v>
      </c>
      <c r="O37" s="18"/>
    </row>
    <row r="38" spans="2:16" ht="22.5" customHeight="1" x14ac:dyDescent="0.2">
      <c r="B38" s="14" t="s">
        <v>26</v>
      </c>
      <c r="C38" s="14"/>
      <c r="D38" s="14"/>
      <c r="E38" s="14"/>
      <c r="F38" s="10">
        <v>462000</v>
      </c>
      <c r="G38" s="10"/>
      <c r="H38" s="25">
        <v>132000</v>
      </c>
      <c r="I38" s="26"/>
      <c r="J38" s="30">
        <f>SUM(F38:I38)</f>
        <v>594000</v>
      </c>
      <c r="K38" s="30"/>
      <c r="L38" s="10">
        <v>56580</v>
      </c>
      <c r="M38" s="10"/>
      <c r="N38" s="18">
        <f t="shared" si="2"/>
        <v>537420</v>
      </c>
      <c r="O38" s="18"/>
    </row>
    <row r="39" spans="2:16" ht="22.5" customHeight="1" x14ac:dyDescent="0.2">
      <c r="B39" s="14" t="s">
        <v>41</v>
      </c>
      <c r="C39" s="14"/>
      <c r="D39" s="14"/>
      <c r="E39" s="14"/>
      <c r="F39" s="10">
        <v>0</v>
      </c>
      <c r="G39" s="10"/>
      <c r="H39" s="25">
        <v>0</v>
      </c>
      <c r="I39" s="26"/>
      <c r="J39" s="30">
        <f>SUM(F39:I39)</f>
        <v>0</v>
      </c>
      <c r="K39" s="30"/>
      <c r="L39" s="10">
        <v>0</v>
      </c>
      <c r="M39" s="10"/>
      <c r="N39" s="18">
        <f t="shared" si="2"/>
        <v>0</v>
      </c>
      <c r="O39" s="18"/>
    </row>
    <row r="40" spans="2:16" ht="22.5" customHeight="1" thickBot="1" x14ac:dyDescent="0.25">
      <c r="B40" s="31" t="s">
        <v>3</v>
      </c>
      <c r="C40" s="31"/>
      <c r="D40" s="31"/>
      <c r="E40" s="31"/>
      <c r="F40" s="29">
        <f>SUM(F36:F39)</f>
        <v>878232</v>
      </c>
      <c r="G40" s="29"/>
      <c r="H40" s="29">
        <f>SUM(H36:H39)</f>
        <v>482814</v>
      </c>
      <c r="I40" s="29"/>
      <c r="J40" s="29">
        <f>SUM(J36:J39)</f>
        <v>1361046</v>
      </c>
      <c r="K40" s="29"/>
      <c r="L40" s="29">
        <f>SUM(L36:L39)</f>
        <v>56580</v>
      </c>
      <c r="M40" s="29"/>
      <c r="N40" s="29">
        <f>SUM(N36:N39)</f>
        <v>1304466</v>
      </c>
      <c r="O40" s="29"/>
    </row>
    <row r="41" spans="2:16" ht="22.5" customHeight="1" thickTop="1" x14ac:dyDescent="0.2"/>
    <row r="42" spans="2:16" ht="22.5" customHeight="1" x14ac:dyDescent="0.2">
      <c r="B42" s="19" t="s">
        <v>29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</row>
    <row r="43" spans="2:16" ht="22.5" customHeight="1" x14ac:dyDescent="0.2">
      <c r="N43" s="20" t="s">
        <v>31</v>
      </c>
      <c r="O43" s="20"/>
    </row>
    <row r="44" spans="2:16" s="5" customFormat="1" ht="20.25" x14ac:dyDescent="0.2">
      <c r="B44" s="28" t="s">
        <v>29</v>
      </c>
      <c r="C44" s="28"/>
      <c r="D44" s="28"/>
      <c r="E44" s="28"/>
      <c r="F44" s="28" t="s">
        <v>27</v>
      </c>
      <c r="G44" s="28"/>
      <c r="H44" s="28" t="s">
        <v>28</v>
      </c>
      <c r="I44" s="28"/>
      <c r="J44" s="28" t="s">
        <v>3</v>
      </c>
      <c r="K44" s="28"/>
      <c r="L44" s="28" t="s">
        <v>22</v>
      </c>
      <c r="M44" s="28"/>
      <c r="N44" s="28" t="s">
        <v>23</v>
      </c>
      <c r="O44" s="28"/>
    </row>
    <row r="45" spans="2:16" ht="20.25" x14ac:dyDescent="0.2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</row>
    <row r="46" spans="2:16" ht="20.25" x14ac:dyDescent="0.2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</row>
    <row r="47" spans="2:16" ht="22.5" customHeight="1" x14ac:dyDescent="0.2">
      <c r="B47" s="32" t="s">
        <v>30</v>
      </c>
      <c r="C47" s="33"/>
      <c r="D47" s="33"/>
      <c r="E47" s="34"/>
      <c r="F47" s="10">
        <v>0</v>
      </c>
      <c r="G47" s="10"/>
      <c r="H47" s="10">
        <v>0</v>
      </c>
      <c r="I47" s="10"/>
      <c r="J47" s="30">
        <f>F47+H47</f>
        <v>0</v>
      </c>
      <c r="K47" s="30"/>
      <c r="L47" s="10">
        <v>0</v>
      </c>
      <c r="M47" s="10"/>
      <c r="N47" s="30">
        <f>J47-L47</f>
        <v>0</v>
      </c>
      <c r="O47" s="30"/>
      <c r="P47" s="6"/>
    </row>
    <row r="48" spans="2:16" ht="22.5" customHeight="1" x14ac:dyDescent="0.2">
      <c r="B48" s="32" t="s">
        <v>30</v>
      </c>
      <c r="C48" s="33"/>
      <c r="D48" s="33"/>
      <c r="E48" s="34"/>
      <c r="F48" s="25">
        <v>0</v>
      </c>
      <c r="G48" s="26"/>
      <c r="H48" s="25">
        <v>0</v>
      </c>
      <c r="I48" s="26"/>
      <c r="J48" s="30">
        <f t="shared" ref="J48" si="3">F48+H48</f>
        <v>0</v>
      </c>
      <c r="K48" s="30"/>
      <c r="L48" s="25">
        <v>0</v>
      </c>
      <c r="M48" s="26"/>
      <c r="N48" s="35">
        <f t="shared" ref="N48" si="4">J48-L48</f>
        <v>0</v>
      </c>
      <c r="O48" s="36"/>
      <c r="P48" s="6"/>
    </row>
    <row r="49" spans="2:16" ht="22.5" customHeight="1" thickBot="1" x14ac:dyDescent="0.25">
      <c r="B49" s="31" t="s">
        <v>3</v>
      </c>
      <c r="C49" s="31"/>
      <c r="D49" s="31"/>
      <c r="E49" s="31"/>
      <c r="F49" s="29">
        <f>SUM(F47:F48)</f>
        <v>0</v>
      </c>
      <c r="G49" s="29"/>
      <c r="H49" s="29">
        <f>SUM(H47:H48)</f>
        <v>0</v>
      </c>
      <c r="I49" s="29"/>
      <c r="J49" s="29">
        <f>SUM(J47:J48)</f>
        <v>0</v>
      </c>
      <c r="K49" s="29"/>
      <c r="L49" s="29">
        <f>SUM(L47:L48)</f>
        <v>0</v>
      </c>
      <c r="M49" s="29"/>
      <c r="N49" s="29">
        <f>SUM(N47:N48)</f>
        <v>0</v>
      </c>
      <c r="O49" s="29"/>
      <c r="P49" s="6"/>
    </row>
    <row r="50" spans="2:16" ht="22.5" customHeight="1" thickTop="1" x14ac:dyDescent="0.2"/>
  </sheetData>
  <mergeCells count="160">
    <mergeCell ref="H39:I39"/>
    <mergeCell ref="L39:M39"/>
    <mergeCell ref="L40:M40"/>
    <mergeCell ref="N47:O47"/>
    <mergeCell ref="B39:E39"/>
    <mergeCell ref="B40:E40"/>
    <mergeCell ref="B23:F23"/>
    <mergeCell ref="G23:I23"/>
    <mergeCell ref="J23:L23"/>
    <mergeCell ref="M23:O23"/>
    <mergeCell ref="B24:F24"/>
    <mergeCell ref="G24:I24"/>
    <mergeCell ref="J24:L24"/>
    <mergeCell ref="M24:O24"/>
    <mergeCell ref="B25:F25"/>
    <mergeCell ref="G25:I25"/>
    <mergeCell ref="J25:L25"/>
    <mergeCell ref="M25:O25"/>
    <mergeCell ref="H40:I40"/>
    <mergeCell ref="B38:E38"/>
    <mergeCell ref="J36:K36"/>
    <mergeCell ref="J37:K37"/>
    <mergeCell ref="J38:K38"/>
    <mergeCell ref="H35:I35"/>
    <mergeCell ref="G20:I20"/>
    <mergeCell ref="J20:L20"/>
    <mergeCell ref="M20:O20"/>
    <mergeCell ref="B21:F21"/>
    <mergeCell ref="G21:I21"/>
    <mergeCell ref="J21:L21"/>
    <mergeCell ref="M21:O21"/>
    <mergeCell ref="B22:F22"/>
    <mergeCell ref="G22:I22"/>
    <mergeCell ref="J22:L22"/>
    <mergeCell ref="M22:O22"/>
    <mergeCell ref="B49:E49"/>
    <mergeCell ref="F49:G49"/>
    <mergeCell ref="H49:I49"/>
    <mergeCell ref="J49:K49"/>
    <mergeCell ref="L49:M49"/>
    <mergeCell ref="N49:O49"/>
    <mergeCell ref="B47:E47"/>
    <mergeCell ref="F47:G47"/>
    <mergeCell ref="H47:I47"/>
    <mergeCell ref="J47:K47"/>
    <mergeCell ref="L47:M47"/>
    <mergeCell ref="N48:O48"/>
    <mergeCell ref="B48:E48"/>
    <mergeCell ref="F48:G48"/>
    <mergeCell ref="H48:I48"/>
    <mergeCell ref="J48:K48"/>
    <mergeCell ref="L48:M48"/>
    <mergeCell ref="B5:O5"/>
    <mergeCell ref="H44:I46"/>
    <mergeCell ref="B44:E46"/>
    <mergeCell ref="F44:G46"/>
    <mergeCell ref="J44:K46"/>
    <mergeCell ref="L44:M46"/>
    <mergeCell ref="N44:O46"/>
    <mergeCell ref="N43:O43"/>
    <mergeCell ref="B33:O33"/>
    <mergeCell ref="B42:O42"/>
    <mergeCell ref="F38:G38"/>
    <mergeCell ref="F39:G39"/>
    <mergeCell ref="F40:G40"/>
    <mergeCell ref="N34:O34"/>
    <mergeCell ref="N39:O39"/>
    <mergeCell ref="N40:O40"/>
    <mergeCell ref="L35:M35"/>
    <mergeCell ref="L36:M36"/>
    <mergeCell ref="L37:M37"/>
    <mergeCell ref="L38:M38"/>
    <mergeCell ref="J39:K39"/>
    <mergeCell ref="J40:K40"/>
    <mergeCell ref="N38:O38"/>
    <mergeCell ref="J35:K35"/>
    <mergeCell ref="H36:I36"/>
    <mergeCell ref="H37:I37"/>
    <mergeCell ref="H38:I38"/>
    <mergeCell ref="C4:O4"/>
    <mergeCell ref="N6:O6"/>
    <mergeCell ref="J7:K7"/>
    <mergeCell ref="J8:K8"/>
    <mergeCell ref="J9:K9"/>
    <mergeCell ref="J10:K10"/>
    <mergeCell ref="J11:K11"/>
    <mergeCell ref="L10:M10"/>
    <mergeCell ref="L11:M11"/>
    <mergeCell ref="B8:E8"/>
    <mergeCell ref="B9:E9"/>
    <mergeCell ref="B10:E10"/>
    <mergeCell ref="B11:E11"/>
    <mergeCell ref="H16:I16"/>
    <mergeCell ref="J15:K15"/>
    <mergeCell ref="J16:K16"/>
    <mergeCell ref="H12:I12"/>
    <mergeCell ref="H13:I13"/>
    <mergeCell ref="H14:I14"/>
    <mergeCell ref="J14:K14"/>
    <mergeCell ref="F9:G9"/>
    <mergeCell ref="B1:O1"/>
    <mergeCell ref="B2:O2"/>
    <mergeCell ref="B3:O3"/>
    <mergeCell ref="B7:E7"/>
    <mergeCell ref="L16:M16"/>
    <mergeCell ref="N7:O7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L12:M12"/>
    <mergeCell ref="L13:M13"/>
    <mergeCell ref="L14:M14"/>
    <mergeCell ref="L7:M7"/>
    <mergeCell ref="L8:M8"/>
    <mergeCell ref="L9:M9"/>
    <mergeCell ref="H15:I15"/>
    <mergeCell ref="J12:K12"/>
    <mergeCell ref="J13:K13"/>
    <mergeCell ref="F10:G10"/>
    <mergeCell ref="F11:G11"/>
    <mergeCell ref="F12:G12"/>
    <mergeCell ref="F13:G13"/>
    <mergeCell ref="F14:G14"/>
    <mergeCell ref="H7:I7"/>
    <mergeCell ref="H8:I8"/>
    <mergeCell ref="H9:I9"/>
    <mergeCell ref="H10:I10"/>
    <mergeCell ref="H11:I11"/>
    <mergeCell ref="F7:G7"/>
    <mergeCell ref="F8:G8"/>
    <mergeCell ref="B12:E12"/>
    <mergeCell ref="F35:G35"/>
    <mergeCell ref="F36:G36"/>
    <mergeCell ref="F37:G37"/>
    <mergeCell ref="B13:E13"/>
    <mergeCell ref="B14:E14"/>
    <mergeCell ref="B15:E15"/>
    <mergeCell ref="B16:E16"/>
    <mergeCell ref="B29:O29"/>
    <mergeCell ref="B30:O30"/>
    <mergeCell ref="B31:O31"/>
    <mergeCell ref="B35:E35"/>
    <mergeCell ref="B36:E36"/>
    <mergeCell ref="B37:E37"/>
    <mergeCell ref="F15:G15"/>
    <mergeCell ref="F16:G16"/>
    <mergeCell ref="C32:O32"/>
    <mergeCell ref="N35:O35"/>
    <mergeCell ref="N36:O36"/>
    <mergeCell ref="N37:O37"/>
    <mergeCell ref="B18:O18"/>
    <mergeCell ref="N19:O19"/>
    <mergeCell ref="B20:F20"/>
    <mergeCell ref="L15:M15"/>
  </mergeCells>
  <pageMargins left="0.31496062992125984" right="0.31496062992125984" top="0.74803149606299213" bottom="0.74803149606299213" header="0.31496062992125984" footer="0.31496062992125984"/>
  <pageSetup paperSize="9" scale="98" orientation="portrait" r:id="rId1"/>
  <rowBreaks count="1" manualBreakCount="1">
    <brk id="2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Naphaphon</dc:creator>
  <cp:lastModifiedBy>bma04544</cp:lastModifiedBy>
  <cp:lastPrinted>2024-04-05T11:45:09Z</cp:lastPrinted>
  <dcterms:created xsi:type="dcterms:W3CDTF">2022-12-21T12:03:18Z</dcterms:created>
  <dcterms:modified xsi:type="dcterms:W3CDTF">2024-04-05T12:17:01Z</dcterms:modified>
</cp:coreProperties>
</file>