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แผนปี 68\ITA\O3\"/>
    </mc:Choice>
  </mc:AlternateContent>
  <xr:revisionPtr revIDLastSave="0" documentId="13_ncr:1_{F918155E-C151-4D5D-AE04-6AD82943AE5E}" xr6:coauthVersionLast="47" xr6:coauthVersionMax="47" xr10:uidLastSave="{00000000-0000-0000-0000-000000000000}"/>
  <bookViews>
    <workbookView xWindow="23880" yWindow="-120" windowWidth="21840" windowHeight="13020" xr2:uid="{00000000-000D-0000-FFFF-FFFF00000000}"/>
  </bookViews>
  <sheets>
    <sheet name="Sheet1" sheetId="1" r:id="rId1"/>
  </sheets>
  <definedNames>
    <definedName name="_xlnm.Print_Area" localSheetId="0">Sheet1!$A$1:$P$77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8" i="1" l="1"/>
  <c r="L38" i="1"/>
  <c r="F38" i="1"/>
  <c r="J23" i="1"/>
  <c r="G23" i="1"/>
  <c r="M20" i="1"/>
  <c r="M19" i="1"/>
  <c r="J34" i="1"/>
  <c r="N34" i="1" s="1"/>
  <c r="J36" i="1"/>
  <c r="N36" i="1" s="1"/>
  <c r="J37" i="1"/>
  <c r="N37" i="1" s="1"/>
  <c r="J35" i="1"/>
  <c r="N35" i="1" s="1"/>
  <c r="M23" i="1" l="1"/>
  <c r="J38" i="1"/>
  <c r="N38" i="1"/>
  <c r="N12" i="1"/>
  <c r="H13" i="1"/>
  <c r="N9" i="1"/>
  <c r="N8" i="1"/>
  <c r="J10" i="1"/>
  <c r="J14" i="1" s="1"/>
  <c r="H10" i="1"/>
  <c r="N13" i="1" l="1"/>
  <c r="H14" i="1"/>
  <c r="N10" i="1"/>
  <c r="N14" i="1" l="1"/>
</calcChain>
</file>

<file path=xl/sharedStrings.xml><?xml version="1.0" encoding="utf-8"?>
<sst xmlns="http://schemas.openxmlformats.org/spreadsheetml/2006/main" count="106" uniqueCount="46">
  <si>
    <t>ระดับ</t>
  </si>
  <si>
    <t>ชาย</t>
  </si>
  <si>
    <t>หญิง</t>
  </si>
  <si>
    <t>รวม</t>
  </si>
  <si>
    <t>อนุบาล</t>
  </si>
  <si>
    <t>ประถมศึกษา</t>
  </si>
  <si>
    <t>มัธยมศึกษาตอนต้น</t>
  </si>
  <si>
    <t>มัธยมศึกษาตอนปลาย</t>
  </si>
  <si>
    <t>สำนักงานเขตบางนา  กรุงเทพมหานคร</t>
  </si>
  <si>
    <t>หน่วย : คน</t>
  </si>
  <si>
    <t>ข้อมูลนักเรียน</t>
  </si>
  <si>
    <t>ต่ำกว่า ป.ตรี</t>
  </si>
  <si>
    <t>ป.ตรี</t>
  </si>
  <si>
    <t>ป.โท</t>
  </si>
  <si>
    <t>ป.เอก</t>
  </si>
  <si>
    <t>ข้าราชการ</t>
  </si>
  <si>
    <t>อัตราจ้าง</t>
  </si>
  <si>
    <t>ข้อมูลครู</t>
  </si>
  <si>
    <t>รวมทั้งหมด</t>
  </si>
  <si>
    <t>เงินอุดหนุนทั่วไป</t>
  </si>
  <si>
    <t>รัฐบาล</t>
  </si>
  <si>
    <t>กทม.</t>
  </si>
  <si>
    <t>จ่าย</t>
  </si>
  <si>
    <t>คงเหลือ</t>
  </si>
  <si>
    <t>การจัดการศึกษา</t>
  </si>
  <si>
    <t>อาหารเสริม (นม)</t>
  </si>
  <si>
    <t>อาหารกลางวัน</t>
  </si>
  <si>
    <t>นักเรียน/ผู้ปกครอง</t>
  </si>
  <si>
    <t>บริษัทเอกชน สมาคม ชมรม และอื่นๆ</t>
  </si>
  <si>
    <t>เงินบริจาค</t>
  </si>
  <si>
    <t>-</t>
  </si>
  <si>
    <t>หน่วย : บาท</t>
  </si>
  <si>
    <t>ประจำปีงบประมาณ พ.ศ. 2568</t>
  </si>
  <si>
    <t xml:space="preserve">ข้อมูล ณ 31 มีนาคม 2568  </t>
  </si>
  <si>
    <t>ที่</t>
  </si>
  <si>
    <t>หมายเหตุ</t>
  </si>
  <si>
    <t>จำนวนเงิน</t>
  </si>
  <si>
    <t>ชื่อโรงเรียน/สมาคม</t>
  </si>
  <si>
    <t>สัญชาติ ฟิลิปปินส์</t>
  </si>
  <si>
    <t>ข้อมูลครูและนักเรียน โรงเรียนอำนวยกนกศิริอนุสรณ์</t>
  </si>
  <si>
    <t>ข้อมูลเงินนอกงบประมาณ โรงเรียนอำนวยกนกศิริอนุสรณ์</t>
  </si>
  <si>
    <t>ข้อมูลเงินสมาคมผู้ปกครอง โรงเรียนอำนวยกนกศิริอนุสรณ์</t>
  </si>
  <si>
    <t>ไม่มี</t>
  </si>
  <si>
    <t>ครูต่างชาติ</t>
  </si>
  <si>
    <t>ครูไทย</t>
  </si>
  <si>
    <t>อื่นๆ (ถ้ามี) ระบุ อาหารเช้า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</si>
</sst>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16"/>
      <name val="TH SarabunIT๙"/>
      <family val="2"/>
    </font>
    <font>
      <b/>
      <sz val="16"/>
      <name val="TH SarabunIT๙"/>
      <family val="2"/>
    </font>
    <font>
      <b/>
      <u/>
      <sz val="16"/>
      <color theme="1"/>
      <name val="TH SarabunIT๙"/>
      <family val="2"/>
    </font>
    <font>
      <sz val="14"/>
      <color theme="1"/>
      <name val="TH SarabunIT๙"/>
      <family val="2"/>
    </font>
    <font>
      <b/>
      <sz val="14"/>
      <color theme="1"/>
      <name val="TH SarabunIT๙"/>
      <family val="2"/>
    </font>
    <font>
      <sz val="11"/>
      <color theme="1"/>
      <name val="Calibri"/>
      <family val="2"/>
      <scheme val="minor"/>
    </font>
    <font>
      <b/>
      <sz val="16"/>
      <color rgb="FFFF0000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53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9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vertical="center" wrapText="1"/>
    </xf>
    <xf numFmtId="43" fontId="1" fillId="0" borderId="0" xfId="1" applyFont="1" applyAlignment="1" applyProtection="1">
      <alignment vertical="center"/>
    </xf>
    <xf numFmtId="0" fontId="1" fillId="0" borderId="1" xfId="0" applyFont="1" applyBorder="1" applyAlignment="1" applyProtection="1">
      <alignment horizontal="center" vertical="center"/>
      <protection locked="0"/>
    </xf>
    <xf numFmtId="0" fontId="7" fillId="2" borderId="1" xfId="0" applyFont="1" applyFill="1" applyBorder="1" applyAlignment="1">
      <alignment horizontal="center" vertical="center" wrapText="1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1" fontId="2" fillId="0" borderId="6" xfId="1" applyNumberFormat="1" applyFont="1" applyBorder="1" applyAlignment="1" applyProtection="1">
      <alignment horizontal="center" vertical="center"/>
    </xf>
    <xf numFmtId="1" fontId="2" fillId="0" borderId="8" xfId="1" applyNumberFormat="1" applyFont="1" applyBorder="1" applyAlignment="1" applyProtection="1">
      <alignment horizontal="center" vertical="center"/>
    </xf>
    <xf numFmtId="0" fontId="1" fillId="0" borderId="0" xfId="0" applyFont="1" applyAlignment="1">
      <alignment horizontal="right" vertical="center"/>
    </xf>
    <xf numFmtId="43" fontId="7" fillId="0" borderId="1" xfId="1" applyFont="1" applyBorder="1" applyAlignment="1" applyProtection="1">
      <alignment horizontal="center" vertical="center"/>
    </xf>
    <xf numFmtId="0" fontId="5" fillId="0" borderId="0" xfId="0" applyFont="1" applyAlignment="1">
      <alignment horizontal="left" vertical="center"/>
    </xf>
    <xf numFmtId="0" fontId="1" fillId="0" borderId="5" xfId="0" applyFont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/>
    </xf>
    <xf numFmtId="43" fontId="7" fillId="3" borderId="1" xfId="1" applyFont="1" applyFill="1" applyBorder="1" applyAlignment="1" applyProtection="1">
      <alignment horizontal="center" vertical="center"/>
    </xf>
    <xf numFmtId="1" fontId="4" fillId="0" borderId="6" xfId="1" applyNumberFormat="1" applyFont="1" applyBorder="1" applyAlignment="1" applyProtection="1">
      <alignment horizontal="center" vertical="center"/>
    </xf>
    <xf numFmtId="0" fontId="1" fillId="0" borderId="1" xfId="0" applyFont="1" applyBorder="1" applyAlignment="1">
      <alignment horizontal="left" vertical="center"/>
    </xf>
    <xf numFmtId="1" fontId="2" fillId="0" borderId="1" xfId="1" applyNumberFormat="1" applyFont="1" applyBorder="1" applyAlignment="1" applyProtection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1" fontId="1" fillId="0" borderId="1" xfId="1" applyNumberFormat="1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 applyProtection="1">
      <alignment horizontal="left" vertical="center"/>
      <protection locked="0"/>
    </xf>
    <xf numFmtId="43" fontId="6" fillId="3" borderId="1" xfId="1" applyFont="1" applyFill="1" applyBorder="1" applyAlignment="1" applyProtection="1">
      <alignment horizontal="center" vertical="center"/>
      <protection locked="0"/>
    </xf>
    <xf numFmtId="43" fontId="6" fillId="0" borderId="1" xfId="1" applyFont="1" applyFill="1" applyBorder="1" applyAlignment="1" applyProtection="1">
      <alignment horizontal="center" vertical="center"/>
      <protection locked="0"/>
    </xf>
    <xf numFmtId="43" fontId="7" fillId="0" borderId="6" xfId="1" applyFont="1" applyBorder="1" applyAlignment="1" applyProtection="1">
      <alignment horizontal="center" vertical="center"/>
    </xf>
    <xf numFmtId="43" fontId="7" fillId="0" borderId="1" xfId="1" applyFont="1" applyFill="1" applyBorder="1" applyAlignment="1" applyProtection="1">
      <alignment horizontal="center" vertical="center"/>
    </xf>
    <xf numFmtId="43" fontId="6" fillId="0" borderId="2" xfId="1" applyFont="1" applyFill="1" applyBorder="1" applyAlignment="1" applyProtection="1">
      <alignment horizontal="center" vertical="center"/>
      <protection locked="0"/>
    </xf>
    <xf numFmtId="43" fontId="6" fillId="0" borderId="3" xfId="1" applyFont="1" applyFill="1" applyBorder="1" applyAlignment="1" applyProtection="1">
      <alignment horizontal="center" vertical="center"/>
      <protection locked="0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43" fontId="6" fillId="3" borderId="2" xfId="1" applyFont="1" applyFill="1" applyBorder="1" applyAlignment="1" applyProtection="1">
      <alignment horizontal="center" vertical="center"/>
      <protection locked="0"/>
    </xf>
    <xf numFmtId="43" fontId="6" fillId="3" borderId="3" xfId="1" applyFont="1" applyFill="1" applyBorder="1" applyAlignment="1" applyProtection="1">
      <alignment horizontal="center" vertical="center"/>
      <protection locked="0"/>
    </xf>
    <xf numFmtId="0" fontId="7" fillId="0" borderId="1" xfId="0" applyFont="1" applyBorder="1" applyAlignment="1">
      <alignment horizontal="center" vertical="center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1" fontId="3" fillId="0" borderId="1" xfId="1" applyNumberFormat="1" applyFont="1" applyFill="1" applyBorder="1" applyAlignment="1" applyProtection="1">
      <alignment horizontal="center" vertical="center"/>
      <protection locked="0"/>
    </xf>
    <xf numFmtId="1" fontId="4" fillId="0" borderId="1" xfId="1" applyNumberFormat="1" applyFont="1" applyBorder="1" applyAlignment="1" applyProtection="1">
      <alignment horizontal="center" vertical="center"/>
    </xf>
    <xf numFmtId="0" fontId="7" fillId="2" borderId="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43" fontId="6" fillId="0" borderId="4" xfId="1" applyFont="1" applyFill="1" applyBorder="1" applyAlignment="1" applyProtection="1">
      <alignment horizontal="center" vertical="center"/>
      <protection locked="0"/>
    </xf>
    <xf numFmtId="0" fontId="6" fillId="0" borderId="2" xfId="1" applyNumberFormat="1" applyFont="1" applyFill="1" applyBorder="1" applyAlignment="1" applyProtection="1">
      <alignment horizontal="center" vertical="center"/>
      <protection locked="0"/>
    </xf>
    <xf numFmtId="0" fontId="6" fillId="0" borderId="4" xfId="1" applyNumberFormat="1" applyFont="1" applyFill="1" applyBorder="1" applyAlignment="1" applyProtection="1">
      <alignment horizontal="center" vertical="center"/>
      <protection locked="0"/>
    </xf>
    <xf numFmtId="0" fontId="6" fillId="0" borderId="3" xfId="1" applyNumberFormat="1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P67"/>
  <sheetViews>
    <sheetView tabSelected="1" view="pageBreakPreview" topLeftCell="A32" zoomScale="115" zoomScaleNormal="85" zoomScaleSheetLayoutView="115" workbookViewId="0">
      <selection activeCell="B35" sqref="B35:E35"/>
    </sheetView>
  </sheetViews>
  <sheetFormatPr defaultColWidth="8.7109375" defaultRowHeight="22.5" customHeight="1" x14ac:dyDescent="0.25"/>
  <cols>
    <col min="1" max="1" width="0.85546875" style="1" customWidth="1"/>
    <col min="2" max="2" width="7.140625" style="1" customWidth="1"/>
    <col min="3" max="3" width="5.28515625" style="1" customWidth="1"/>
    <col min="4" max="4" width="6.42578125" style="1" customWidth="1"/>
    <col min="5" max="5" width="3.85546875" style="1" customWidth="1"/>
    <col min="6" max="15" width="7.5703125" style="1" customWidth="1"/>
    <col min="16" max="16" width="0.5703125" style="1" customWidth="1"/>
    <col min="17" max="16384" width="8.7109375" style="1"/>
  </cols>
  <sheetData>
    <row r="1" spans="2:15" ht="22.5" customHeight="1" x14ac:dyDescent="0.25">
      <c r="B1" s="9" t="s">
        <v>39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</row>
    <row r="2" spans="2:15" ht="22.5" customHeight="1" x14ac:dyDescent="0.25">
      <c r="B2" s="10" t="s">
        <v>32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</row>
    <row r="3" spans="2:15" ht="22.5" customHeight="1" x14ac:dyDescent="0.25">
      <c r="B3" s="10" t="s">
        <v>8</v>
      </c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</row>
    <row r="4" spans="2:15" ht="22.5" customHeight="1" x14ac:dyDescent="0.25">
      <c r="C4" s="15" t="s">
        <v>33</v>
      </c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</row>
    <row r="5" spans="2:15" ht="22.5" customHeight="1" x14ac:dyDescent="0.25">
      <c r="B5" s="17" t="s">
        <v>17</v>
      </c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</row>
    <row r="6" spans="2:15" ht="22.5" customHeight="1" x14ac:dyDescent="0.25">
      <c r="K6" s="2"/>
      <c r="L6" s="2"/>
      <c r="N6" s="18" t="s">
        <v>9</v>
      </c>
      <c r="O6" s="18"/>
    </row>
    <row r="7" spans="2:15" ht="30.75" customHeight="1" x14ac:dyDescent="0.25">
      <c r="B7" s="19" t="s">
        <v>44</v>
      </c>
      <c r="C7" s="19"/>
      <c r="D7" s="19"/>
      <c r="E7" s="19"/>
      <c r="F7" s="19" t="s">
        <v>11</v>
      </c>
      <c r="G7" s="19"/>
      <c r="H7" s="19" t="s">
        <v>12</v>
      </c>
      <c r="I7" s="19"/>
      <c r="J7" s="19" t="s">
        <v>13</v>
      </c>
      <c r="K7" s="19"/>
      <c r="L7" s="19" t="s">
        <v>14</v>
      </c>
      <c r="M7" s="19"/>
      <c r="N7" s="19" t="s">
        <v>3</v>
      </c>
      <c r="O7" s="19"/>
    </row>
    <row r="8" spans="2:15" ht="22.5" customHeight="1" x14ac:dyDescent="0.25">
      <c r="B8" s="22" t="s">
        <v>15</v>
      </c>
      <c r="C8" s="22"/>
      <c r="D8" s="22"/>
      <c r="E8" s="22"/>
      <c r="F8" s="25" t="s">
        <v>30</v>
      </c>
      <c r="G8" s="25"/>
      <c r="H8" s="25">
        <v>9</v>
      </c>
      <c r="I8" s="25"/>
      <c r="J8" s="25">
        <v>17</v>
      </c>
      <c r="K8" s="25"/>
      <c r="L8" s="25" t="s">
        <v>30</v>
      </c>
      <c r="M8" s="25"/>
      <c r="N8" s="23">
        <f>SUM(F8:L8)</f>
        <v>26</v>
      </c>
      <c r="O8" s="23"/>
    </row>
    <row r="9" spans="2:15" ht="22.5" customHeight="1" x14ac:dyDescent="0.25">
      <c r="B9" s="22" t="s">
        <v>16</v>
      </c>
      <c r="C9" s="22"/>
      <c r="D9" s="22"/>
      <c r="E9" s="22"/>
      <c r="F9" s="25" t="s">
        <v>30</v>
      </c>
      <c r="G9" s="25"/>
      <c r="H9" s="25">
        <v>1</v>
      </c>
      <c r="I9" s="25"/>
      <c r="J9" s="25" t="s">
        <v>30</v>
      </c>
      <c r="K9" s="25"/>
      <c r="L9" s="25" t="s">
        <v>30</v>
      </c>
      <c r="M9" s="25"/>
      <c r="N9" s="23">
        <f>SUM(F9:L9)</f>
        <v>1</v>
      </c>
      <c r="O9" s="23"/>
    </row>
    <row r="10" spans="2:15" ht="22.5" customHeight="1" thickBot="1" x14ac:dyDescent="0.3">
      <c r="B10" s="26" t="s">
        <v>3</v>
      </c>
      <c r="C10" s="26"/>
      <c r="D10" s="26"/>
      <c r="E10" s="26"/>
      <c r="F10" s="13" t="s">
        <v>30</v>
      </c>
      <c r="G10" s="13"/>
      <c r="H10" s="13">
        <f>SUM(H8:H9)</f>
        <v>10</v>
      </c>
      <c r="I10" s="13"/>
      <c r="J10" s="13">
        <f>SUM(J8:J9)</f>
        <v>17</v>
      </c>
      <c r="K10" s="13"/>
      <c r="L10" s="13" t="s">
        <v>30</v>
      </c>
      <c r="M10" s="13"/>
      <c r="N10" s="13">
        <f>SUM(F10:L10)</f>
        <v>27</v>
      </c>
      <c r="O10" s="13"/>
    </row>
    <row r="11" spans="2:15" ht="30.75" customHeight="1" thickTop="1" x14ac:dyDescent="0.25">
      <c r="B11" s="19" t="s">
        <v>43</v>
      </c>
      <c r="C11" s="19"/>
      <c r="D11" s="19"/>
      <c r="E11" s="19"/>
      <c r="F11" s="24" t="s">
        <v>11</v>
      </c>
      <c r="G11" s="24"/>
      <c r="H11" s="24" t="s">
        <v>12</v>
      </c>
      <c r="I11" s="24"/>
      <c r="J11" s="24" t="s">
        <v>13</v>
      </c>
      <c r="K11" s="24"/>
      <c r="L11" s="24" t="s">
        <v>14</v>
      </c>
      <c r="M11" s="24"/>
      <c r="N11" s="24" t="s">
        <v>3</v>
      </c>
      <c r="O11" s="24"/>
    </row>
    <row r="12" spans="2:15" ht="22.5" customHeight="1" x14ac:dyDescent="0.25">
      <c r="B12" s="27" t="s">
        <v>38</v>
      </c>
      <c r="C12" s="27"/>
      <c r="D12" s="27"/>
      <c r="E12" s="27"/>
      <c r="F12" s="25" t="s">
        <v>30</v>
      </c>
      <c r="G12" s="25"/>
      <c r="H12" s="25">
        <v>2</v>
      </c>
      <c r="I12" s="25"/>
      <c r="J12" s="25" t="s">
        <v>30</v>
      </c>
      <c r="K12" s="25"/>
      <c r="L12" s="25" t="s">
        <v>30</v>
      </c>
      <c r="M12" s="25"/>
      <c r="N12" s="23">
        <f t="shared" ref="N12:N14" si="0">SUM(F12:L12)</f>
        <v>2</v>
      </c>
      <c r="O12" s="23"/>
    </row>
    <row r="13" spans="2:15" ht="22.5" customHeight="1" thickBot="1" x14ac:dyDescent="0.3">
      <c r="B13" s="26" t="s">
        <v>3</v>
      </c>
      <c r="C13" s="26"/>
      <c r="D13" s="26"/>
      <c r="E13" s="26"/>
      <c r="F13" s="13" t="s">
        <v>30</v>
      </c>
      <c r="G13" s="13"/>
      <c r="H13" s="13">
        <f>SUM(H12:H12)</f>
        <v>2</v>
      </c>
      <c r="I13" s="13"/>
      <c r="J13" s="13" t="s">
        <v>30</v>
      </c>
      <c r="K13" s="13"/>
      <c r="L13" s="13" t="s">
        <v>30</v>
      </c>
      <c r="M13" s="13"/>
      <c r="N13" s="13">
        <f t="shared" si="0"/>
        <v>2</v>
      </c>
      <c r="O13" s="13"/>
    </row>
    <row r="14" spans="2:15" ht="22.5" customHeight="1" thickTop="1" thickBot="1" x14ac:dyDescent="0.3">
      <c r="B14" s="26" t="s">
        <v>18</v>
      </c>
      <c r="C14" s="26"/>
      <c r="D14" s="26"/>
      <c r="E14" s="26"/>
      <c r="F14" s="14" t="s">
        <v>30</v>
      </c>
      <c r="G14" s="14"/>
      <c r="H14" s="14">
        <f>H10+H13</f>
        <v>12</v>
      </c>
      <c r="I14" s="14"/>
      <c r="J14" s="14">
        <f>J10</f>
        <v>17</v>
      </c>
      <c r="K14" s="14"/>
      <c r="L14" s="14" t="s">
        <v>30</v>
      </c>
      <c r="M14" s="14"/>
      <c r="N14" s="14">
        <f t="shared" si="0"/>
        <v>29</v>
      </c>
      <c r="O14" s="14"/>
    </row>
    <row r="15" spans="2:15" ht="22.5" customHeight="1" thickTop="1" x14ac:dyDescent="0.25"/>
    <row r="16" spans="2:15" ht="22.5" customHeight="1" x14ac:dyDescent="0.25">
      <c r="B16" s="17" t="s">
        <v>10</v>
      </c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</row>
    <row r="17" spans="2:15" ht="22.5" customHeight="1" x14ac:dyDescent="0.25">
      <c r="F17" s="4"/>
      <c r="G17" s="4"/>
      <c r="H17" s="4"/>
      <c r="J17" s="2"/>
      <c r="L17" s="2"/>
      <c r="N17" s="18" t="s">
        <v>9</v>
      </c>
      <c r="O17" s="18"/>
    </row>
    <row r="18" spans="2:15" ht="30.75" customHeight="1" x14ac:dyDescent="0.25">
      <c r="B18" s="19" t="s">
        <v>0</v>
      </c>
      <c r="C18" s="19"/>
      <c r="D18" s="19"/>
      <c r="E18" s="19"/>
      <c r="F18" s="19"/>
      <c r="G18" s="19" t="s">
        <v>1</v>
      </c>
      <c r="H18" s="19"/>
      <c r="I18" s="19"/>
      <c r="J18" s="19" t="s">
        <v>2</v>
      </c>
      <c r="K18" s="19"/>
      <c r="L18" s="19"/>
      <c r="M18" s="19" t="s">
        <v>3</v>
      </c>
      <c r="N18" s="19"/>
      <c r="O18" s="19"/>
    </row>
    <row r="19" spans="2:15" ht="22.5" customHeight="1" x14ac:dyDescent="0.25">
      <c r="B19" s="22" t="s">
        <v>4</v>
      </c>
      <c r="C19" s="22"/>
      <c r="D19" s="22"/>
      <c r="E19" s="22"/>
      <c r="F19" s="22"/>
      <c r="G19" s="42">
        <v>44</v>
      </c>
      <c r="H19" s="42"/>
      <c r="I19" s="42"/>
      <c r="J19" s="42">
        <v>62</v>
      </c>
      <c r="K19" s="42"/>
      <c r="L19" s="42"/>
      <c r="M19" s="43">
        <f>G19+J19</f>
        <v>106</v>
      </c>
      <c r="N19" s="43"/>
      <c r="O19" s="43"/>
    </row>
    <row r="20" spans="2:15" ht="22.5" customHeight="1" x14ac:dyDescent="0.25">
      <c r="B20" s="22" t="s">
        <v>5</v>
      </c>
      <c r="C20" s="22"/>
      <c r="D20" s="22"/>
      <c r="E20" s="22"/>
      <c r="F20" s="22"/>
      <c r="G20" s="42">
        <v>213</v>
      </c>
      <c r="H20" s="42"/>
      <c r="I20" s="42"/>
      <c r="J20" s="42">
        <v>199</v>
      </c>
      <c r="K20" s="42"/>
      <c r="L20" s="42"/>
      <c r="M20" s="43">
        <f t="shared" ref="M20:M23" si="1">G20+J20</f>
        <v>412</v>
      </c>
      <c r="N20" s="43"/>
      <c r="O20" s="43"/>
    </row>
    <row r="21" spans="2:15" ht="22.5" customHeight="1" x14ac:dyDescent="0.25">
      <c r="B21" s="22" t="s">
        <v>6</v>
      </c>
      <c r="C21" s="22"/>
      <c r="D21" s="22"/>
      <c r="E21" s="22"/>
      <c r="F21" s="22"/>
      <c r="G21" s="42" t="s">
        <v>30</v>
      </c>
      <c r="H21" s="42"/>
      <c r="I21" s="42"/>
      <c r="J21" s="42" t="s">
        <v>30</v>
      </c>
      <c r="K21" s="42"/>
      <c r="L21" s="42"/>
      <c r="M21" s="43" t="s">
        <v>30</v>
      </c>
      <c r="N21" s="43"/>
      <c r="O21" s="43"/>
    </row>
    <row r="22" spans="2:15" ht="22.5" customHeight="1" x14ac:dyDescent="0.25">
      <c r="B22" s="51" t="s">
        <v>7</v>
      </c>
      <c r="C22" s="51"/>
      <c r="D22" s="51"/>
      <c r="E22" s="51"/>
      <c r="F22" s="51"/>
      <c r="G22" s="42" t="s">
        <v>30</v>
      </c>
      <c r="H22" s="42"/>
      <c r="I22" s="42"/>
      <c r="J22" s="42" t="s">
        <v>30</v>
      </c>
      <c r="K22" s="42"/>
      <c r="L22" s="42"/>
      <c r="M22" s="43" t="s">
        <v>30</v>
      </c>
      <c r="N22" s="43"/>
      <c r="O22" s="43"/>
    </row>
    <row r="23" spans="2:15" ht="22.5" customHeight="1" thickBot="1" x14ac:dyDescent="0.3">
      <c r="B23" s="26" t="s">
        <v>3</v>
      </c>
      <c r="C23" s="26"/>
      <c r="D23" s="26"/>
      <c r="E23" s="26"/>
      <c r="F23" s="26"/>
      <c r="G23" s="21">
        <f>SUM(G19:G22)</f>
        <v>257</v>
      </c>
      <c r="H23" s="21"/>
      <c r="I23" s="21"/>
      <c r="J23" s="21">
        <f>SUM(J19:J22)</f>
        <v>261</v>
      </c>
      <c r="K23" s="21"/>
      <c r="L23" s="21"/>
      <c r="M23" s="21">
        <f t="shared" si="1"/>
        <v>518</v>
      </c>
      <c r="N23" s="21"/>
      <c r="O23" s="21"/>
    </row>
    <row r="24" spans="2:15" ht="22.5" customHeight="1" thickTop="1" x14ac:dyDescent="0.25">
      <c r="B24" s="3"/>
    </row>
    <row r="25" spans="2:15" ht="22.5" customHeight="1" x14ac:dyDescent="0.25">
      <c r="B25" s="3"/>
    </row>
    <row r="26" spans="2:15" ht="22.5" customHeight="1" x14ac:dyDescent="0.25">
      <c r="B26" s="3"/>
    </row>
    <row r="27" spans="2:15" ht="22.5" customHeight="1" x14ac:dyDescent="0.25">
      <c r="B27" s="9" t="s">
        <v>40</v>
      </c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</row>
    <row r="28" spans="2:15" ht="22.5" customHeight="1" x14ac:dyDescent="0.25">
      <c r="B28" s="10" t="s">
        <v>32</v>
      </c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</row>
    <row r="29" spans="2:15" ht="22.5" customHeight="1" x14ac:dyDescent="0.25">
      <c r="B29" s="10" t="s">
        <v>8</v>
      </c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</row>
    <row r="30" spans="2:15" ht="22.5" customHeight="1" x14ac:dyDescent="0.25">
      <c r="C30" s="15" t="s">
        <v>33</v>
      </c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</row>
    <row r="31" spans="2:15" ht="22.5" customHeight="1" x14ac:dyDescent="0.25">
      <c r="B31" s="17" t="s">
        <v>19</v>
      </c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</row>
    <row r="32" spans="2:15" ht="22.5" customHeight="1" x14ac:dyDescent="0.25">
      <c r="N32" s="18" t="s">
        <v>31</v>
      </c>
      <c r="O32" s="18"/>
    </row>
    <row r="33" spans="2:16" ht="30.75" customHeight="1" x14ac:dyDescent="0.25">
      <c r="B33" s="11" t="s">
        <v>19</v>
      </c>
      <c r="C33" s="11"/>
      <c r="D33" s="11"/>
      <c r="E33" s="11"/>
      <c r="F33" s="11" t="s">
        <v>20</v>
      </c>
      <c r="G33" s="11"/>
      <c r="H33" s="34" t="s">
        <v>21</v>
      </c>
      <c r="I33" s="35"/>
      <c r="J33" s="11" t="s">
        <v>3</v>
      </c>
      <c r="K33" s="11"/>
      <c r="L33" s="11" t="s">
        <v>22</v>
      </c>
      <c r="M33" s="11"/>
      <c r="N33" s="11" t="s">
        <v>23</v>
      </c>
      <c r="O33" s="11"/>
    </row>
    <row r="34" spans="2:16" ht="22.5" customHeight="1" x14ac:dyDescent="0.25">
      <c r="B34" s="12" t="s">
        <v>24</v>
      </c>
      <c r="C34" s="12"/>
      <c r="D34" s="12"/>
      <c r="E34" s="12"/>
      <c r="F34" s="28">
        <v>2073322</v>
      </c>
      <c r="G34" s="28"/>
      <c r="H34" s="36">
        <v>0</v>
      </c>
      <c r="I34" s="37"/>
      <c r="J34" s="20">
        <f>SUM(F34:I34)</f>
        <v>2073322</v>
      </c>
      <c r="K34" s="20"/>
      <c r="L34" s="28">
        <v>0</v>
      </c>
      <c r="M34" s="28"/>
      <c r="N34" s="16">
        <f>J34-L34</f>
        <v>2073322</v>
      </c>
      <c r="O34" s="16"/>
    </row>
    <row r="35" spans="2:16" ht="22.5" customHeight="1" x14ac:dyDescent="0.25">
      <c r="B35" s="12" t="s">
        <v>25</v>
      </c>
      <c r="C35" s="12"/>
      <c r="D35" s="12"/>
      <c r="E35" s="12"/>
      <c r="F35" s="28">
        <v>713163</v>
      </c>
      <c r="G35" s="28"/>
      <c r="H35" s="36">
        <v>0</v>
      </c>
      <c r="I35" s="37"/>
      <c r="J35" s="20">
        <f>SUM(F35:I35)</f>
        <v>713163</v>
      </c>
      <c r="K35" s="20"/>
      <c r="L35" s="28">
        <v>0</v>
      </c>
      <c r="M35" s="28"/>
      <c r="N35" s="16">
        <f t="shared" ref="N35:N37" si="2">J35-L35</f>
        <v>713163</v>
      </c>
      <c r="O35" s="16"/>
    </row>
    <row r="36" spans="2:16" ht="22.5" customHeight="1" x14ac:dyDescent="0.25">
      <c r="B36" s="12" t="s">
        <v>26</v>
      </c>
      <c r="C36" s="12"/>
      <c r="D36" s="12"/>
      <c r="E36" s="12"/>
      <c r="F36" s="28">
        <v>1634688</v>
      </c>
      <c r="G36" s="28"/>
      <c r="H36" s="36">
        <v>321600</v>
      </c>
      <c r="I36" s="37"/>
      <c r="J36" s="20">
        <f>SUM(F36:I36)</f>
        <v>1956288</v>
      </c>
      <c r="K36" s="20"/>
      <c r="L36" s="28">
        <v>127152</v>
      </c>
      <c r="M36" s="28"/>
      <c r="N36" s="16">
        <f t="shared" si="2"/>
        <v>1829136</v>
      </c>
      <c r="O36" s="16"/>
    </row>
    <row r="37" spans="2:16" ht="22.5" customHeight="1" x14ac:dyDescent="0.25">
      <c r="B37" s="12" t="s">
        <v>45</v>
      </c>
      <c r="C37" s="12"/>
      <c r="D37" s="12"/>
      <c r="E37" s="12"/>
      <c r="F37" s="29">
        <v>0</v>
      </c>
      <c r="G37" s="29"/>
      <c r="H37" s="32">
        <v>804000</v>
      </c>
      <c r="I37" s="33"/>
      <c r="J37" s="31">
        <f>SUM(F37:I37)</f>
        <v>804000</v>
      </c>
      <c r="K37" s="31"/>
      <c r="L37" s="29">
        <v>615060</v>
      </c>
      <c r="M37" s="29"/>
      <c r="N37" s="16">
        <f t="shared" si="2"/>
        <v>188940</v>
      </c>
      <c r="O37" s="16"/>
    </row>
    <row r="38" spans="2:16" ht="22.5" customHeight="1" thickBot="1" x14ac:dyDescent="0.3">
      <c r="B38" s="38" t="s">
        <v>3</v>
      </c>
      <c r="C38" s="38"/>
      <c r="D38" s="38"/>
      <c r="E38" s="38"/>
      <c r="F38" s="30">
        <f>SUM(F34:F37)</f>
        <v>4421173</v>
      </c>
      <c r="G38" s="30"/>
      <c r="H38" s="30">
        <f>SUM(H34:H37)</f>
        <v>1125600</v>
      </c>
      <c r="I38" s="30"/>
      <c r="J38" s="30">
        <f>SUM(J34:J37)</f>
        <v>5546773</v>
      </c>
      <c r="K38" s="30"/>
      <c r="L38" s="30">
        <f>SUM(L34:L37)</f>
        <v>742212</v>
      </c>
      <c r="M38" s="30"/>
      <c r="N38" s="30">
        <f>SUM(N34:N37)</f>
        <v>4804561</v>
      </c>
      <c r="O38" s="30"/>
    </row>
    <row r="39" spans="2:16" ht="22.5" customHeight="1" thickTop="1" x14ac:dyDescent="0.25"/>
    <row r="40" spans="2:16" ht="22.5" customHeight="1" x14ac:dyDescent="0.25">
      <c r="B40" s="17" t="s">
        <v>29</v>
      </c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</row>
    <row r="41" spans="2:16" ht="22.5" customHeight="1" x14ac:dyDescent="0.25">
      <c r="N41" s="18" t="s">
        <v>31</v>
      </c>
      <c r="O41" s="18"/>
    </row>
    <row r="42" spans="2:16" s="5" customFormat="1" ht="20.25" x14ac:dyDescent="0.25">
      <c r="B42" s="52" t="s">
        <v>29</v>
      </c>
      <c r="C42" s="52"/>
      <c r="D42" s="52"/>
      <c r="E42" s="52"/>
      <c r="F42" s="52" t="s">
        <v>27</v>
      </c>
      <c r="G42" s="52"/>
      <c r="H42" s="52" t="s">
        <v>28</v>
      </c>
      <c r="I42" s="52"/>
      <c r="J42" s="52" t="s">
        <v>3</v>
      </c>
      <c r="K42" s="52"/>
      <c r="L42" s="52" t="s">
        <v>22</v>
      </c>
      <c r="M42" s="52"/>
      <c r="N42" s="52" t="s">
        <v>23</v>
      </c>
      <c r="O42" s="52"/>
    </row>
    <row r="43" spans="2:16" ht="20.25" x14ac:dyDescent="0.25">
      <c r="B43" s="52"/>
      <c r="C43" s="52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</row>
    <row r="44" spans="2:16" ht="20.25" x14ac:dyDescent="0.25">
      <c r="B44" s="52"/>
      <c r="C44" s="52"/>
      <c r="D44" s="52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</row>
    <row r="45" spans="2:16" ht="22.5" customHeight="1" x14ac:dyDescent="0.25">
      <c r="B45" s="39" t="s">
        <v>42</v>
      </c>
      <c r="C45" s="40"/>
      <c r="D45" s="40"/>
      <c r="E45" s="41"/>
      <c r="F45" s="29" t="s">
        <v>30</v>
      </c>
      <c r="G45" s="29"/>
      <c r="H45" s="29" t="s">
        <v>30</v>
      </c>
      <c r="I45" s="29"/>
      <c r="J45" s="31" t="s">
        <v>30</v>
      </c>
      <c r="K45" s="31"/>
      <c r="L45" s="29" t="s">
        <v>30</v>
      </c>
      <c r="M45" s="29"/>
      <c r="N45" s="31" t="s">
        <v>30</v>
      </c>
      <c r="O45" s="31"/>
      <c r="P45" s="6"/>
    </row>
    <row r="46" spans="2:16" ht="22.5" customHeight="1" thickBot="1" x14ac:dyDescent="0.3">
      <c r="B46" s="38" t="s">
        <v>3</v>
      </c>
      <c r="C46" s="38"/>
      <c r="D46" s="38"/>
      <c r="E46" s="38"/>
      <c r="F46" s="30" t="s">
        <v>30</v>
      </c>
      <c r="G46" s="30"/>
      <c r="H46" s="30" t="s">
        <v>30</v>
      </c>
      <c r="I46" s="30"/>
      <c r="J46" s="30" t="s">
        <v>30</v>
      </c>
      <c r="K46" s="30"/>
      <c r="L46" s="30" t="s">
        <v>30</v>
      </c>
      <c r="M46" s="30"/>
      <c r="N46" s="30" t="s">
        <v>30</v>
      </c>
      <c r="O46" s="30"/>
      <c r="P46" s="6"/>
    </row>
    <row r="47" spans="2:16" ht="22.5" customHeight="1" thickTop="1" x14ac:dyDescent="0.25"/>
    <row r="61" spans="2:15" ht="22.5" customHeight="1" x14ac:dyDescent="0.25">
      <c r="B61" s="9" t="s">
        <v>41</v>
      </c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</row>
    <row r="62" spans="2:15" ht="22.5" customHeight="1" x14ac:dyDescent="0.25">
      <c r="B62" s="10" t="s">
        <v>32</v>
      </c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</row>
    <row r="63" spans="2:15" ht="22.5" customHeight="1" x14ac:dyDescent="0.25">
      <c r="B63" s="10" t="s">
        <v>8</v>
      </c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</row>
    <row r="64" spans="2:15" ht="22.5" customHeight="1" x14ac:dyDescent="0.25">
      <c r="C64" s="15" t="s">
        <v>33</v>
      </c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</row>
    <row r="65" spans="2:15" ht="22.5" customHeight="1" x14ac:dyDescent="0.25">
      <c r="N65" s="18" t="s">
        <v>31</v>
      </c>
      <c r="O65" s="18"/>
    </row>
    <row r="66" spans="2:15" ht="30.75" customHeight="1" x14ac:dyDescent="0.25">
      <c r="B66" s="8" t="s">
        <v>34</v>
      </c>
      <c r="C66" s="44" t="s">
        <v>37</v>
      </c>
      <c r="D66" s="46"/>
      <c r="E66" s="46"/>
      <c r="F66" s="46"/>
      <c r="G66" s="46"/>
      <c r="H66" s="46"/>
      <c r="I66" s="45"/>
      <c r="J66" s="44" t="s">
        <v>36</v>
      </c>
      <c r="K66" s="46"/>
      <c r="L66" s="46"/>
      <c r="M66" s="45"/>
      <c r="N66" s="44" t="s">
        <v>35</v>
      </c>
      <c r="O66" s="45"/>
    </row>
    <row r="67" spans="2:15" ht="22.5" customHeight="1" x14ac:dyDescent="0.25">
      <c r="B67" s="7" t="s">
        <v>30</v>
      </c>
      <c r="C67" s="48" t="s">
        <v>42</v>
      </c>
      <c r="D67" s="49"/>
      <c r="E67" s="49"/>
      <c r="F67" s="49"/>
      <c r="G67" s="49"/>
      <c r="H67" s="49"/>
      <c r="I67" s="50"/>
      <c r="J67" s="32" t="s">
        <v>30</v>
      </c>
      <c r="K67" s="47"/>
      <c r="L67" s="47"/>
      <c r="M67" s="33"/>
      <c r="N67" s="32" t="s">
        <v>30</v>
      </c>
      <c r="O67" s="33"/>
    </row>
  </sheetData>
  <mergeCells count="153">
    <mergeCell ref="C64:O64"/>
    <mergeCell ref="N65:O65"/>
    <mergeCell ref="N66:O66"/>
    <mergeCell ref="N67:O67"/>
    <mergeCell ref="J66:M66"/>
    <mergeCell ref="J67:M67"/>
    <mergeCell ref="C66:I66"/>
    <mergeCell ref="C67:I67"/>
    <mergeCell ref="B22:F22"/>
    <mergeCell ref="G22:I22"/>
    <mergeCell ref="J22:L22"/>
    <mergeCell ref="M22:O22"/>
    <mergeCell ref="B23:F23"/>
    <mergeCell ref="G23:I23"/>
    <mergeCell ref="B61:O61"/>
    <mergeCell ref="B62:O62"/>
    <mergeCell ref="B63:O63"/>
    <mergeCell ref="H42:I44"/>
    <mergeCell ref="B42:E44"/>
    <mergeCell ref="F42:G44"/>
    <mergeCell ref="J42:K44"/>
    <mergeCell ref="L42:M44"/>
    <mergeCell ref="N42:O44"/>
    <mergeCell ref="N41:O41"/>
    <mergeCell ref="G19:I19"/>
    <mergeCell ref="J19:L19"/>
    <mergeCell ref="M19:O19"/>
    <mergeCell ref="B20:F20"/>
    <mergeCell ref="G20:I20"/>
    <mergeCell ref="J20:L20"/>
    <mergeCell ref="M20:O20"/>
    <mergeCell ref="B21:F21"/>
    <mergeCell ref="G21:I21"/>
    <mergeCell ref="J21:L21"/>
    <mergeCell ref="M21:O21"/>
    <mergeCell ref="B37:E37"/>
    <mergeCell ref="B38:E38"/>
    <mergeCell ref="H38:I38"/>
    <mergeCell ref="N45:O45"/>
    <mergeCell ref="B46:E46"/>
    <mergeCell ref="F46:G46"/>
    <mergeCell ref="H46:I46"/>
    <mergeCell ref="J46:K46"/>
    <mergeCell ref="L46:M46"/>
    <mergeCell ref="N46:O46"/>
    <mergeCell ref="B45:E45"/>
    <mergeCell ref="F45:G45"/>
    <mergeCell ref="H45:I45"/>
    <mergeCell ref="J45:K45"/>
    <mergeCell ref="L45:M45"/>
    <mergeCell ref="B40:O40"/>
    <mergeCell ref="F36:G36"/>
    <mergeCell ref="F37:G37"/>
    <mergeCell ref="F38:G38"/>
    <mergeCell ref="N32:O32"/>
    <mergeCell ref="N37:O37"/>
    <mergeCell ref="N38:O38"/>
    <mergeCell ref="L33:M33"/>
    <mergeCell ref="L34:M34"/>
    <mergeCell ref="L35:M35"/>
    <mergeCell ref="L36:M36"/>
    <mergeCell ref="J37:K37"/>
    <mergeCell ref="J38:K38"/>
    <mergeCell ref="N36:O36"/>
    <mergeCell ref="H37:I37"/>
    <mergeCell ref="L37:M37"/>
    <mergeCell ref="J36:K36"/>
    <mergeCell ref="H33:I33"/>
    <mergeCell ref="H34:I34"/>
    <mergeCell ref="H35:I35"/>
    <mergeCell ref="H36:I36"/>
    <mergeCell ref="L38:M38"/>
    <mergeCell ref="C4:O4"/>
    <mergeCell ref="N6:O6"/>
    <mergeCell ref="J7:K7"/>
    <mergeCell ref="J8:K8"/>
    <mergeCell ref="J9:K9"/>
    <mergeCell ref="J10:K10"/>
    <mergeCell ref="J11:K11"/>
    <mergeCell ref="L10:M10"/>
    <mergeCell ref="L11:M11"/>
    <mergeCell ref="H12:I12"/>
    <mergeCell ref="H7:I7"/>
    <mergeCell ref="H8:I8"/>
    <mergeCell ref="H9:I9"/>
    <mergeCell ref="B36:E36"/>
    <mergeCell ref="B5:O5"/>
    <mergeCell ref="J23:L23"/>
    <mergeCell ref="H10:I10"/>
    <mergeCell ref="H11:I11"/>
    <mergeCell ref="B8:E8"/>
    <mergeCell ref="B9:E9"/>
    <mergeCell ref="B10:E10"/>
    <mergeCell ref="B11:E11"/>
    <mergeCell ref="F7:G7"/>
    <mergeCell ref="F8:G8"/>
    <mergeCell ref="B12:E12"/>
    <mergeCell ref="F33:G33"/>
    <mergeCell ref="F34:G34"/>
    <mergeCell ref="F35:G35"/>
    <mergeCell ref="B13:E13"/>
    <mergeCell ref="B14:E14"/>
    <mergeCell ref="B31:O31"/>
    <mergeCell ref="G18:I18"/>
    <mergeCell ref="J18:L18"/>
    <mergeCell ref="B1:O1"/>
    <mergeCell ref="B2:O2"/>
    <mergeCell ref="B3:O3"/>
    <mergeCell ref="B7:E7"/>
    <mergeCell ref="L14:M14"/>
    <mergeCell ref="N7:O7"/>
    <mergeCell ref="N8:O8"/>
    <mergeCell ref="N9:O9"/>
    <mergeCell ref="N10:O10"/>
    <mergeCell ref="N11:O11"/>
    <mergeCell ref="N12:O12"/>
    <mergeCell ref="N13:O13"/>
    <mergeCell ref="N14:O14"/>
    <mergeCell ref="L12:M12"/>
    <mergeCell ref="L13:M13"/>
    <mergeCell ref="L7:M7"/>
    <mergeCell ref="L8:M8"/>
    <mergeCell ref="L9:M9"/>
    <mergeCell ref="H13:I13"/>
    <mergeCell ref="J12:K12"/>
    <mergeCell ref="F9:G9"/>
    <mergeCell ref="F10:G10"/>
    <mergeCell ref="F11:G11"/>
    <mergeCell ref="F12:G12"/>
    <mergeCell ref="B27:O27"/>
    <mergeCell ref="B28:O28"/>
    <mergeCell ref="B29:O29"/>
    <mergeCell ref="B33:E33"/>
    <mergeCell ref="B34:E34"/>
    <mergeCell ref="B35:E35"/>
    <mergeCell ref="F13:G13"/>
    <mergeCell ref="F14:G14"/>
    <mergeCell ref="C30:O30"/>
    <mergeCell ref="N33:O33"/>
    <mergeCell ref="N34:O34"/>
    <mergeCell ref="N35:O35"/>
    <mergeCell ref="B16:O16"/>
    <mergeCell ref="N17:O17"/>
    <mergeCell ref="B18:F18"/>
    <mergeCell ref="J33:K33"/>
    <mergeCell ref="J34:K34"/>
    <mergeCell ref="J35:K35"/>
    <mergeCell ref="M23:O23"/>
    <mergeCell ref="H14:I14"/>
    <mergeCell ref="J13:K13"/>
    <mergeCell ref="J14:K14"/>
    <mergeCell ref="M18:O18"/>
    <mergeCell ref="B19:F19"/>
  </mergeCells>
  <pageMargins left="0.31496062992125984" right="0.31496062992125984" top="0.74803149606299213" bottom="0.74803149606299213" header="0.31496062992125984" footer="0.31496062992125984"/>
  <pageSetup paperSize="9" scale="98" orientation="portrait" r:id="rId1"/>
  <rowBreaks count="1" manualBreakCount="1">
    <brk id="26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Naphaphon</dc:creator>
  <cp:lastModifiedBy>bma04544</cp:lastModifiedBy>
  <cp:lastPrinted>2025-04-01T09:56:35Z</cp:lastPrinted>
  <dcterms:created xsi:type="dcterms:W3CDTF">2022-12-21T12:03:18Z</dcterms:created>
  <dcterms:modified xsi:type="dcterms:W3CDTF">2025-04-02T08:28:03Z</dcterms:modified>
</cp:coreProperties>
</file>