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แผนปี 67\ITA\O9\"/>
    </mc:Choice>
  </mc:AlternateContent>
  <xr:revisionPtr revIDLastSave="0" documentId="13_ncr:1_{58BC34A8-61A3-4A8E-A435-4E20295E11F6}" xr6:coauthVersionLast="47" xr6:coauthVersionMax="47" xr10:uidLastSave="{00000000-0000-0000-0000-000000000000}"/>
  <bookViews>
    <workbookView xWindow="-120" yWindow="-120" windowWidth="24240" windowHeight="13140" xr2:uid="{6B22C88F-CE92-4EED-AEE4-5D2C2C8C9AD5}"/>
  </bookViews>
  <sheets>
    <sheet name="Sheet1" sheetId="1" r:id="rId1"/>
  </sheets>
  <definedNames>
    <definedName name="_xlnm.Print_Area" localSheetId="0">Sheet1!$A$1:$G$51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1" l="1"/>
  <c r="F17" i="1"/>
  <c r="F15" i="1"/>
  <c r="F18" i="1" s="1"/>
  <c r="D18" i="1"/>
  <c r="B18" i="1"/>
  <c r="G17" i="1"/>
  <c r="G16" i="1"/>
  <c r="G18" i="1" s="1"/>
  <c r="G15" i="1"/>
  <c r="E7" i="1"/>
  <c r="C7" i="1"/>
  <c r="D7" i="1"/>
  <c r="F6" i="1"/>
  <c r="F7" i="1" s="1"/>
  <c r="G6" i="1"/>
  <c r="G7" i="1" s="1"/>
  <c r="B7" i="1"/>
  <c r="B43" i="1"/>
  <c r="C43" i="1"/>
  <c r="E43" i="1"/>
  <c r="G41" i="1"/>
  <c r="G42" i="1"/>
  <c r="G40" i="1"/>
  <c r="E18" i="1"/>
  <c r="C18" i="1"/>
  <c r="G43" i="1" l="1"/>
</calcChain>
</file>

<file path=xl/sharedStrings.xml><?xml version="1.0" encoding="utf-8"?>
<sst xmlns="http://schemas.openxmlformats.org/spreadsheetml/2006/main" count="62" uniqueCount="36">
  <si>
    <t>ข้อมูลการจัดเก็บภาษีที่ดินและสิ่งปลูกสร้าง</t>
  </si>
  <si>
    <t>ประเภทภาษีที่ดิน</t>
  </si>
  <si>
    <t>ไตรมาสที่ 1</t>
  </si>
  <si>
    <t>ตุลาคม - ธันวาคม 2566</t>
  </si>
  <si>
    <t>ไตรมาสที่ 2</t>
  </si>
  <si>
    <t>มกราคม - มีนาคม 2567</t>
  </si>
  <si>
    <t>รวม</t>
  </si>
  <si>
    <t>ข้อมูลการจัดเก็บภาษีป้าย</t>
  </si>
  <si>
    <t>ประเภทป้าย</t>
  </si>
  <si>
    <t>ประเภทที่ 1</t>
  </si>
  <si>
    <t>ประเภทที่ 2</t>
  </si>
  <si>
    <t>ประเภทที่ 3</t>
  </si>
  <si>
    <t>ประเภทของป้าย</t>
  </si>
  <si>
    <t xml:space="preserve">          ป้ายประเภทที่ 1  หมายถึง  ป้ายที่มีอักษรไทยล้วน</t>
  </si>
  <si>
    <t xml:space="preserve">          (ก) ป้ายที่มีข้อความที่เคลื่อนที่หรือเปลี่ยนเป็นข้อความอื่นได้ ให้คิดอัตรา 10 บาท ต่อห้าร้อยตารางเซนติเมตร</t>
  </si>
  <si>
    <t xml:space="preserve">          (ข) ป้ายนอกจาก (ก) ให้คิดอัตรา 5 บาท ต่อห้าร้อยตารางเซนติเมตร</t>
  </si>
  <si>
    <t xml:space="preserve">          ป้ายประเภทที่ 2  หมายถึง  ป้ายที่มีอักษรไทยปนกับอักษรต่างประเทศ หรือปนกับภาพและเครื่องหมายอื่น</t>
  </si>
  <si>
    <t xml:space="preserve">          (ก) ป้ายที่มีข้อความ เครื่องหมาย หรือภาพที่เคลื่อนที่ หรือเปลี่ยนเป็นข้อความเครื่องหมาย หรือภาพอื่นได้</t>
  </si>
  <si>
    <t xml:space="preserve">          ให้คิดอัตรา 52 บาท ต่อห้าร้อยตารางเซนติเมตร</t>
  </si>
  <si>
    <t xml:space="preserve">          ป้ายประเภทที่ 3  หมายถึง  ป้ายที่ไม่มีอักษรไทย ไม่ว่าจะมีภาพหรือเครื่องหมายใด ๆ หรือไม่ </t>
  </si>
  <si>
    <t xml:space="preserve">          และป้ายที่มีอักษรไทยบางส่วนหรือทั้งหมดอยู่ใต้หรือต่ำกว่าอักษาต่างประเทศ</t>
  </si>
  <si>
    <t xml:space="preserve">          (ข) ป้ายนอกจาก (ก) ให้คิดอัตรา 50 บาท ต่อห้าร้อยตารางเซนติเมตร</t>
  </si>
  <si>
    <t>สำหรับน้ำมันเบนซินและน้ำมันที่คล้ายกันน้ำมันดีเซลและน้ำมันที่คล้ายกัน</t>
  </si>
  <si>
    <t>และก๊าซปิโตรเลียมจากสถานการค้าปลีก</t>
  </si>
  <si>
    <t>น้ำมันเบนซิน</t>
  </si>
  <si>
    <t>น้ำมันที่คล้ายกันน้ำมันดีเซล</t>
  </si>
  <si>
    <t>น้ำมันที่คล้ายกันและก๊าซปิโตรเลียม</t>
  </si>
  <si>
    <t>ประเภท</t>
  </si>
  <si>
    <t>ประจำปีงบประมาณ พ.ศ. 2567 สำนักงานเขตบางนา</t>
  </si>
  <si>
    <t>ภาษีที่ดินและสิ่งปลูกสร้าง</t>
  </si>
  <si>
    <t>จำนวนราย</t>
  </si>
  <si>
    <t>จำนวนป้าย</t>
  </si>
  <si>
    <t>จำนวนเงิน</t>
  </si>
  <si>
    <t xml:space="preserve"> -</t>
  </si>
  <si>
    <t xml:space="preserve">ข้อมูล ณ วันที่ 31 มีนาคม 2567  </t>
  </si>
  <si>
    <t>ข้อมูลการจัดเก็บภาษีบำรุงกรุงเทพมหานคร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</si>
</sst>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IT๙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6" xfId="0" applyFont="1" applyBorder="1"/>
    <xf numFmtId="0" fontId="3" fillId="0" borderId="0" xfId="0" applyFont="1" applyAlignment="1">
      <alignment vertical="center"/>
    </xf>
    <xf numFmtId="0" fontId="2" fillId="2" borderId="10" xfId="0" applyFont="1" applyFill="1" applyBorder="1"/>
    <xf numFmtId="0" fontId="2" fillId="2" borderId="6" xfId="0" applyFont="1" applyFill="1" applyBorder="1"/>
    <xf numFmtId="0" fontId="2" fillId="3" borderId="10" xfId="0" applyFont="1" applyFill="1" applyBorder="1"/>
    <xf numFmtId="0" fontId="2" fillId="3" borderId="6" xfId="0" applyFont="1" applyFill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3" fillId="0" borderId="5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11" xfId="0" applyFont="1" applyBorder="1"/>
    <xf numFmtId="0" fontId="2" fillId="4" borderId="10" xfId="0" applyFont="1" applyFill="1" applyBorder="1"/>
    <xf numFmtId="0" fontId="2" fillId="4" borderId="6" xfId="0" applyFont="1" applyFill="1" applyBorder="1"/>
    <xf numFmtId="43" fontId="3" fillId="0" borderId="0" xfId="1" applyFont="1" applyBorder="1" applyAlignment="1">
      <alignment horizontal="center"/>
    </xf>
    <xf numFmtId="43" fontId="2" fillId="0" borderId="0" xfId="1" applyFont="1" applyFill="1" applyBorder="1" applyAlignment="1" applyProtection="1">
      <alignment horizontal="center"/>
      <protection locked="0"/>
    </xf>
    <xf numFmtId="0" fontId="3" fillId="0" borderId="0" xfId="0" applyFont="1"/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right" vertical="center"/>
    </xf>
    <xf numFmtId="0" fontId="5" fillId="3" borderId="11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right" vertical="center"/>
    </xf>
    <xf numFmtId="0" fontId="5" fillId="2" borderId="11" xfId="0" applyFont="1" applyFill="1" applyBorder="1" applyAlignment="1">
      <alignment horizontal="right" vertical="center"/>
    </xf>
    <xf numFmtId="0" fontId="5" fillId="4" borderId="6" xfId="0" applyFont="1" applyFill="1" applyBorder="1" applyAlignment="1">
      <alignment horizontal="right" vertical="center"/>
    </xf>
    <xf numFmtId="0" fontId="5" fillId="4" borderId="11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43" fontId="1" fillId="0" borderId="1" xfId="1" applyFont="1" applyFill="1" applyBorder="1" applyAlignment="1" applyProtection="1">
      <alignment horizontal="center"/>
      <protection locked="0"/>
    </xf>
    <xf numFmtId="37" fontId="1" fillId="0" borderId="1" xfId="1" applyNumberFormat="1" applyFont="1" applyFill="1" applyBorder="1" applyAlignment="1" applyProtection="1">
      <alignment horizontal="center"/>
      <protection locked="0"/>
    </xf>
    <xf numFmtId="43" fontId="1" fillId="0" borderId="1" xfId="1" applyFont="1" applyFill="1" applyBorder="1" applyAlignment="1">
      <alignment horizontal="center"/>
    </xf>
    <xf numFmtId="37" fontId="1" fillId="0" borderId="1" xfId="1" applyNumberFormat="1" applyFont="1" applyFill="1" applyBorder="1" applyAlignment="1">
      <alignment horizontal="center"/>
    </xf>
    <xf numFmtId="43" fontId="5" fillId="0" borderId="1" xfId="1" applyFont="1" applyBorder="1" applyAlignment="1">
      <alignment horizontal="center"/>
    </xf>
    <xf numFmtId="43" fontId="5" fillId="0" borderId="7" xfId="1" applyFont="1" applyBorder="1" applyAlignment="1">
      <alignment horizontal="center" vertical="center"/>
    </xf>
    <xf numFmtId="43" fontId="5" fillId="0" borderId="9" xfId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1" fillId="0" borderId="1" xfId="0" applyFont="1" applyBorder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3" fontId="1" fillId="0" borderId="12" xfId="1" applyFont="1" applyFill="1" applyBorder="1" applyAlignment="1" applyProtection="1">
      <alignment horizontal="center"/>
      <protection locked="0"/>
    </xf>
    <xf numFmtId="43" fontId="1" fillId="0" borderId="13" xfId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43" fontId="1" fillId="0" borderId="12" xfId="1" applyFont="1" applyFill="1" applyBorder="1" applyAlignment="1" applyProtection="1">
      <alignment horizontal="center" vertical="top"/>
      <protection locked="0"/>
    </xf>
    <xf numFmtId="43" fontId="1" fillId="0" borderId="13" xfId="1" applyFont="1" applyFill="1" applyBorder="1" applyAlignment="1" applyProtection="1">
      <alignment horizontal="center" vertical="top"/>
      <protection locked="0"/>
    </xf>
    <xf numFmtId="43" fontId="5" fillId="0" borderId="1" xfId="1" applyFont="1" applyBorder="1" applyAlignment="1">
      <alignment horizontal="center" vertical="top"/>
    </xf>
    <xf numFmtId="0" fontId="5" fillId="5" borderId="1" xfId="0" applyFont="1" applyFill="1" applyBorder="1" applyAlignment="1">
      <alignment horizontal="center"/>
    </xf>
    <xf numFmtId="3" fontId="5" fillId="5" borderId="1" xfId="0" applyNumberFormat="1" applyFont="1" applyFill="1" applyBorder="1" applyAlignment="1">
      <alignment horizontal="center"/>
    </xf>
    <xf numFmtId="43" fontId="5" fillId="5" borderId="1" xfId="1" applyFont="1" applyFill="1" applyBorder="1" applyAlignment="1">
      <alignment horizontal="center"/>
    </xf>
    <xf numFmtId="37" fontId="5" fillId="5" borderId="1" xfId="1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43" fontId="5" fillId="2" borderId="1" xfId="1" applyFont="1" applyFill="1" applyBorder="1" applyAlignment="1">
      <alignment horizontal="center"/>
    </xf>
    <xf numFmtId="37" fontId="5" fillId="2" borderId="1" xfId="1" applyNumberFormat="1" applyFont="1" applyFill="1" applyBorder="1" applyAlignment="1">
      <alignment horizontal="center"/>
    </xf>
    <xf numFmtId="37" fontId="5" fillId="2" borderId="1" xfId="1" applyNumberFormat="1" applyFont="1" applyFill="1" applyBorder="1" applyAlignment="1" applyProtection="1">
      <alignment horizontal="center"/>
    </xf>
    <xf numFmtId="0" fontId="5" fillId="4" borderId="1" xfId="0" applyFont="1" applyFill="1" applyBorder="1" applyAlignment="1">
      <alignment horizontal="center"/>
    </xf>
    <xf numFmtId="43" fontId="5" fillId="4" borderId="12" xfId="1" applyFont="1" applyFill="1" applyBorder="1" applyAlignment="1">
      <alignment horizontal="center"/>
    </xf>
    <xf numFmtId="43" fontId="5" fillId="4" borderId="13" xfId="1" applyFont="1" applyFill="1" applyBorder="1" applyAlignment="1">
      <alignment horizontal="center"/>
    </xf>
    <xf numFmtId="43" fontId="5" fillId="4" borderId="1" xfId="1" applyFont="1" applyFill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233835</xdr:colOff>
      <xdr:row>20</xdr:row>
      <xdr:rowOff>116972</xdr:rowOff>
    </xdr:from>
    <xdr:to>
      <xdr:col>0</xdr:col>
      <xdr:colOff>282504</xdr:colOff>
      <xdr:row>20</xdr:row>
      <xdr:rowOff>165641</xdr:rowOff>
    </xdr:to>
    <xdr:sp macro="" textlink="">
      <xdr:nvSpPr>
        <xdr:cNvPr id="2" name="วงรี 1">
          <a:extLst>
            <a:ext uri="{FF2B5EF4-FFF2-40B4-BE49-F238E27FC236}">
              <a16:creationId xmlns:a16="http://schemas.microsoft.com/office/drawing/2014/main" id="{0118DDD8-6E0F-4223-9C3C-F776A9A2A080}"/>
            </a:ext>
          </a:extLst>
        </xdr:cNvPr>
        <xdr:cNvSpPr/>
      </xdr:nvSpPr>
      <xdr:spPr>
        <a:xfrm>
          <a:off x="233835" y="5795101"/>
          <a:ext cx="48669" cy="48669"/>
        </a:xfrm>
        <a:prstGeom prst="ellips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233835</xdr:colOff>
      <xdr:row>23</xdr:row>
      <xdr:rowOff>116972</xdr:rowOff>
    </xdr:from>
    <xdr:to>
      <xdr:col>0</xdr:col>
      <xdr:colOff>282504</xdr:colOff>
      <xdr:row>23</xdr:row>
      <xdr:rowOff>165641</xdr:rowOff>
    </xdr:to>
    <xdr:sp macro="" textlink="">
      <xdr:nvSpPr>
        <xdr:cNvPr id="3" name="วงรี 2">
          <a:extLst>
            <a:ext uri="{FF2B5EF4-FFF2-40B4-BE49-F238E27FC236}">
              <a16:creationId xmlns:a16="http://schemas.microsoft.com/office/drawing/2014/main" id="{9A2903DC-955A-4128-BF9C-5953A83DEBE2}"/>
            </a:ext>
          </a:extLst>
        </xdr:cNvPr>
        <xdr:cNvSpPr/>
      </xdr:nvSpPr>
      <xdr:spPr>
        <a:xfrm>
          <a:off x="233835" y="5748628"/>
          <a:ext cx="48669" cy="48669"/>
        </a:xfrm>
        <a:prstGeom prst="ellips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233835</xdr:colOff>
      <xdr:row>26</xdr:row>
      <xdr:rowOff>116972</xdr:rowOff>
    </xdr:from>
    <xdr:to>
      <xdr:col>0</xdr:col>
      <xdr:colOff>282504</xdr:colOff>
      <xdr:row>26</xdr:row>
      <xdr:rowOff>165641</xdr:rowOff>
    </xdr:to>
    <xdr:sp macro="" textlink="">
      <xdr:nvSpPr>
        <xdr:cNvPr id="4" name="วงรี 3">
          <a:extLst>
            <a:ext uri="{FF2B5EF4-FFF2-40B4-BE49-F238E27FC236}">
              <a16:creationId xmlns:a16="http://schemas.microsoft.com/office/drawing/2014/main" id="{C85F8858-E506-4E66-8B68-6683753CC404}"/>
            </a:ext>
          </a:extLst>
        </xdr:cNvPr>
        <xdr:cNvSpPr/>
      </xdr:nvSpPr>
      <xdr:spPr>
        <a:xfrm>
          <a:off x="233835" y="6516581"/>
          <a:ext cx="48669" cy="48669"/>
        </a:xfrm>
        <a:prstGeom prst="ellips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1D370-5395-4E4B-8247-185CA6DF6CE1}">
  <dimension ref="A1:I43"/>
  <sheetViews>
    <sheetView tabSelected="1" view="pageBreakPreview" zoomScale="85" zoomScaleNormal="100" zoomScaleSheetLayoutView="85" workbookViewId="0">
      <selection activeCell="J34" sqref="J34"/>
    </sheetView>
  </sheetViews>
  <sheetFormatPr defaultColWidth="9" defaultRowHeight="20.25" x14ac:dyDescent="0.3"/>
  <cols>
    <col min="1" max="1" width="18" style="1" customWidth="1"/>
    <col min="2" max="2" width="8" style="1" bestFit="1" customWidth="1"/>
    <col min="3" max="3" width="18.125" style="1" bestFit="1" customWidth="1"/>
    <col min="4" max="4" width="8" style="1" bestFit="1" customWidth="1"/>
    <col min="5" max="5" width="18" style="1" bestFit="1" customWidth="1"/>
    <col min="6" max="6" width="8.25" style="1" bestFit="1" customWidth="1"/>
    <col min="7" max="7" width="14.25" style="1" customWidth="1"/>
    <col min="8" max="16384" width="9" style="1"/>
  </cols>
  <sheetData>
    <row r="1" spans="1:7" s="5" customFormat="1" ht="26.25" customHeight="1" x14ac:dyDescent="0.3">
      <c r="A1" s="22" t="s">
        <v>0</v>
      </c>
      <c r="B1" s="23"/>
      <c r="C1" s="23"/>
      <c r="D1" s="23"/>
      <c r="E1" s="23"/>
      <c r="F1" s="23"/>
      <c r="G1" s="24"/>
    </row>
    <row r="2" spans="1:7" s="5" customFormat="1" ht="26.25" customHeight="1" x14ac:dyDescent="0.2">
      <c r="A2" s="25" t="s">
        <v>28</v>
      </c>
      <c r="B2" s="26"/>
      <c r="C2" s="26"/>
      <c r="D2" s="26"/>
      <c r="E2" s="26"/>
      <c r="F2" s="26"/>
      <c r="G2" s="27"/>
    </row>
    <row r="3" spans="1:7" x14ac:dyDescent="0.3">
      <c r="A3" s="8"/>
      <c r="B3" s="9"/>
      <c r="C3" s="9"/>
      <c r="D3" s="9"/>
      <c r="E3" s="43" t="s">
        <v>34</v>
      </c>
      <c r="F3" s="43"/>
      <c r="G3" s="44"/>
    </row>
    <row r="4" spans="1:7" x14ac:dyDescent="0.3">
      <c r="A4" s="49" t="s">
        <v>1</v>
      </c>
      <c r="B4" s="50" t="s">
        <v>2</v>
      </c>
      <c r="C4" s="51"/>
      <c r="D4" s="50" t="s">
        <v>4</v>
      </c>
      <c r="E4" s="51"/>
      <c r="F4" s="49" t="s">
        <v>6</v>
      </c>
      <c r="G4" s="49"/>
    </row>
    <row r="5" spans="1:7" x14ac:dyDescent="0.3">
      <c r="A5" s="49"/>
      <c r="B5" s="52" t="s">
        <v>30</v>
      </c>
      <c r="C5" s="53" t="s">
        <v>3</v>
      </c>
      <c r="D5" s="52" t="s">
        <v>30</v>
      </c>
      <c r="E5" s="53" t="s">
        <v>5</v>
      </c>
      <c r="F5" s="54" t="s">
        <v>30</v>
      </c>
      <c r="G5" s="54" t="s">
        <v>32</v>
      </c>
    </row>
    <row r="6" spans="1:7" x14ac:dyDescent="0.3">
      <c r="A6" s="55" t="s">
        <v>29</v>
      </c>
      <c r="B6" s="56">
        <v>2328</v>
      </c>
      <c r="C6" s="57">
        <v>53427196.340000004</v>
      </c>
      <c r="D6" s="58">
        <v>1068</v>
      </c>
      <c r="E6" s="59">
        <v>4176222.97</v>
      </c>
      <c r="F6" s="60">
        <f>B6+D6</f>
        <v>3396</v>
      </c>
      <c r="G6" s="61">
        <f>C6+E6</f>
        <v>57603419.310000002</v>
      </c>
    </row>
    <row r="7" spans="1:7" x14ac:dyDescent="0.3">
      <c r="A7" s="78" t="s">
        <v>6</v>
      </c>
      <c r="B7" s="79">
        <f t="shared" ref="B7:G7" si="0">B6</f>
        <v>2328</v>
      </c>
      <c r="C7" s="80">
        <f t="shared" si="0"/>
        <v>53427196.340000004</v>
      </c>
      <c r="D7" s="81">
        <f t="shared" si="0"/>
        <v>1068</v>
      </c>
      <c r="E7" s="80">
        <f t="shared" si="0"/>
        <v>4176222.97</v>
      </c>
      <c r="F7" s="81">
        <f t="shared" si="0"/>
        <v>3396</v>
      </c>
      <c r="G7" s="80">
        <f t="shared" si="0"/>
        <v>57603419.310000002</v>
      </c>
    </row>
    <row r="8" spans="1:7" x14ac:dyDescent="0.3">
      <c r="C8" s="20"/>
      <c r="D8" s="20"/>
      <c r="E8" s="20"/>
      <c r="F8" s="20"/>
      <c r="G8" s="19"/>
    </row>
    <row r="9" spans="1:7" x14ac:dyDescent="0.3">
      <c r="C9" s="20"/>
      <c r="D9" s="20"/>
      <c r="E9" s="20"/>
      <c r="F9" s="20"/>
      <c r="G9" s="19"/>
    </row>
    <row r="10" spans="1:7" s="2" customFormat="1" ht="26.25" customHeight="1" x14ac:dyDescent="0.3">
      <c r="A10" s="28" t="s">
        <v>7</v>
      </c>
      <c r="B10" s="29"/>
      <c r="C10" s="29"/>
      <c r="D10" s="29"/>
      <c r="E10" s="29"/>
      <c r="F10" s="29"/>
      <c r="G10" s="30"/>
    </row>
    <row r="11" spans="1:7" s="2" customFormat="1" ht="26.25" customHeight="1" x14ac:dyDescent="0.2">
      <c r="A11" s="31" t="s">
        <v>28</v>
      </c>
      <c r="B11" s="32"/>
      <c r="C11" s="32"/>
      <c r="D11" s="32"/>
      <c r="E11" s="32"/>
      <c r="F11" s="32"/>
      <c r="G11" s="33"/>
    </row>
    <row r="12" spans="1:7" x14ac:dyDescent="0.3">
      <c r="A12" s="6"/>
      <c r="B12" s="7"/>
      <c r="C12" s="7"/>
      <c r="D12" s="7"/>
      <c r="E12" s="45" t="s">
        <v>34</v>
      </c>
      <c r="F12" s="45"/>
      <c r="G12" s="46"/>
    </row>
    <row r="13" spans="1:7" x14ac:dyDescent="0.3">
      <c r="A13" s="49" t="s">
        <v>8</v>
      </c>
      <c r="B13" s="50" t="s">
        <v>2</v>
      </c>
      <c r="C13" s="51"/>
      <c r="D13" s="62" t="s">
        <v>4</v>
      </c>
      <c r="E13" s="63"/>
      <c r="F13" s="50" t="s">
        <v>6</v>
      </c>
      <c r="G13" s="51"/>
    </row>
    <row r="14" spans="1:7" x14ac:dyDescent="0.3">
      <c r="A14" s="49"/>
      <c r="B14" s="64" t="s">
        <v>30</v>
      </c>
      <c r="C14" s="53" t="s">
        <v>3</v>
      </c>
      <c r="D14" s="64" t="s">
        <v>30</v>
      </c>
      <c r="E14" s="53" t="s">
        <v>5</v>
      </c>
      <c r="F14" s="53" t="s">
        <v>31</v>
      </c>
      <c r="G14" s="53" t="s">
        <v>32</v>
      </c>
    </row>
    <row r="15" spans="1:7" x14ac:dyDescent="0.3">
      <c r="A15" s="65" t="s">
        <v>9</v>
      </c>
      <c r="B15" s="56">
        <v>54</v>
      </c>
      <c r="C15" s="57">
        <v>54510</v>
      </c>
      <c r="D15" s="56">
        <v>890</v>
      </c>
      <c r="E15" s="57">
        <v>500765</v>
      </c>
      <c r="F15" s="56">
        <f>B15+D15</f>
        <v>944</v>
      </c>
      <c r="G15" s="61">
        <f>C15+E15</f>
        <v>555275</v>
      </c>
    </row>
    <row r="16" spans="1:7" x14ac:dyDescent="0.3">
      <c r="A16" s="65" t="s">
        <v>10</v>
      </c>
      <c r="B16" s="56">
        <v>523</v>
      </c>
      <c r="C16" s="57">
        <v>715692.5</v>
      </c>
      <c r="D16" s="56">
        <v>3565</v>
      </c>
      <c r="E16" s="57">
        <v>9200726</v>
      </c>
      <c r="F16" s="56">
        <f t="shared" ref="F16:F17" si="1">B16+D16</f>
        <v>4088</v>
      </c>
      <c r="G16" s="61">
        <f>C16+E16</f>
        <v>9916418.5</v>
      </c>
    </row>
    <row r="17" spans="1:9" x14ac:dyDescent="0.3">
      <c r="A17" s="65" t="s">
        <v>11</v>
      </c>
      <c r="B17" s="56">
        <v>368</v>
      </c>
      <c r="C17" s="57">
        <v>1394743</v>
      </c>
      <c r="D17" s="56">
        <v>3550</v>
      </c>
      <c r="E17" s="57">
        <v>7676612</v>
      </c>
      <c r="F17" s="56">
        <f t="shared" si="1"/>
        <v>3918</v>
      </c>
      <c r="G17" s="61">
        <f>C17+E17</f>
        <v>9071355</v>
      </c>
    </row>
    <row r="18" spans="1:9" x14ac:dyDescent="0.3">
      <c r="A18" s="82" t="s">
        <v>6</v>
      </c>
      <c r="B18" s="82">
        <f>SUM(B15:B17)</f>
        <v>945</v>
      </c>
      <c r="C18" s="83">
        <f>SUM(C15:C17)</f>
        <v>2164945.5</v>
      </c>
      <c r="D18" s="84">
        <f>SUM(D15:D17)</f>
        <v>8005</v>
      </c>
      <c r="E18" s="83">
        <f t="shared" ref="E18" si="2">SUM(E15:E17)</f>
        <v>17378103</v>
      </c>
      <c r="F18" s="85">
        <f>SUM(F15:F17)</f>
        <v>8950</v>
      </c>
      <c r="G18" s="83">
        <f>SUM(G15:G17)</f>
        <v>19543048.5</v>
      </c>
      <c r="I18" s="19"/>
    </row>
    <row r="19" spans="1:9" x14ac:dyDescent="0.3">
      <c r="A19" s="10"/>
      <c r="B19" s="11"/>
      <c r="C19" s="11"/>
      <c r="D19" s="11"/>
      <c r="E19" s="11"/>
      <c r="F19" s="11"/>
      <c r="G19" s="12"/>
    </row>
    <row r="20" spans="1:9" x14ac:dyDescent="0.3">
      <c r="A20" s="13" t="s">
        <v>12</v>
      </c>
      <c r="B20" s="21"/>
      <c r="G20" s="14"/>
    </row>
    <row r="21" spans="1:9" x14ac:dyDescent="0.3">
      <c r="A21" s="15" t="s">
        <v>13</v>
      </c>
      <c r="G21" s="14"/>
    </row>
    <row r="22" spans="1:9" x14ac:dyDescent="0.3">
      <c r="A22" s="15" t="s">
        <v>14</v>
      </c>
      <c r="G22" s="14"/>
    </row>
    <row r="23" spans="1:9" x14ac:dyDescent="0.3">
      <c r="A23" s="15" t="s">
        <v>15</v>
      </c>
      <c r="G23" s="14"/>
    </row>
    <row r="24" spans="1:9" x14ac:dyDescent="0.3">
      <c r="A24" s="15" t="s">
        <v>16</v>
      </c>
      <c r="G24" s="14"/>
    </row>
    <row r="25" spans="1:9" x14ac:dyDescent="0.3">
      <c r="A25" s="15" t="s">
        <v>17</v>
      </c>
      <c r="G25" s="14"/>
    </row>
    <row r="26" spans="1:9" x14ac:dyDescent="0.3">
      <c r="A26" s="15" t="s">
        <v>18</v>
      </c>
      <c r="G26" s="14"/>
    </row>
    <row r="27" spans="1:9" x14ac:dyDescent="0.3">
      <c r="A27" s="15" t="s">
        <v>19</v>
      </c>
      <c r="G27" s="14"/>
    </row>
    <row r="28" spans="1:9" x14ac:dyDescent="0.3">
      <c r="A28" s="15" t="s">
        <v>20</v>
      </c>
      <c r="G28" s="14"/>
    </row>
    <row r="29" spans="1:9" x14ac:dyDescent="0.3">
      <c r="A29" s="15" t="s">
        <v>17</v>
      </c>
      <c r="G29" s="14"/>
    </row>
    <row r="30" spans="1:9" x14ac:dyDescent="0.3">
      <c r="A30" s="15" t="s">
        <v>18</v>
      </c>
      <c r="G30" s="14"/>
    </row>
    <row r="31" spans="1:9" x14ac:dyDescent="0.3">
      <c r="A31" s="15" t="s">
        <v>21</v>
      </c>
      <c r="G31" s="14"/>
    </row>
    <row r="32" spans="1:9" x14ac:dyDescent="0.3">
      <c r="A32" s="3"/>
      <c r="B32" s="4"/>
      <c r="C32" s="4"/>
      <c r="D32" s="4"/>
      <c r="E32" s="4"/>
      <c r="F32" s="4"/>
      <c r="G32" s="16"/>
    </row>
    <row r="33" spans="1:7" s="5" customFormat="1" ht="26.25" customHeight="1" x14ac:dyDescent="0.3">
      <c r="A33" s="34" t="s">
        <v>35</v>
      </c>
      <c r="B33" s="35"/>
      <c r="C33" s="35"/>
      <c r="D33" s="35"/>
      <c r="E33" s="35"/>
      <c r="F33" s="35"/>
      <c r="G33" s="36"/>
    </row>
    <row r="34" spans="1:7" s="5" customFormat="1" ht="26.25" customHeight="1" x14ac:dyDescent="0.3">
      <c r="A34" s="40" t="s">
        <v>22</v>
      </c>
      <c r="B34" s="41"/>
      <c r="C34" s="41"/>
      <c r="D34" s="41"/>
      <c r="E34" s="41"/>
      <c r="F34" s="41"/>
      <c r="G34" s="42"/>
    </row>
    <row r="35" spans="1:7" s="5" customFormat="1" ht="26.25" customHeight="1" x14ac:dyDescent="0.3">
      <c r="A35" s="40" t="s">
        <v>23</v>
      </c>
      <c r="B35" s="41"/>
      <c r="C35" s="41"/>
      <c r="D35" s="41"/>
      <c r="E35" s="41"/>
      <c r="F35" s="41"/>
      <c r="G35" s="42"/>
    </row>
    <row r="36" spans="1:7" s="5" customFormat="1" ht="26.25" customHeight="1" x14ac:dyDescent="0.2">
      <c r="A36" s="37" t="s">
        <v>28</v>
      </c>
      <c r="B36" s="38"/>
      <c r="C36" s="38"/>
      <c r="D36" s="38"/>
      <c r="E36" s="38"/>
      <c r="F36" s="38"/>
      <c r="G36" s="39"/>
    </row>
    <row r="37" spans="1:7" x14ac:dyDescent="0.3">
      <c r="A37" s="17"/>
      <c r="B37" s="18"/>
      <c r="C37" s="18"/>
      <c r="D37" s="18"/>
      <c r="E37" s="47" t="s">
        <v>34</v>
      </c>
      <c r="F37" s="47"/>
      <c r="G37" s="48"/>
    </row>
    <row r="38" spans="1:7" x14ac:dyDescent="0.3">
      <c r="A38" s="49" t="s">
        <v>27</v>
      </c>
      <c r="B38" s="66" t="s">
        <v>30</v>
      </c>
      <c r="C38" s="50" t="s">
        <v>2</v>
      </c>
      <c r="D38" s="51"/>
      <c r="E38" s="50" t="s">
        <v>4</v>
      </c>
      <c r="F38" s="51"/>
      <c r="G38" s="53" t="s">
        <v>6</v>
      </c>
    </row>
    <row r="39" spans="1:7" x14ac:dyDescent="0.3">
      <c r="A39" s="49"/>
      <c r="B39" s="67"/>
      <c r="C39" s="68" t="s">
        <v>3</v>
      </c>
      <c r="D39" s="69"/>
      <c r="E39" s="68" t="s">
        <v>5</v>
      </c>
      <c r="F39" s="69"/>
      <c r="G39" s="53" t="s">
        <v>32</v>
      </c>
    </row>
    <row r="40" spans="1:7" x14ac:dyDescent="0.3">
      <c r="A40" s="65" t="s">
        <v>24</v>
      </c>
      <c r="B40" s="70">
        <v>17</v>
      </c>
      <c r="C40" s="71">
        <v>995677.75</v>
      </c>
      <c r="D40" s="72"/>
      <c r="E40" s="71">
        <v>1020156.12</v>
      </c>
      <c r="F40" s="72"/>
      <c r="G40" s="61">
        <f>C40+E40</f>
        <v>2015833.87</v>
      </c>
    </row>
    <row r="41" spans="1:7" x14ac:dyDescent="0.3">
      <c r="A41" s="65" t="s">
        <v>25</v>
      </c>
      <c r="B41" s="70" t="s">
        <v>33</v>
      </c>
      <c r="C41" s="71">
        <v>0</v>
      </c>
      <c r="D41" s="72"/>
      <c r="E41" s="71">
        <v>0</v>
      </c>
      <c r="F41" s="72"/>
      <c r="G41" s="61">
        <f t="shared" ref="G41:G42" si="3">C41+E41</f>
        <v>0</v>
      </c>
    </row>
    <row r="42" spans="1:7" ht="37.5" x14ac:dyDescent="0.3">
      <c r="A42" s="73" t="s">
        <v>26</v>
      </c>
      <c r="B42" s="74">
        <v>6</v>
      </c>
      <c r="C42" s="75">
        <v>117542.51</v>
      </c>
      <c r="D42" s="76"/>
      <c r="E42" s="75">
        <v>122114.94</v>
      </c>
      <c r="F42" s="76"/>
      <c r="G42" s="77">
        <f t="shared" si="3"/>
        <v>239657.45</v>
      </c>
    </row>
    <row r="43" spans="1:7" x14ac:dyDescent="0.3">
      <c r="A43" s="86" t="s">
        <v>6</v>
      </c>
      <c r="B43" s="86">
        <f t="shared" ref="B43:G43" si="4">SUM(B40:B42)</f>
        <v>23</v>
      </c>
      <c r="C43" s="87">
        <f t="shared" si="4"/>
        <v>1113220.26</v>
      </c>
      <c r="D43" s="88"/>
      <c r="E43" s="87">
        <f t="shared" si="4"/>
        <v>1142271.06</v>
      </c>
      <c r="F43" s="88"/>
      <c r="G43" s="89">
        <f t="shared" si="4"/>
        <v>2255491.3200000003</v>
      </c>
    </row>
  </sheetData>
  <mergeCells count="33">
    <mergeCell ref="A36:G36"/>
    <mergeCell ref="E37:G37"/>
    <mergeCell ref="A38:A39"/>
    <mergeCell ref="A34:G34"/>
    <mergeCell ref="A35:G35"/>
    <mergeCell ref="B38:B39"/>
    <mergeCell ref="C38:D38"/>
    <mergeCell ref="C39:D39"/>
    <mergeCell ref="E38:F38"/>
    <mergeCell ref="E39:F39"/>
    <mergeCell ref="E42:F42"/>
    <mergeCell ref="E43:F43"/>
    <mergeCell ref="C40:D40"/>
    <mergeCell ref="C41:D41"/>
    <mergeCell ref="C42:D42"/>
    <mergeCell ref="C43:D43"/>
    <mergeCell ref="E40:F40"/>
    <mergeCell ref="E41:F41"/>
    <mergeCell ref="A1:G1"/>
    <mergeCell ref="A2:G2"/>
    <mergeCell ref="A10:G10"/>
    <mergeCell ref="A11:G11"/>
    <mergeCell ref="A33:G33"/>
    <mergeCell ref="A13:A14"/>
    <mergeCell ref="E3:G3"/>
    <mergeCell ref="E12:G12"/>
    <mergeCell ref="A4:A5"/>
    <mergeCell ref="F13:G13"/>
    <mergeCell ref="F4:G4"/>
    <mergeCell ref="B13:C13"/>
    <mergeCell ref="D13:E13"/>
    <mergeCell ref="B4:C4"/>
    <mergeCell ref="D4:E4"/>
  </mergeCells>
  <pageMargins left="0.31496062992125984" right="0.11811023622047245" top="0.74803149606299213" bottom="0.74803149606299213" header="0.31496062992125984" footer="0.31496062992125984"/>
  <pageSetup paperSize="9" orientation="portrait" r:id="rId1"/>
  <rowBreaks count="1" manualBreakCount="1">
    <brk id="32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bma04544</dc:creator>
  <cp:lastModifiedBy>bma04544</cp:lastModifiedBy>
  <cp:lastPrinted>2024-04-06T06:45:29Z</cp:lastPrinted>
  <dcterms:created xsi:type="dcterms:W3CDTF">2024-02-27T07:44:51Z</dcterms:created>
  <dcterms:modified xsi:type="dcterms:W3CDTF">2024-04-06T06:46:06Z</dcterms:modified>
</cp:coreProperties>
</file>