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EY\Desktop\"/>
    </mc:Choice>
  </mc:AlternateContent>
  <xr:revisionPtr revIDLastSave="0" documentId="13_ncr:1_{3EF0F347-C3DA-4EC8-AE73-DC607AF51421}" xr6:coauthVersionLast="47" xr6:coauthVersionMax="47" xr10:uidLastSave="{00000000-0000-0000-0000-000000000000}"/>
  <workbookProtection lockStructure="1"/>
  <bookViews>
    <workbookView xWindow="-108" yWindow="-108" windowWidth="23256" windowHeight="12456" firstSheet="1" activeTab="1" xr2:uid="{6B22C88F-CE92-4EED-AEE4-5D2C2C8C9AD5}"/>
  </bookViews>
  <sheets>
    <sheet name="Sheet1" sheetId="1" state="hidden" r:id="rId1"/>
    <sheet name="O8" sheetId="2" r:id="rId2"/>
  </sheets>
  <definedNames>
    <definedName name="_xlnm.Print_Area" localSheetId="1">'O8'!$A$1:$G$53</definedName>
    <definedName name="_xlnm.Print_Area" localSheetId="0">Sheet1!$A$1:$G$56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F8" i="2"/>
  <c r="F9" i="2"/>
  <c r="F10" i="2"/>
  <c r="C11" i="2"/>
  <c r="D11" i="2"/>
  <c r="E11" i="2"/>
  <c r="B11" i="2"/>
  <c r="F7" i="2"/>
  <c r="G7" i="2"/>
  <c r="D23" i="2"/>
  <c r="G21" i="2"/>
  <c r="G22" i="2"/>
  <c r="G20" i="2"/>
  <c r="F21" i="2"/>
  <c r="F22" i="2"/>
  <c r="F20" i="2"/>
  <c r="E52" i="2"/>
  <c r="C52" i="2"/>
  <c r="B52" i="2"/>
  <c r="G51" i="2"/>
  <c r="G50" i="2"/>
  <c r="G49" i="2"/>
  <c r="E23" i="2"/>
  <c r="C23" i="2"/>
  <c r="B23" i="2"/>
  <c r="F11" i="2" l="1"/>
  <c r="G11" i="2"/>
  <c r="G23" i="2"/>
  <c r="F23" i="2"/>
  <c r="G52" i="2"/>
  <c r="F10" i="1"/>
  <c r="G8" i="1"/>
  <c r="G9" i="1"/>
  <c r="G10" i="1"/>
  <c r="G7" i="1"/>
  <c r="F8" i="1"/>
  <c r="F9" i="1"/>
  <c r="F7" i="1"/>
  <c r="E11" i="1"/>
  <c r="D11" i="1"/>
  <c r="C11" i="1"/>
  <c r="B11" i="1"/>
  <c r="F20" i="1"/>
  <c r="F21" i="1"/>
  <c r="F19" i="1"/>
  <c r="D22" i="1"/>
  <c r="B22" i="1"/>
  <c r="G21" i="1"/>
  <c r="G20" i="1"/>
  <c r="G19" i="1"/>
  <c r="B48" i="1"/>
  <c r="C48" i="1"/>
  <c r="E48" i="1"/>
  <c r="G46" i="1"/>
  <c r="G47" i="1"/>
  <c r="G45" i="1"/>
  <c r="E22" i="1"/>
  <c r="C22" i="1"/>
  <c r="F11" i="1" l="1"/>
  <c r="G11" i="1"/>
  <c r="G22" i="1"/>
  <c r="F22" i="1"/>
  <c r="G48" i="1"/>
</calcChain>
</file>

<file path=xl/sharedStrings.xml><?xml version="1.0" encoding="utf-8"?>
<sst xmlns="http://schemas.openxmlformats.org/spreadsheetml/2006/main" count="135" uniqueCount="48">
  <si>
    <t>ข้อมูลการจัดเก็บภาษีที่ดินและสิ่งปลูกสร้าง</t>
  </si>
  <si>
    <t>ประเภทภาษีที่ดิน</t>
  </si>
  <si>
    <t>ไตรมาสที่ 1</t>
  </si>
  <si>
    <t>ไตรมาสที่ 2</t>
  </si>
  <si>
    <t>รวม</t>
  </si>
  <si>
    <t>ข้อมูลการจัดเก็บภาษีป้าย</t>
  </si>
  <si>
    <t>ประเภทป้าย</t>
  </si>
  <si>
    <t>ประเภทที่ 1</t>
  </si>
  <si>
    <t>ประเภทที่ 2</t>
  </si>
  <si>
    <t>ประเภทที่ 3</t>
  </si>
  <si>
    <t>ประเภทของป้าย</t>
  </si>
  <si>
    <t xml:space="preserve">          ป้ายประเภทที่ 1  หมายถึง  ป้ายที่มีอักษรไทยล้วน</t>
  </si>
  <si>
    <t xml:space="preserve">          (ก) ป้ายที่มีข้อความที่เคลื่อนที่หรือเปลี่ยนเป็นข้อความอื่นได้ ให้คิดอัตรา 10 บาท ต่อห้าร้อยตารางเซนติเมตร</t>
  </si>
  <si>
    <t xml:space="preserve">          (ข) ป้ายนอกจาก (ก) ให้คิดอัตรา 5 บาท ต่อห้าร้อยตารางเซนติเมตร</t>
  </si>
  <si>
    <t xml:space="preserve">          ป้ายประเภทที่ 2  หมายถึง  ป้ายที่มีอักษรไทยปนกับอักษรต่างประเทศ หรือปนกับภาพและเครื่องหมายอื่น</t>
  </si>
  <si>
    <t xml:space="preserve">          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</si>
  <si>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 xml:space="preserve">          ให้คิดอัตรา 52 บาท ต่อห้าร้อยตารางเซนติเมตร</t>
  </si>
  <si>
    <t xml:space="preserve">          ป้ายประเภทที่ 3  หมายถึง  ป้ายที่ไม่มีอักษรไทย ไม่ว่าจะมีภาพหรือเครื่องหมายใด ๆ หรือไม่ </t>
  </si>
  <si>
    <t xml:space="preserve">          และป้ายที่มีอักษรไทยบางส่วนหรือทั้งหมดอยู่ใต้หรือต่ำกว่าอักษาต่างประเทศ</t>
  </si>
  <si>
    <t xml:space="preserve">          (ข) ป้ายนอกจาก (ก) ให้คิดอัตรา 50 บาท ต่อห้าร้อยตารางเซนติเมตร</t>
  </si>
  <si>
    <t>สำหรับน้ำมันเบนซินและน้ำมันที่คล้ายกันน้ำมันดีเซลและน้ำมันที่คล้ายกัน</t>
  </si>
  <si>
    <t>และก๊าซปิโตรเลียมจากสถานการค้าปลีก</t>
  </si>
  <si>
    <t>น้ำมันเบนซิน</t>
  </si>
  <si>
    <t>น้ำมันที่คล้ายกันน้ำมันดีเซล</t>
  </si>
  <si>
    <t>น้ำมันที่คล้ายกันและก๊าซปิโตรเลียม</t>
  </si>
  <si>
    <t>ประเภท</t>
  </si>
  <si>
    <t>จำนวนราย</t>
  </si>
  <si>
    <t>จำนวนป้าย</t>
  </si>
  <si>
    <t>จำนวนเงิน</t>
  </si>
  <si>
    <t>ข้อมูลการจัดเก็บภาษีบำรุงกรุงเทพมหานคร</t>
  </si>
  <si>
    <t>ประจำปีงบประมาณ พ.ศ. 2568 สำนักงานเขตบางนา</t>
  </si>
  <si>
    <t xml:space="preserve">ข้อมูล ณ วันที่ 31 มีนาคม 2568  </t>
  </si>
  <si>
    <t>ตุลาคม - ธันวาคม 2567</t>
  </si>
  <si>
    <t>มกราคม - มีนาคม 2568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</si>
  <si>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</si>
  <si>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</si>
  <si>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</si>
  <si>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</si>
  <si>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เดือนตุลาคม 2567 - มีนาคม 2568</t>
  </si>
  <si>
    <t>ข้อมูลภาษีบำรุงกรุงเทพมหานคร</t>
  </si>
  <si>
    <t xml:space="preserve">          (ข) ป้ายนอกจาก (ก) ให้คิดอัตรา 26 บาท ต่อห้าร้อยตารางเซนติเมตร</t>
  </si>
  <si>
    <t>ประจำปีงบประมาณ พ.ศ. 2569 สำนักงานเขตบางนา</t>
  </si>
  <si>
    <t>เดือนตุลาคม 2568 - มีนาคม 2569</t>
  </si>
  <si>
    <t xml:space="preserve">ข้อมูล ณ วันที่ 31 มีนาคม 2569 </t>
  </si>
  <si>
    <t>ตุลาคม - ธันวาคม 2568</t>
  </si>
  <si>
    <t>มกราคม - มีนาคม 2569</t>
  </si>
  <si>
    <t xml:space="preserve">          และป้ายที่มีอักษรไทยบางส่วนหรือทั้งหมดอยู่ใต้หรือต่ำกว่าอักษรต่างประเทศ</t>
  </si>
  <si>
    <t>จำนวนเงิน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</si>
</sst>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2">
    <xf numFmtId="0" fontId="0" fillId="0" borderId="0" xfId="0"/>
    <xf numFmtId="37" fontId="5" fillId="0" borderId="1" xfId="1" applyNumberFormat="1" applyFont="1" applyFill="1" applyBorder="1" applyAlignment="1" applyProtection="1">
      <alignment horizontal="center"/>
    </xf>
    <xf numFmtId="43" fontId="1" fillId="2" borderId="1" xfId="1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7" fontId="1" fillId="0" borderId="1" xfId="1" applyNumberFormat="1" applyFont="1" applyFill="1" applyBorder="1" applyAlignment="1" applyProtection="1">
      <alignment horizontal="center"/>
    </xf>
    <xf numFmtId="43" fontId="1" fillId="0" borderId="1" xfId="1" applyFont="1" applyFill="1" applyBorder="1" applyAlignment="1" applyProtection="1">
      <alignment horizontal="center"/>
    </xf>
    <xf numFmtId="43" fontId="5" fillId="0" borderId="1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0" fontId="2" fillId="0" borderId="10" xfId="0" applyFont="1" applyBorder="1"/>
    <xf numFmtId="0" fontId="2" fillId="0" borderId="6" xfId="0" applyFont="1" applyBorder="1"/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5" xfId="0" applyFont="1" applyBorder="1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1" fillId="0" borderId="1" xfId="0" applyFont="1" applyBorder="1" applyAlignment="1">
      <alignment wrapText="1"/>
    </xf>
    <xf numFmtId="43" fontId="5" fillId="0" borderId="1" xfId="1" applyFont="1" applyFill="1" applyBorder="1" applyAlignment="1" applyProtection="1">
      <alignment horizontal="center" vertical="top"/>
    </xf>
    <xf numFmtId="37" fontId="2" fillId="0" borderId="1" xfId="1" applyNumberFormat="1" applyFont="1" applyFill="1" applyBorder="1" applyAlignment="1" applyProtection="1">
      <alignment horizontal="center"/>
      <protection locked="0"/>
    </xf>
    <xf numFmtId="43" fontId="2" fillId="0" borderId="1" xfId="1" applyFont="1" applyFill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>
      <alignment horizontal="center"/>
    </xf>
    <xf numFmtId="43" fontId="3" fillId="5" borderId="1" xfId="1" applyFont="1" applyFill="1" applyBorder="1" applyAlignment="1" applyProtection="1">
      <alignment horizontal="center"/>
    </xf>
    <xf numFmtId="43" fontId="3" fillId="0" borderId="1" xfId="1" applyFont="1" applyBorder="1" applyAlignment="1" applyProtection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43" fontId="3" fillId="4" borderId="1" xfId="1" applyFont="1" applyFill="1" applyBorder="1" applyAlignment="1" applyProtection="1">
      <alignment horizontal="center"/>
    </xf>
    <xf numFmtId="3" fontId="3" fillId="4" borderId="1" xfId="1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0" fontId="2" fillId="5" borderId="6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43" fontId="3" fillId="6" borderId="1" xfId="1" applyFont="1" applyFill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0" fontId="2" fillId="4" borderId="10" xfId="0" applyFont="1" applyFill="1" applyBorder="1"/>
    <xf numFmtId="0" fontId="2" fillId="4" borderId="6" xfId="0" applyFont="1" applyFill="1" applyBorder="1"/>
    <xf numFmtId="0" fontId="3" fillId="0" borderId="2" xfId="0" applyFont="1" applyBorder="1" applyAlignment="1">
      <alignment vertical="center"/>
    </xf>
    <xf numFmtId="37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3" borderId="10" xfId="0" applyFont="1" applyFill="1" applyBorder="1"/>
    <xf numFmtId="0" fontId="2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43" fontId="3" fillId="0" borderId="7" xfId="1" applyFont="1" applyBorder="1" applyAlignment="1" applyProtection="1">
      <alignment horizontal="center" vertical="center"/>
    </xf>
    <xf numFmtId="43" fontId="3" fillId="0" borderId="9" xfId="1" applyFont="1" applyBorder="1" applyAlignment="1" applyProtection="1">
      <alignment horizontal="center" vertical="center"/>
    </xf>
    <xf numFmtId="0" fontId="1" fillId="5" borderId="6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5" borderId="12" xfId="1" applyFont="1" applyFill="1" applyBorder="1" applyAlignment="1" applyProtection="1">
      <alignment horizontal="center"/>
    </xf>
    <xf numFmtId="43" fontId="3" fillId="5" borderId="13" xfId="1" applyFont="1" applyFill="1" applyBorder="1" applyAlignment="1" applyProtection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3" fontId="2" fillId="0" borderId="12" xfId="1" applyFont="1" applyFill="1" applyBorder="1" applyAlignment="1" applyProtection="1">
      <alignment horizontal="center"/>
      <protection locked="0"/>
    </xf>
    <xf numFmtId="43" fontId="2" fillId="0" borderId="13" xfId="1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7" xfId="1" applyFont="1" applyFill="1" applyBorder="1" applyAlignment="1" applyProtection="1">
      <alignment horizontal="center" vertical="center"/>
    </xf>
    <xf numFmtId="43" fontId="5" fillId="0" borderId="9" xfId="1" applyFont="1" applyFill="1" applyBorder="1" applyAlignment="1" applyProtection="1">
      <alignment horizontal="center" vertical="center"/>
    </xf>
    <xf numFmtId="43" fontId="1" fillId="2" borderId="12" xfId="1" applyFont="1" applyFill="1" applyBorder="1" applyAlignment="1" applyProtection="1">
      <alignment horizontal="center" vertical="top"/>
      <protection locked="0"/>
    </xf>
    <xf numFmtId="43" fontId="1" fillId="2" borderId="13" xfId="1" applyFont="1" applyFill="1" applyBorder="1" applyAlignment="1" applyProtection="1">
      <alignment horizontal="center" vertical="top"/>
      <protection locked="0"/>
    </xf>
    <xf numFmtId="43" fontId="5" fillId="0" borderId="12" xfId="1" applyFont="1" applyFill="1" applyBorder="1" applyAlignment="1" applyProtection="1">
      <alignment horizontal="center"/>
    </xf>
    <xf numFmtId="43" fontId="5" fillId="0" borderId="13" xfId="1" applyFont="1" applyFill="1" applyBorder="1" applyAlignment="1" applyProtection="1">
      <alignment horizontal="center"/>
    </xf>
    <xf numFmtId="43" fontId="1" fillId="2" borderId="12" xfId="1" applyFont="1" applyFill="1" applyBorder="1" applyAlignment="1" applyProtection="1">
      <alignment horizontal="center"/>
      <protection locked="0"/>
    </xf>
    <xf numFmtId="43" fontId="1" fillId="2" borderId="13" xfId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233835</xdr:colOff>
      <xdr:row>24</xdr:row>
      <xdr:rowOff>116972</xdr:rowOff>
    </xdr:from>
    <xdr:to>
      <xdr:col>0</xdr:col>
      <xdr:colOff>282504</xdr:colOff>
      <xdr:row>24</xdr:row>
      <xdr:rowOff>165641</xdr:rowOff>
    </xdr:to>
    <xdr:sp macro="" textlink="">
      <xdr:nvSpPr>
        <xdr:cNvPr id="2" name="วงรี 1">
          <a:extLst>
            <a:ext uri="{FF2B5EF4-FFF2-40B4-BE49-F238E27FC236}">
              <a16:creationId xmlns:a16="http://schemas.microsoft.com/office/drawing/2014/main" id="{0118DDD8-6E0F-4223-9C3C-F776A9A2A080}"/>
            </a:ext>
          </a:extLst>
        </xdr:cNvPr>
        <xdr:cNvSpPr/>
      </xdr:nvSpPr>
      <xdr:spPr>
        <a:xfrm>
          <a:off x="233835" y="5795101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27</xdr:row>
      <xdr:rowOff>116972</xdr:rowOff>
    </xdr:from>
    <xdr:to>
      <xdr:col>0</xdr:col>
      <xdr:colOff>282504</xdr:colOff>
      <xdr:row>27</xdr:row>
      <xdr:rowOff>165641</xdr:rowOff>
    </xdr:to>
    <xdr:sp macro="" textlink="">
      <xdr:nvSpPr>
        <xdr:cNvPr id="3" name="วงรี 2">
          <a:extLst>
            <a:ext uri="{FF2B5EF4-FFF2-40B4-BE49-F238E27FC236}">
              <a16:creationId xmlns:a16="http://schemas.microsoft.com/office/drawing/2014/main" id="{9A2903DC-955A-4128-BF9C-5953A83DEBE2}"/>
            </a:ext>
          </a:extLst>
        </xdr:cNvPr>
        <xdr:cNvSpPr/>
      </xdr:nvSpPr>
      <xdr:spPr>
        <a:xfrm>
          <a:off x="233835" y="5748628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30</xdr:row>
      <xdr:rowOff>116972</xdr:rowOff>
    </xdr:from>
    <xdr:to>
      <xdr:col>0</xdr:col>
      <xdr:colOff>282504</xdr:colOff>
      <xdr:row>30</xdr:row>
      <xdr:rowOff>165641</xdr:rowOff>
    </xdr:to>
    <xdr:sp macro="" textlink="">
      <xdr:nvSpPr>
        <xdr:cNvPr id="4" name="วงรี 3">
          <a:extLst>
            <a:ext uri="{FF2B5EF4-FFF2-40B4-BE49-F238E27FC236}">
              <a16:creationId xmlns:a16="http://schemas.microsoft.com/office/drawing/2014/main" id="{C85F8858-E506-4E66-8B68-6683753CC404}"/>
            </a:ext>
          </a:extLst>
        </xdr:cNvPr>
        <xdr:cNvSpPr/>
      </xdr:nvSpPr>
      <xdr:spPr>
        <a:xfrm>
          <a:off x="233835" y="6516581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233835</xdr:colOff>
      <xdr:row>25</xdr:row>
      <xdr:rowOff>116972</xdr:rowOff>
    </xdr:from>
    <xdr:to>
      <xdr:col>0</xdr:col>
      <xdr:colOff>282504</xdr:colOff>
      <xdr:row>25</xdr:row>
      <xdr:rowOff>165641</xdr:rowOff>
    </xdr:to>
    <xdr:sp macro="" textlink="">
      <xdr:nvSpPr>
        <xdr:cNvPr id="2" name="วงรี 1">
          <a:extLst>
            <a:ext uri="{FF2B5EF4-FFF2-40B4-BE49-F238E27FC236}">
              <a16:creationId xmlns:a16="http://schemas.microsoft.com/office/drawing/2014/main" id="{5EC32BF8-2E4A-4632-8D32-010848B38FAD}"/>
            </a:ext>
          </a:extLst>
        </xdr:cNvPr>
        <xdr:cNvSpPr/>
      </xdr:nvSpPr>
      <xdr:spPr>
        <a:xfrm>
          <a:off x="233835" y="5565272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28</xdr:row>
      <xdr:rowOff>116972</xdr:rowOff>
    </xdr:from>
    <xdr:to>
      <xdr:col>0</xdr:col>
      <xdr:colOff>282504</xdr:colOff>
      <xdr:row>28</xdr:row>
      <xdr:rowOff>165641</xdr:rowOff>
    </xdr:to>
    <xdr:sp macro="" textlink="">
      <xdr:nvSpPr>
        <xdr:cNvPr id="3" name="วงรี 2">
          <a:extLst>
            <a:ext uri="{FF2B5EF4-FFF2-40B4-BE49-F238E27FC236}">
              <a16:creationId xmlns:a16="http://schemas.microsoft.com/office/drawing/2014/main" id="{58425757-E885-497D-A4D2-40D83A14DF47}"/>
            </a:ext>
          </a:extLst>
        </xdr:cNvPr>
        <xdr:cNvSpPr/>
      </xdr:nvSpPr>
      <xdr:spPr>
        <a:xfrm>
          <a:off x="233835" y="6336797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32</xdr:row>
      <xdr:rowOff>116972</xdr:rowOff>
    </xdr:from>
    <xdr:to>
      <xdr:col>0</xdr:col>
      <xdr:colOff>282504</xdr:colOff>
      <xdr:row>32</xdr:row>
      <xdr:rowOff>165641</xdr:rowOff>
    </xdr:to>
    <xdr:sp macro="" textlink="">
      <xdr:nvSpPr>
        <xdr:cNvPr id="4" name="วงรี 3">
          <a:extLst>
            <a:ext uri="{FF2B5EF4-FFF2-40B4-BE49-F238E27FC236}">
              <a16:creationId xmlns:a16="http://schemas.microsoft.com/office/drawing/2014/main" id="{EF2383C3-61D1-4F69-86F0-EC8FC5A8BE6B}"/>
            </a:ext>
          </a:extLst>
        </xdr:cNvPr>
        <xdr:cNvSpPr/>
      </xdr:nvSpPr>
      <xdr:spPr>
        <a:xfrm>
          <a:off x="233835" y="7108322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370-5395-4E4B-8247-185CA6DF6CE1}">
  <dimension ref="A1:I48"/>
  <sheetViews>
    <sheetView topLeftCell="A40" zoomScaleNormal="100" zoomScaleSheetLayoutView="115" workbookViewId="0">
      <selection activeCell="E47" sqref="E47:F47"/>
    </sheetView>
  </sheetViews>
  <sheetFormatPr defaultColWidth="9" defaultRowHeight="21" x14ac:dyDescent="0.4"/>
  <cols>
    <col min="1" max="1" width="18" style="14" customWidth="1"/>
    <col min="2" max="2" width="9" style="14" customWidth="1"/>
    <col min="3" max="3" width="18.09765625" style="14" bestFit="1" customWidth="1"/>
    <col min="4" max="4" width="8" style="14" bestFit="1" customWidth="1"/>
    <col min="5" max="5" width="18" style="14" bestFit="1" customWidth="1"/>
    <col min="6" max="6" width="8.19921875" style="14" bestFit="1" customWidth="1"/>
    <col min="7" max="7" width="14.19921875" style="14" customWidth="1"/>
    <col min="8" max="16384" width="9" style="14"/>
  </cols>
  <sheetData>
    <row r="1" spans="1:7" s="11" customFormat="1" ht="24.75" customHeight="1" x14ac:dyDescent="0.4">
      <c r="A1" s="75" t="s">
        <v>0</v>
      </c>
      <c r="B1" s="108"/>
      <c r="C1" s="108"/>
      <c r="D1" s="108"/>
      <c r="E1" s="108"/>
      <c r="F1" s="108"/>
      <c r="G1" s="76"/>
    </row>
    <row r="2" spans="1:7" s="11" customFormat="1" ht="24.75" customHeight="1" x14ac:dyDescent="0.4">
      <c r="A2" s="109" t="s">
        <v>30</v>
      </c>
      <c r="B2" s="110"/>
      <c r="C2" s="110"/>
      <c r="D2" s="110"/>
      <c r="E2" s="110"/>
      <c r="F2" s="110"/>
      <c r="G2" s="111"/>
    </row>
    <row r="3" spans="1:7" s="11" customFormat="1" ht="24.75" customHeight="1" x14ac:dyDescent="0.4">
      <c r="A3" s="109" t="s">
        <v>38</v>
      </c>
      <c r="B3" s="110"/>
      <c r="C3" s="110"/>
      <c r="D3" s="110"/>
      <c r="E3" s="110"/>
      <c r="F3" s="110"/>
      <c r="G3" s="111"/>
    </row>
    <row r="4" spans="1:7" x14ac:dyDescent="0.4">
      <c r="A4" s="12"/>
      <c r="B4" s="13"/>
      <c r="C4" s="13"/>
      <c r="D4" s="13"/>
      <c r="E4" s="113" t="s">
        <v>31</v>
      </c>
      <c r="F4" s="113"/>
      <c r="G4" s="114"/>
    </row>
    <row r="5" spans="1:7" x14ac:dyDescent="0.4">
      <c r="A5" s="112" t="s">
        <v>1</v>
      </c>
      <c r="B5" s="115" t="s">
        <v>2</v>
      </c>
      <c r="C5" s="116"/>
      <c r="D5" s="115" t="s">
        <v>3</v>
      </c>
      <c r="E5" s="116"/>
      <c r="F5" s="112" t="s">
        <v>4</v>
      </c>
      <c r="G5" s="112"/>
    </row>
    <row r="6" spans="1:7" x14ac:dyDescent="0.4">
      <c r="A6" s="112"/>
      <c r="B6" s="15" t="s">
        <v>26</v>
      </c>
      <c r="C6" s="4" t="s">
        <v>32</v>
      </c>
      <c r="D6" s="15" t="s">
        <v>26</v>
      </c>
      <c r="E6" s="4" t="s">
        <v>33</v>
      </c>
      <c r="F6" s="5" t="s">
        <v>26</v>
      </c>
      <c r="G6" s="5" t="s">
        <v>28</v>
      </c>
    </row>
    <row r="7" spans="1:7" x14ac:dyDescent="0.4">
      <c r="A7" s="16" t="s">
        <v>34</v>
      </c>
      <c r="B7" s="3"/>
      <c r="C7" s="2"/>
      <c r="D7" s="3"/>
      <c r="E7" s="2"/>
      <c r="F7" s="6">
        <f>B7+D7</f>
        <v>0</v>
      </c>
      <c r="G7" s="7">
        <f>C7+E7</f>
        <v>0</v>
      </c>
    </row>
    <row r="8" spans="1:7" x14ac:dyDescent="0.4">
      <c r="A8" s="16" t="s">
        <v>35</v>
      </c>
      <c r="B8" s="3"/>
      <c r="C8" s="2"/>
      <c r="D8" s="3"/>
      <c r="E8" s="2"/>
      <c r="F8" s="6">
        <f t="shared" ref="F8:F10" si="0">B8+D8</f>
        <v>0</v>
      </c>
      <c r="G8" s="7">
        <f t="shared" ref="G8:G10" si="1">C8+E8</f>
        <v>0</v>
      </c>
    </row>
    <row r="9" spans="1:7" x14ac:dyDescent="0.4">
      <c r="A9" s="16" t="s">
        <v>36</v>
      </c>
      <c r="B9" s="3"/>
      <c r="C9" s="2"/>
      <c r="D9" s="3"/>
      <c r="E9" s="2"/>
      <c r="F9" s="6">
        <f t="shared" si="0"/>
        <v>0</v>
      </c>
      <c r="G9" s="7">
        <f t="shared" si="1"/>
        <v>0</v>
      </c>
    </row>
    <row r="10" spans="1:7" x14ac:dyDescent="0.4">
      <c r="A10" s="16" t="s">
        <v>37</v>
      </c>
      <c r="B10" s="3"/>
      <c r="C10" s="2"/>
      <c r="D10" s="3"/>
      <c r="E10" s="2"/>
      <c r="F10" s="6">
        <f t="shared" si="0"/>
        <v>0</v>
      </c>
      <c r="G10" s="7">
        <f t="shared" si="1"/>
        <v>0</v>
      </c>
    </row>
    <row r="11" spans="1:7" x14ac:dyDescent="0.4">
      <c r="A11" s="17" t="s">
        <v>4</v>
      </c>
      <c r="B11" s="18">
        <f t="shared" ref="B11:G11" si="2">SUM(B7:B10)</f>
        <v>0</v>
      </c>
      <c r="C11" s="8">
        <f t="shared" si="2"/>
        <v>0</v>
      </c>
      <c r="D11" s="1">
        <f t="shared" si="2"/>
        <v>0</v>
      </c>
      <c r="E11" s="8">
        <f t="shared" si="2"/>
        <v>0</v>
      </c>
      <c r="F11" s="1">
        <f t="shared" si="2"/>
        <v>0</v>
      </c>
      <c r="G11" s="8">
        <f t="shared" si="2"/>
        <v>0</v>
      </c>
    </row>
    <row r="12" spans="1:7" x14ac:dyDescent="0.4">
      <c r="C12" s="9"/>
      <c r="D12" s="9"/>
      <c r="E12" s="9"/>
      <c r="F12" s="9"/>
      <c r="G12" s="10"/>
    </row>
    <row r="13" spans="1:7" s="19" customFormat="1" ht="24.75" customHeight="1" x14ac:dyDescent="0.4">
      <c r="A13" s="75" t="s">
        <v>5</v>
      </c>
      <c r="B13" s="108"/>
      <c r="C13" s="108"/>
      <c r="D13" s="108"/>
      <c r="E13" s="108"/>
      <c r="F13" s="108"/>
      <c r="G13" s="76"/>
    </row>
    <row r="14" spans="1:7" s="19" customFormat="1" ht="24.75" customHeight="1" x14ac:dyDescent="0.4">
      <c r="A14" s="109" t="s">
        <v>30</v>
      </c>
      <c r="B14" s="110"/>
      <c r="C14" s="110"/>
      <c r="D14" s="110"/>
      <c r="E14" s="110"/>
      <c r="F14" s="110"/>
      <c r="G14" s="111"/>
    </row>
    <row r="15" spans="1:7" s="19" customFormat="1" ht="24.75" customHeight="1" x14ac:dyDescent="0.4">
      <c r="A15" s="109" t="s">
        <v>38</v>
      </c>
      <c r="B15" s="110"/>
      <c r="C15" s="110"/>
      <c r="D15" s="110"/>
      <c r="E15" s="110"/>
      <c r="F15" s="110"/>
      <c r="G15" s="111"/>
    </row>
    <row r="16" spans="1:7" x14ac:dyDescent="0.4">
      <c r="A16" s="12"/>
      <c r="B16" s="13"/>
      <c r="C16" s="13"/>
      <c r="D16" s="13"/>
      <c r="E16" s="113" t="s">
        <v>31</v>
      </c>
      <c r="F16" s="113"/>
      <c r="G16" s="114"/>
    </row>
    <row r="17" spans="1:9" x14ac:dyDescent="0.4">
      <c r="A17" s="112" t="s">
        <v>6</v>
      </c>
      <c r="B17" s="115" t="s">
        <v>2</v>
      </c>
      <c r="C17" s="116"/>
      <c r="D17" s="117" t="s">
        <v>3</v>
      </c>
      <c r="E17" s="118"/>
      <c r="F17" s="115" t="s">
        <v>4</v>
      </c>
      <c r="G17" s="116"/>
    </row>
    <row r="18" spans="1:9" x14ac:dyDescent="0.4">
      <c r="A18" s="112"/>
      <c r="B18" s="20" t="s">
        <v>26</v>
      </c>
      <c r="C18" s="4" t="s">
        <v>32</v>
      </c>
      <c r="D18" s="20" t="s">
        <v>26</v>
      </c>
      <c r="E18" s="4" t="s">
        <v>33</v>
      </c>
      <c r="F18" s="4" t="s">
        <v>27</v>
      </c>
      <c r="G18" s="4" t="s">
        <v>28</v>
      </c>
    </row>
    <row r="19" spans="1:9" x14ac:dyDescent="0.4">
      <c r="A19" s="21" t="s">
        <v>7</v>
      </c>
      <c r="B19" s="3"/>
      <c r="C19" s="2"/>
      <c r="D19" s="3"/>
      <c r="E19" s="2"/>
      <c r="F19" s="22">
        <f>B19+D19</f>
        <v>0</v>
      </c>
      <c r="G19" s="8">
        <f>C19+E19</f>
        <v>0</v>
      </c>
    </row>
    <row r="20" spans="1:9" x14ac:dyDescent="0.4">
      <c r="A20" s="21" t="s">
        <v>8</v>
      </c>
      <c r="B20" s="3"/>
      <c r="C20" s="2"/>
      <c r="D20" s="3"/>
      <c r="E20" s="2"/>
      <c r="F20" s="22">
        <f t="shared" ref="F20:F21" si="3">B20+D20</f>
        <v>0</v>
      </c>
      <c r="G20" s="8">
        <f>C20+E20</f>
        <v>0</v>
      </c>
    </row>
    <row r="21" spans="1:9" x14ac:dyDescent="0.4">
      <c r="A21" s="21" t="s">
        <v>9</v>
      </c>
      <c r="B21" s="3"/>
      <c r="C21" s="2"/>
      <c r="D21" s="3"/>
      <c r="E21" s="2"/>
      <c r="F21" s="22">
        <f t="shared" si="3"/>
        <v>0</v>
      </c>
      <c r="G21" s="8">
        <f>C21+E21</f>
        <v>0</v>
      </c>
    </row>
    <row r="22" spans="1:9" x14ac:dyDescent="0.4">
      <c r="A22" s="17" t="s">
        <v>4</v>
      </c>
      <c r="B22" s="18">
        <f>SUM(B19:B21)</f>
        <v>0</v>
      </c>
      <c r="C22" s="8">
        <f>SUM(C19:C21)</f>
        <v>0</v>
      </c>
      <c r="D22" s="1">
        <f>SUM(D19:D21)</f>
        <v>0</v>
      </c>
      <c r="E22" s="8">
        <f t="shared" ref="E22" si="4">SUM(E19:E21)</f>
        <v>0</v>
      </c>
      <c r="F22" s="1">
        <f>SUM(F19:F21)</f>
        <v>0</v>
      </c>
      <c r="G22" s="8">
        <f>SUM(G19:G21)</f>
        <v>0</v>
      </c>
      <c r="I22" s="10"/>
    </row>
    <row r="23" spans="1:9" ht="5.25" customHeight="1" x14ac:dyDescent="0.4">
      <c r="A23" s="23"/>
      <c r="B23" s="24"/>
      <c r="C23" s="24"/>
      <c r="D23" s="24"/>
      <c r="E23" s="24"/>
      <c r="F23" s="24"/>
      <c r="G23" s="25"/>
    </row>
    <row r="24" spans="1:9" x14ac:dyDescent="0.4">
      <c r="A24" s="26" t="s">
        <v>10</v>
      </c>
      <c r="B24" s="27"/>
      <c r="G24" s="28"/>
    </row>
    <row r="25" spans="1:9" x14ac:dyDescent="0.4">
      <c r="A25" s="29" t="s">
        <v>11</v>
      </c>
      <c r="G25" s="28"/>
    </row>
    <row r="26" spans="1:9" x14ac:dyDescent="0.4">
      <c r="A26" s="29" t="s">
        <v>12</v>
      </c>
      <c r="G26" s="28"/>
    </row>
    <row r="27" spans="1:9" x14ac:dyDescent="0.4">
      <c r="A27" s="29" t="s">
        <v>13</v>
      </c>
      <c r="G27" s="28"/>
    </row>
    <row r="28" spans="1:9" x14ac:dyDescent="0.4">
      <c r="A28" s="29" t="s">
        <v>14</v>
      </c>
      <c r="G28" s="28"/>
    </row>
    <row r="29" spans="1:9" x14ac:dyDescent="0.4">
      <c r="A29" s="29" t="s">
        <v>15</v>
      </c>
      <c r="G29" s="28"/>
    </row>
    <row r="30" spans="1:9" x14ac:dyDescent="0.4">
      <c r="A30" s="29" t="s">
        <v>16</v>
      </c>
      <c r="G30" s="28"/>
    </row>
    <row r="31" spans="1:9" x14ac:dyDescent="0.4">
      <c r="A31" s="29" t="s">
        <v>17</v>
      </c>
      <c r="G31" s="28"/>
    </row>
    <row r="32" spans="1:9" x14ac:dyDescent="0.4">
      <c r="A32" s="29" t="s">
        <v>18</v>
      </c>
      <c r="G32" s="28"/>
    </row>
    <row r="33" spans="1:7" x14ac:dyDescent="0.4">
      <c r="A33" s="29" t="s">
        <v>15</v>
      </c>
      <c r="G33" s="28"/>
    </row>
    <row r="34" spans="1:7" x14ac:dyDescent="0.4">
      <c r="A34" s="29" t="s">
        <v>16</v>
      </c>
      <c r="G34" s="28"/>
    </row>
    <row r="35" spans="1:7" x14ac:dyDescent="0.4">
      <c r="A35" s="29" t="s">
        <v>19</v>
      </c>
      <c r="G35" s="28"/>
    </row>
    <row r="36" spans="1:7" x14ac:dyDescent="0.4">
      <c r="A36" s="12"/>
      <c r="B36" s="13"/>
      <c r="C36" s="13"/>
      <c r="D36" s="13"/>
      <c r="E36" s="13"/>
      <c r="F36" s="13"/>
      <c r="G36" s="30"/>
    </row>
    <row r="37" spans="1:7" s="11" customFormat="1" ht="25.5" customHeight="1" x14ac:dyDescent="0.4">
      <c r="A37" s="75" t="s">
        <v>29</v>
      </c>
      <c r="B37" s="108"/>
      <c r="C37" s="108"/>
      <c r="D37" s="108"/>
      <c r="E37" s="108"/>
      <c r="F37" s="108"/>
      <c r="G37" s="76"/>
    </row>
    <row r="38" spans="1:7" s="11" customFormat="1" ht="25.5" customHeight="1" x14ac:dyDescent="0.4">
      <c r="A38" s="125" t="s">
        <v>20</v>
      </c>
      <c r="B38" s="126"/>
      <c r="C38" s="126"/>
      <c r="D38" s="126"/>
      <c r="E38" s="126"/>
      <c r="F38" s="126"/>
      <c r="G38" s="127"/>
    </row>
    <row r="39" spans="1:7" s="11" customFormat="1" ht="25.5" customHeight="1" x14ac:dyDescent="0.4">
      <c r="A39" s="125" t="s">
        <v>21</v>
      </c>
      <c r="B39" s="126"/>
      <c r="C39" s="126"/>
      <c r="D39" s="126"/>
      <c r="E39" s="126"/>
      <c r="F39" s="126"/>
      <c r="G39" s="127"/>
    </row>
    <row r="40" spans="1:7" s="11" customFormat="1" ht="25.5" customHeight="1" x14ac:dyDescent="0.4">
      <c r="A40" s="109" t="s">
        <v>30</v>
      </c>
      <c r="B40" s="110"/>
      <c r="C40" s="110"/>
      <c r="D40" s="110"/>
      <c r="E40" s="110"/>
      <c r="F40" s="110"/>
      <c r="G40" s="111"/>
    </row>
    <row r="41" spans="1:7" s="11" customFormat="1" ht="25.5" customHeight="1" x14ac:dyDescent="0.4">
      <c r="A41" s="109" t="s">
        <v>38</v>
      </c>
      <c r="B41" s="110"/>
      <c r="C41" s="110"/>
      <c r="D41" s="110"/>
      <c r="E41" s="110"/>
      <c r="F41" s="110"/>
      <c r="G41" s="111"/>
    </row>
    <row r="42" spans="1:7" x14ac:dyDescent="0.4">
      <c r="A42" s="12"/>
      <c r="B42" s="13"/>
      <c r="C42" s="13"/>
      <c r="D42" s="13"/>
      <c r="E42" s="113" t="s">
        <v>31</v>
      </c>
      <c r="F42" s="113"/>
      <c r="G42" s="114"/>
    </row>
    <row r="43" spans="1:7" x14ac:dyDescent="0.4">
      <c r="A43" s="112" t="s">
        <v>25</v>
      </c>
      <c r="B43" s="128" t="s">
        <v>26</v>
      </c>
      <c r="C43" s="115" t="s">
        <v>2</v>
      </c>
      <c r="D43" s="116"/>
      <c r="E43" s="115" t="s">
        <v>3</v>
      </c>
      <c r="F43" s="116"/>
      <c r="G43" s="4" t="s">
        <v>4</v>
      </c>
    </row>
    <row r="44" spans="1:7" x14ac:dyDescent="0.4">
      <c r="A44" s="112"/>
      <c r="B44" s="129"/>
      <c r="C44" s="130" t="s">
        <v>32</v>
      </c>
      <c r="D44" s="131"/>
      <c r="E44" s="130" t="s">
        <v>33</v>
      </c>
      <c r="F44" s="131"/>
      <c r="G44" s="4" t="s">
        <v>28</v>
      </c>
    </row>
    <row r="45" spans="1:7" x14ac:dyDescent="0.4">
      <c r="A45" s="21" t="s">
        <v>22</v>
      </c>
      <c r="B45" s="3">
        <v>18</v>
      </c>
      <c r="C45" s="123">
        <v>998387.98</v>
      </c>
      <c r="D45" s="124"/>
      <c r="E45" s="123">
        <v>970152.44</v>
      </c>
      <c r="F45" s="124"/>
      <c r="G45" s="8">
        <f>C45+E45</f>
        <v>1968540.42</v>
      </c>
    </row>
    <row r="46" spans="1:7" x14ac:dyDescent="0.4">
      <c r="A46" s="21" t="s">
        <v>23</v>
      </c>
      <c r="B46" s="3"/>
      <c r="C46" s="123">
        <v>0</v>
      </c>
      <c r="D46" s="124"/>
      <c r="E46" s="123">
        <v>0</v>
      </c>
      <c r="F46" s="124"/>
      <c r="G46" s="8">
        <f t="shared" ref="G46:G47" si="5">C46+E46</f>
        <v>0</v>
      </c>
    </row>
    <row r="47" spans="1:7" ht="36.6" x14ac:dyDescent="0.4">
      <c r="A47" s="31" t="s">
        <v>24</v>
      </c>
      <c r="B47" s="3">
        <v>6</v>
      </c>
      <c r="C47" s="119">
        <v>120698.05</v>
      </c>
      <c r="D47" s="120"/>
      <c r="E47" s="119">
        <v>116893.28</v>
      </c>
      <c r="F47" s="120"/>
      <c r="G47" s="32">
        <f t="shared" si="5"/>
        <v>237591.33000000002</v>
      </c>
    </row>
    <row r="48" spans="1:7" x14ac:dyDescent="0.4">
      <c r="A48" s="17" t="s">
        <v>4</v>
      </c>
      <c r="B48" s="18">
        <f t="shared" ref="B48:G48" si="6">SUM(B45:B47)</f>
        <v>24</v>
      </c>
      <c r="C48" s="121">
        <f t="shared" si="6"/>
        <v>1119086.03</v>
      </c>
      <c r="D48" s="122"/>
      <c r="E48" s="121">
        <f t="shared" si="6"/>
        <v>1087045.72</v>
      </c>
      <c r="F48" s="122"/>
      <c r="G48" s="8">
        <f t="shared" si="6"/>
        <v>2206131.75</v>
      </c>
    </row>
  </sheetData>
  <sheetProtection algorithmName="SHA-512" hashValue="BUNSebLPNciihDIfP6zlhypeiK4i/Kw4jFRGfj6Vq5Tr2R5XjN/PheAHVPZUd6UnYq60kSUc8Ca3Luqftv7RLg==" saltValue="4NPhnEXRdzcf7DOoaWpBcg==" spinCount="100000" sheet="1" objects="1" scenarios="1"/>
  <mergeCells count="36">
    <mergeCell ref="A15:G15"/>
    <mergeCell ref="A40:G40"/>
    <mergeCell ref="E42:G42"/>
    <mergeCell ref="A43:A44"/>
    <mergeCell ref="A38:G38"/>
    <mergeCell ref="A39:G39"/>
    <mergeCell ref="B43:B44"/>
    <mergeCell ref="C43:D43"/>
    <mergeCell ref="C44:D44"/>
    <mergeCell ref="E43:F43"/>
    <mergeCell ref="E44:F44"/>
    <mergeCell ref="A41:G41"/>
    <mergeCell ref="E47:F47"/>
    <mergeCell ref="E48:F48"/>
    <mergeCell ref="C45:D45"/>
    <mergeCell ref="C46:D46"/>
    <mergeCell ref="C47:D47"/>
    <mergeCell ref="C48:D48"/>
    <mergeCell ref="E45:F45"/>
    <mergeCell ref="E46:F46"/>
    <mergeCell ref="A1:G1"/>
    <mergeCell ref="A2:G2"/>
    <mergeCell ref="A13:G13"/>
    <mergeCell ref="A14:G14"/>
    <mergeCell ref="A37:G37"/>
    <mergeCell ref="A17:A18"/>
    <mergeCell ref="E4:G4"/>
    <mergeCell ref="E16:G16"/>
    <mergeCell ref="A5:A6"/>
    <mergeCell ref="F17:G17"/>
    <mergeCell ref="F5:G5"/>
    <mergeCell ref="B17:C17"/>
    <mergeCell ref="D17:E17"/>
    <mergeCell ref="B5:C5"/>
    <mergeCell ref="D5:E5"/>
    <mergeCell ref="A3:G3"/>
  </mergeCells>
  <pageMargins left="0.31496062992125984" right="0.11811023622047245" top="0.55118110236220474" bottom="0.55118110236220474" header="0.31496062992125984" footer="0.31496062992125984"/>
  <pageSetup paperSize="9" scale="99" orientation="portrait" r:id="rId1"/>
  <rowBreaks count="1" manualBreakCount="1">
    <brk id="36" max="6" man="1"/>
  </rowBreaks>
  <ignoredErrors>
    <ignoredError sqref="F7:F10 G7:G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01A7-3DCF-4D4E-BF6F-12E1E5ED50DC}">
  <dimension ref="A1:G52"/>
  <sheetViews>
    <sheetView tabSelected="1" view="pageBreakPreview" zoomScale="115" zoomScaleNormal="115" zoomScaleSheetLayoutView="115" workbookViewId="0">
      <selection activeCell="I56" sqref="I56"/>
    </sheetView>
  </sheetViews>
  <sheetFormatPr defaultColWidth="9" defaultRowHeight="21" x14ac:dyDescent="0.4"/>
  <cols>
    <col min="1" max="1" width="20.19921875" style="14" customWidth="1"/>
    <col min="2" max="2" width="9" style="14" customWidth="1"/>
    <col min="3" max="3" width="20" style="14" customWidth="1"/>
    <col min="4" max="4" width="9" style="14" customWidth="1"/>
    <col min="5" max="5" width="20" style="14" customWidth="1"/>
    <col min="6" max="6" width="8.5" style="14" customWidth="1"/>
    <col min="7" max="7" width="16.3984375" style="14" customWidth="1"/>
    <col min="8" max="16384" width="9" style="14"/>
  </cols>
  <sheetData>
    <row r="1" spans="1:7" s="11" customFormat="1" x14ac:dyDescent="0.4">
      <c r="A1" s="66" t="s">
        <v>0</v>
      </c>
      <c r="B1" s="67"/>
      <c r="C1" s="67"/>
      <c r="D1" s="67"/>
      <c r="E1" s="67"/>
      <c r="F1" s="67"/>
      <c r="G1" s="68"/>
    </row>
    <row r="2" spans="1:7" s="11" customFormat="1" x14ac:dyDescent="0.4">
      <c r="A2" s="69" t="s">
        <v>41</v>
      </c>
      <c r="B2" s="70"/>
      <c r="C2" s="70"/>
      <c r="D2" s="70"/>
      <c r="E2" s="70"/>
      <c r="F2" s="70"/>
      <c r="G2" s="71"/>
    </row>
    <row r="3" spans="1:7" s="11" customFormat="1" x14ac:dyDescent="0.4">
      <c r="A3" s="69" t="s">
        <v>42</v>
      </c>
      <c r="B3" s="70"/>
      <c r="C3" s="70"/>
      <c r="D3" s="70"/>
      <c r="E3" s="70"/>
      <c r="F3" s="70"/>
      <c r="G3" s="71"/>
    </row>
    <row r="4" spans="1:7" x14ac:dyDescent="0.4">
      <c r="A4" s="64"/>
      <c r="B4" s="65"/>
      <c r="C4" s="65"/>
      <c r="D4" s="65"/>
      <c r="E4" s="72" t="s">
        <v>43</v>
      </c>
      <c r="F4" s="72"/>
      <c r="G4" s="73"/>
    </row>
    <row r="5" spans="1:7" x14ac:dyDescent="0.4">
      <c r="A5" s="74" t="s">
        <v>1</v>
      </c>
      <c r="B5" s="75" t="s">
        <v>2</v>
      </c>
      <c r="C5" s="76"/>
      <c r="D5" s="75" t="s">
        <v>3</v>
      </c>
      <c r="E5" s="76"/>
      <c r="F5" s="74" t="s">
        <v>4</v>
      </c>
      <c r="G5" s="74"/>
    </row>
    <row r="6" spans="1:7" x14ac:dyDescent="0.4">
      <c r="A6" s="74"/>
      <c r="B6" s="51" t="s">
        <v>26</v>
      </c>
      <c r="C6" s="50" t="s">
        <v>44</v>
      </c>
      <c r="D6" s="51" t="s">
        <v>26</v>
      </c>
      <c r="E6" s="50" t="s">
        <v>45</v>
      </c>
      <c r="F6" s="52" t="s">
        <v>26</v>
      </c>
      <c r="G6" s="52" t="s">
        <v>47</v>
      </c>
    </row>
    <row r="7" spans="1:7" x14ac:dyDescent="0.4">
      <c r="A7" s="63" t="s">
        <v>34</v>
      </c>
      <c r="B7" s="35">
        <v>2</v>
      </c>
      <c r="C7" s="34">
        <v>42464.04</v>
      </c>
      <c r="D7" s="33">
        <v>2</v>
      </c>
      <c r="E7" s="34">
        <v>85132.22</v>
      </c>
      <c r="F7" s="62">
        <f>B7+D7</f>
        <v>4</v>
      </c>
      <c r="G7" s="41">
        <f>C7+E7</f>
        <v>127596.26000000001</v>
      </c>
    </row>
    <row r="8" spans="1:7" x14ac:dyDescent="0.4">
      <c r="A8" s="63" t="s">
        <v>35</v>
      </c>
      <c r="B8" s="35">
        <v>624</v>
      </c>
      <c r="C8" s="34">
        <v>307676.49</v>
      </c>
      <c r="D8" s="33">
        <v>5987</v>
      </c>
      <c r="E8" s="34">
        <v>616832.18999999994</v>
      </c>
      <c r="F8" s="62">
        <f t="shared" ref="F8:F10" si="0">B8+D8</f>
        <v>6611</v>
      </c>
      <c r="G8" s="41">
        <f t="shared" ref="G8:G10" si="1">C8+E8</f>
        <v>924508.67999999993</v>
      </c>
    </row>
    <row r="9" spans="1:7" x14ac:dyDescent="0.4">
      <c r="A9" s="63" t="s">
        <v>36</v>
      </c>
      <c r="B9" s="35">
        <v>123</v>
      </c>
      <c r="C9" s="34">
        <v>5403878.0599999996</v>
      </c>
      <c r="D9" s="33">
        <v>1164</v>
      </c>
      <c r="E9" s="34">
        <v>10833736.310000001</v>
      </c>
      <c r="F9" s="62">
        <f t="shared" si="0"/>
        <v>1287</v>
      </c>
      <c r="G9" s="41">
        <f t="shared" si="1"/>
        <v>16237614.370000001</v>
      </c>
    </row>
    <row r="10" spans="1:7" x14ac:dyDescent="0.4">
      <c r="A10" s="63" t="s">
        <v>37</v>
      </c>
      <c r="B10" s="35">
        <v>8</v>
      </c>
      <c r="C10" s="34">
        <v>506880.69</v>
      </c>
      <c r="D10" s="33">
        <v>82</v>
      </c>
      <c r="E10" s="34">
        <v>1016198.31</v>
      </c>
      <c r="F10" s="62">
        <f t="shared" si="0"/>
        <v>90</v>
      </c>
      <c r="G10" s="41">
        <f t="shared" si="1"/>
        <v>1523079</v>
      </c>
    </row>
    <row r="11" spans="1:7" x14ac:dyDescent="0.4">
      <c r="A11" s="54" t="s">
        <v>4</v>
      </c>
      <c r="B11" s="55">
        <f>SUM(B7:B10)</f>
        <v>757</v>
      </c>
      <c r="C11" s="55">
        <f t="shared" ref="C11:E11" si="2">SUM(C7:C10)</f>
        <v>6260899.2800000003</v>
      </c>
      <c r="D11" s="55">
        <f t="shared" si="2"/>
        <v>7235</v>
      </c>
      <c r="E11" s="55">
        <f t="shared" si="2"/>
        <v>12551899.030000001</v>
      </c>
      <c r="F11" s="56">
        <f>B11+D11</f>
        <v>7992</v>
      </c>
      <c r="G11" s="57">
        <f>C11+E11</f>
        <v>18812798.310000002</v>
      </c>
    </row>
    <row r="12" spans="1:7" x14ac:dyDescent="0.4">
      <c r="C12" s="9"/>
      <c r="D12" s="9"/>
      <c r="E12" s="9"/>
      <c r="F12" s="9"/>
      <c r="G12" s="58"/>
    </row>
    <row r="13" spans="1:7" x14ac:dyDescent="0.4">
      <c r="C13" s="9"/>
      <c r="D13" s="9"/>
      <c r="E13" s="9"/>
      <c r="F13" s="9"/>
      <c r="G13" s="58"/>
    </row>
    <row r="14" spans="1:7" s="19" customFormat="1" x14ac:dyDescent="0.4">
      <c r="A14" s="77" t="s">
        <v>5</v>
      </c>
      <c r="B14" s="78"/>
      <c r="C14" s="78"/>
      <c r="D14" s="78"/>
      <c r="E14" s="78"/>
      <c r="F14" s="78"/>
      <c r="G14" s="79"/>
    </row>
    <row r="15" spans="1:7" s="19" customFormat="1" x14ac:dyDescent="0.4">
      <c r="A15" s="80" t="s">
        <v>41</v>
      </c>
      <c r="B15" s="81"/>
      <c r="C15" s="81"/>
      <c r="D15" s="81"/>
      <c r="E15" s="81"/>
      <c r="F15" s="81"/>
      <c r="G15" s="82"/>
    </row>
    <row r="16" spans="1:7" s="19" customFormat="1" x14ac:dyDescent="0.4">
      <c r="A16" s="80" t="s">
        <v>42</v>
      </c>
      <c r="B16" s="81"/>
      <c r="C16" s="81"/>
      <c r="D16" s="81"/>
      <c r="E16" s="81"/>
      <c r="F16" s="81"/>
      <c r="G16" s="82"/>
    </row>
    <row r="17" spans="1:7" x14ac:dyDescent="0.4">
      <c r="A17" s="59"/>
      <c r="B17" s="60"/>
      <c r="C17" s="60"/>
      <c r="D17" s="60"/>
      <c r="E17" s="83" t="s">
        <v>43</v>
      </c>
      <c r="F17" s="83"/>
      <c r="G17" s="84"/>
    </row>
    <row r="18" spans="1:7" x14ac:dyDescent="0.4">
      <c r="A18" s="74" t="s">
        <v>6</v>
      </c>
      <c r="B18" s="75" t="s">
        <v>2</v>
      </c>
      <c r="C18" s="76"/>
      <c r="D18" s="85" t="s">
        <v>3</v>
      </c>
      <c r="E18" s="86"/>
      <c r="F18" s="75" t="s">
        <v>4</v>
      </c>
      <c r="G18" s="76"/>
    </row>
    <row r="19" spans="1:7" x14ac:dyDescent="0.4">
      <c r="A19" s="74"/>
      <c r="B19" s="61" t="s">
        <v>27</v>
      </c>
      <c r="C19" s="50" t="s">
        <v>44</v>
      </c>
      <c r="D19" s="61" t="s">
        <v>27</v>
      </c>
      <c r="E19" s="50" t="s">
        <v>45</v>
      </c>
      <c r="F19" s="50" t="s">
        <v>27</v>
      </c>
      <c r="G19" s="50" t="s">
        <v>47</v>
      </c>
    </row>
    <row r="20" spans="1:7" x14ac:dyDescent="0.4">
      <c r="A20" s="42" t="s">
        <v>7</v>
      </c>
      <c r="B20" s="36">
        <v>156</v>
      </c>
      <c r="C20" s="34">
        <v>111722.5</v>
      </c>
      <c r="D20" s="35">
        <v>1249</v>
      </c>
      <c r="E20" s="34">
        <v>648745</v>
      </c>
      <c r="F20" s="53">
        <f>B20+D20</f>
        <v>1405</v>
      </c>
      <c r="G20" s="41">
        <f>C20+E20</f>
        <v>760467.5</v>
      </c>
    </row>
    <row r="21" spans="1:7" x14ac:dyDescent="0.4">
      <c r="A21" s="42" t="s">
        <v>8</v>
      </c>
      <c r="B21" s="36">
        <v>556</v>
      </c>
      <c r="C21" s="34">
        <v>877786</v>
      </c>
      <c r="D21" s="35">
        <v>3937</v>
      </c>
      <c r="E21" s="34">
        <v>9325988</v>
      </c>
      <c r="F21" s="53">
        <f t="shared" ref="F21:F23" si="3">B21+D21</f>
        <v>4493</v>
      </c>
      <c r="G21" s="41">
        <f t="shared" ref="G21:G23" si="4">C21+E21</f>
        <v>10203774</v>
      </c>
    </row>
    <row r="22" spans="1:7" x14ac:dyDescent="0.4">
      <c r="A22" s="42" t="s">
        <v>9</v>
      </c>
      <c r="B22" s="36">
        <v>549</v>
      </c>
      <c r="C22" s="34">
        <v>1279630</v>
      </c>
      <c r="D22" s="35">
        <v>3957</v>
      </c>
      <c r="E22" s="34">
        <v>8407400</v>
      </c>
      <c r="F22" s="53">
        <f t="shared" si="3"/>
        <v>4506</v>
      </c>
      <c r="G22" s="41">
        <f t="shared" si="4"/>
        <v>9687030</v>
      </c>
    </row>
    <row r="23" spans="1:7" x14ac:dyDescent="0.4">
      <c r="A23" s="44" t="s">
        <v>4</v>
      </c>
      <c r="B23" s="45">
        <f>SUM(B20:B22)</f>
        <v>1261</v>
      </c>
      <c r="C23" s="46">
        <f>SUM(C20:C22)</f>
        <v>2269138.5</v>
      </c>
      <c r="D23" s="47">
        <f>SUM(D20:D22)</f>
        <v>9143</v>
      </c>
      <c r="E23" s="46">
        <f t="shared" ref="E23" si="5">SUM(E20:E22)</f>
        <v>18382133</v>
      </c>
      <c r="F23" s="47">
        <f t="shared" si="3"/>
        <v>10404</v>
      </c>
      <c r="G23" s="46">
        <f t="shared" si="4"/>
        <v>20651271.5</v>
      </c>
    </row>
    <row r="24" spans="1:7" x14ac:dyDescent="0.4">
      <c r="A24" s="23"/>
      <c r="B24" s="24"/>
      <c r="C24" s="24"/>
      <c r="D24" s="24"/>
      <c r="E24" s="24"/>
      <c r="F24" s="24"/>
      <c r="G24" s="25"/>
    </row>
    <row r="25" spans="1:7" x14ac:dyDescent="0.4">
      <c r="A25" s="26" t="s">
        <v>10</v>
      </c>
      <c r="B25" s="27"/>
      <c r="G25" s="28"/>
    </row>
    <row r="26" spans="1:7" x14ac:dyDescent="0.4">
      <c r="A26" s="29" t="s">
        <v>11</v>
      </c>
      <c r="G26" s="28"/>
    </row>
    <row r="27" spans="1:7" x14ac:dyDescent="0.4">
      <c r="A27" s="29" t="s">
        <v>12</v>
      </c>
      <c r="G27" s="28"/>
    </row>
    <row r="28" spans="1:7" x14ac:dyDescent="0.4">
      <c r="A28" s="29" t="s">
        <v>13</v>
      </c>
      <c r="G28" s="28"/>
    </row>
    <row r="29" spans="1:7" x14ac:dyDescent="0.4">
      <c r="A29" s="29" t="s">
        <v>14</v>
      </c>
      <c r="G29" s="28"/>
    </row>
    <row r="30" spans="1:7" x14ac:dyDescent="0.4">
      <c r="A30" s="29" t="s">
        <v>15</v>
      </c>
      <c r="G30" s="28"/>
    </row>
    <row r="31" spans="1:7" x14ac:dyDescent="0.4">
      <c r="A31" s="29" t="s">
        <v>16</v>
      </c>
      <c r="G31" s="28"/>
    </row>
    <row r="32" spans="1:7" x14ac:dyDescent="0.4">
      <c r="A32" s="29" t="s">
        <v>40</v>
      </c>
      <c r="G32" s="28"/>
    </row>
    <row r="33" spans="1:7" x14ac:dyDescent="0.4">
      <c r="A33" s="29" t="s">
        <v>17</v>
      </c>
      <c r="G33" s="28"/>
    </row>
    <row r="34" spans="1:7" x14ac:dyDescent="0.4">
      <c r="A34" s="29" t="s">
        <v>46</v>
      </c>
      <c r="G34" s="28"/>
    </row>
    <row r="35" spans="1:7" x14ac:dyDescent="0.4">
      <c r="A35" s="29" t="s">
        <v>15</v>
      </c>
      <c r="G35" s="28"/>
    </row>
    <row r="36" spans="1:7" x14ac:dyDescent="0.4">
      <c r="A36" s="29" t="s">
        <v>16</v>
      </c>
      <c r="G36" s="28"/>
    </row>
    <row r="37" spans="1:7" x14ac:dyDescent="0.4">
      <c r="A37" s="29" t="s">
        <v>19</v>
      </c>
      <c r="G37" s="28"/>
    </row>
    <row r="38" spans="1:7" x14ac:dyDescent="0.4">
      <c r="A38" s="29"/>
      <c r="G38" s="28"/>
    </row>
    <row r="39" spans="1:7" x14ac:dyDescent="0.4">
      <c r="A39" s="29"/>
      <c r="G39" s="28"/>
    </row>
    <row r="40" spans="1:7" x14ac:dyDescent="0.4">
      <c r="A40" s="12"/>
      <c r="B40" s="13"/>
      <c r="C40" s="13"/>
      <c r="D40" s="13"/>
      <c r="E40" s="13"/>
      <c r="F40" s="13"/>
      <c r="G40" s="30"/>
    </row>
    <row r="41" spans="1:7" s="11" customFormat="1" x14ac:dyDescent="0.4">
      <c r="A41" s="102" t="s">
        <v>39</v>
      </c>
      <c r="B41" s="103"/>
      <c r="C41" s="103"/>
      <c r="D41" s="103"/>
      <c r="E41" s="103"/>
      <c r="F41" s="103"/>
      <c r="G41" s="104"/>
    </row>
    <row r="42" spans="1:7" s="11" customFormat="1" x14ac:dyDescent="0.4">
      <c r="A42" s="105" t="s">
        <v>20</v>
      </c>
      <c r="B42" s="106"/>
      <c r="C42" s="106"/>
      <c r="D42" s="106"/>
      <c r="E42" s="106"/>
      <c r="F42" s="106"/>
      <c r="G42" s="107"/>
    </row>
    <row r="43" spans="1:7" s="11" customFormat="1" x14ac:dyDescent="0.4">
      <c r="A43" s="105" t="s">
        <v>21</v>
      </c>
      <c r="B43" s="106"/>
      <c r="C43" s="106"/>
      <c r="D43" s="106"/>
      <c r="E43" s="106"/>
      <c r="F43" s="106"/>
      <c r="G43" s="107"/>
    </row>
    <row r="44" spans="1:7" s="11" customFormat="1" x14ac:dyDescent="0.4">
      <c r="A44" s="97" t="s">
        <v>41</v>
      </c>
      <c r="B44" s="98"/>
      <c r="C44" s="98"/>
      <c r="D44" s="98"/>
      <c r="E44" s="98"/>
      <c r="F44" s="98"/>
      <c r="G44" s="99"/>
    </row>
    <row r="45" spans="1:7" s="11" customFormat="1" x14ac:dyDescent="0.4">
      <c r="A45" s="97" t="s">
        <v>42</v>
      </c>
      <c r="B45" s="98"/>
      <c r="C45" s="98"/>
      <c r="D45" s="98"/>
      <c r="E45" s="98"/>
      <c r="F45" s="98"/>
      <c r="G45" s="99"/>
    </row>
    <row r="46" spans="1:7" x14ac:dyDescent="0.4">
      <c r="A46" s="48"/>
      <c r="B46" s="49"/>
      <c r="C46" s="49"/>
      <c r="D46" s="49"/>
      <c r="E46" s="87" t="s">
        <v>43</v>
      </c>
      <c r="F46" s="87"/>
      <c r="G46" s="88"/>
    </row>
    <row r="47" spans="1:7" x14ac:dyDescent="0.4">
      <c r="A47" s="74" t="s">
        <v>25</v>
      </c>
      <c r="B47" s="89" t="s">
        <v>26</v>
      </c>
      <c r="C47" s="91" t="s">
        <v>2</v>
      </c>
      <c r="D47" s="92"/>
      <c r="E47" s="91" t="s">
        <v>3</v>
      </c>
      <c r="F47" s="92"/>
      <c r="G47" s="50" t="s">
        <v>4</v>
      </c>
    </row>
    <row r="48" spans="1:7" x14ac:dyDescent="0.4">
      <c r="A48" s="74"/>
      <c r="B48" s="90"/>
      <c r="C48" s="93" t="s">
        <v>44</v>
      </c>
      <c r="D48" s="94"/>
      <c r="E48" s="93" t="s">
        <v>45</v>
      </c>
      <c r="F48" s="94"/>
      <c r="G48" s="50" t="s">
        <v>47</v>
      </c>
    </row>
    <row r="49" spans="1:7" x14ac:dyDescent="0.4">
      <c r="A49" s="42" t="s">
        <v>22</v>
      </c>
      <c r="B49" s="37">
        <v>18</v>
      </c>
      <c r="C49" s="100">
        <v>974703.67</v>
      </c>
      <c r="D49" s="101"/>
      <c r="E49" s="100">
        <v>963431.78</v>
      </c>
      <c r="F49" s="101"/>
      <c r="G49" s="41">
        <f>C49+E49</f>
        <v>1938135.4500000002</v>
      </c>
    </row>
    <row r="50" spans="1:7" x14ac:dyDescent="0.4">
      <c r="A50" s="42" t="s">
        <v>23</v>
      </c>
      <c r="B50" s="37">
        <v>0</v>
      </c>
      <c r="C50" s="100">
        <v>0</v>
      </c>
      <c r="D50" s="101"/>
      <c r="E50" s="100">
        <v>0</v>
      </c>
      <c r="F50" s="101"/>
      <c r="G50" s="41">
        <f t="shared" ref="G50:G51" si="6">C50+E50</f>
        <v>0</v>
      </c>
    </row>
    <row r="51" spans="1:7" ht="42" x14ac:dyDescent="0.4">
      <c r="A51" s="43" t="s">
        <v>24</v>
      </c>
      <c r="B51" s="38">
        <v>6</v>
      </c>
      <c r="C51" s="100">
        <v>112591.69</v>
      </c>
      <c r="D51" s="101"/>
      <c r="E51" s="100">
        <v>110597.27</v>
      </c>
      <c r="F51" s="101"/>
      <c r="G51" s="41">
        <f t="shared" si="6"/>
        <v>223188.96000000002</v>
      </c>
    </row>
    <row r="52" spans="1:7" x14ac:dyDescent="0.4">
      <c r="A52" s="39" t="s">
        <v>4</v>
      </c>
      <c r="B52" s="39">
        <f t="shared" ref="B52:G52" si="7">SUM(B49:B51)</f>
        <v>24</v>
      </c>
      <c r="C52" s="95">
        <f t="shared" si="7"/>
        <v>1087295.3600000001</v>
      </c>
      <c r="D52" s="96"/>
      <c r="E52" s="95">
        <f t="shared" si="7"/>
        <v>1074029.05</v>
      </c>
      <c r="F52" s="96"/>
      <c r="G52" s="40">
        <f t="shared" si="7"/>
        <v>2161324.41</v>
      </c>
    </row>
  </sheetData>
  <mergeCells count="36">
    <mergeCell ref="C52:D52"/>
    <mergeCell ref="E52:F52"/>
    <mergeCell ref="A3:G3"/>
    <mergeCell ref="A16:G16"/>
    <mergeCell ref="A45:G45"/>
    <mergeCell ref="E48:F48"/>
    <mergeCell ref="C49:D49"/>
    <mergeCell ref="E49:F49"/>
    <mergeCell ref="C50:D50"/>
    <mergeCell ref="E50:F50"/>
    <mergeCell ref="C51:D51"/>
    <mergeCell ref="E51:F51"/>
    <mergeCell ref="A41:G41"/>
    <mergeCell ref="A42:G42"/>
    <mergeCell ref="A43:G43"/>
    <mergeCell ref="A44:G44"/>
    <mergeCell ref="E46:G46"/>
    <mergeCell ref="A47:A48"/>
    <mergeCell ref="B47:B48"/>
    <mergeCell ref="C47:D47"/>
    <mergeCell ref="E47:F47"/>
    <mergeCell ref="C48:D48"/>
    <mergeCell ref="A14:G14"/>
    <mergeCell ref="A15:G15"/>
    <mergeCell ref="E17:G17"/>
    <mergeCell ref="A18:A19"/>
    <mergeCell ref="B18:C18"/>
    <mergeCell ref="D18:E18"/>
    <mergeCell ref="F18:G18"/>
    <mergeCell ref="A1:G1"/>
    <mergeCell ref="A2:G2"/>
    <mergeCell ref="E4:G4"/>
    <mergeCell ref="A5:A6"/>
    <mergeCell ref="B5:C5"/>
    <mergeCell ref="D5:E5"/>
    <mergeCell ref="F5:G5"/>
  </mergeCells>
  <pageMargins left="0.39370078740157483" right="0.39370078740157483" top="0.78740157480314965" bottom="0.78740157480314965" header="0.31496062992125984" footer="0.31496062992125984"/>
  <pageSetup paperSize="9" scale="85" orientation="portrait" r:id="rId1"/>
  <ignoredErrors>
    <ignoredError sqref="F20:F22" unlockedFormula="1"/>
    <ignoredError sqref="F2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O8</vt:lpstr>
      <vt:lpstr>'O8'!Print_Area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SUDARAT SRILEARD</cp:lastModifiedBy>
  <cp:lastPrinted>2026-07-16T16:15:03Z</cp:lastPrinted>
  <dcterms:created xsi:type="dcterms:W3CDTF">2024-02-27T07:44:51Z</dcterms:created>
  <dcterms:modified xsi:type="dcterms:W3CDTF">2026-07-16T16:16:27Z</dcterms:modified>
</cp:coreProperties>
</file>