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:\ITA2568\OIT\O3 โรงเรียนสังกัด\"/>
    </mc:Choice>
  </mc:AlternateContent>
  <xr:revisionPtr revIDLastSave="0" documentId="13_ncr:1_{2B77A9E3-9B92-4581-B00E-53792DAE85C5}" xr6:coauthVersionLast="47" xr6:coauthVersionMax="47" xr10:uidLastSave="{00000000-0000-0000-0000-000000000000}"/>
  <bookViews>
    <workbookView xWindow="-120" yWindow="-120" windowWidth="24240" windowHeight="13140" activeTab="1" xr2:uid="{061B0A11-2E16-4162-8BB7-1137B644C421}"/>
  </bookViews>
  <sheets>
    <sheet name="ข้อมูลเงินนอกงบประมาณ" sheetId="3" r:id="rId1"/>
    <sheet name="ข้อมูลเงินสมาคมผู้ปกครอง" sheetId="5" r:id="rId2"/>
  </sheets>
  <definedNames>
    <definedName name="_xlnm.Print_Area" localSheetId="0">ข้อมูลเงินนอกงบประมาณ!$A$1:$H$120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2" i="3" l="1"/>
  <c r="G46" i="3"/>
  <c r="F46" i="3"/>
  <c r="E46" i="3"/>
  <c r="D46" i="3"/>
  <c r="C46" i="3"/>
  <c r="G44" i="3"/>
  <c r="E115" i="3"/>
  <c r="E113" i="3"/>
  <c r="G113" i="3" s="1"/>
  <c r="C98" i="3"/>
  <c r="G96" i="3"/>
  <c r="E96" i="3"/>
  <c r="D80" i="3"/>
  <c r="E80" i="3"/>
  <c r="F80" i="3"/>
  <c r="C80" i="3"/>
  <c r="G78" i="3"/>
  <c r="G80" i="3" s="1"/>
  <c r="E78" i="3"/>
  <c r="D63" i="3"/>
  <c r="E63" i="3"/>
  <c r="F63" i="3"/>
  <c r="G63" i="3"/>
  <c r="C63" i="3"/>
  <c r="G61" i="3"/>
  <c r="E61" i="3"/>
  <c r="E44" i="3"/>
  <c r="G29" i="3"/>
  <c r="D29" i="3"/>
  <c r="E29" i="3"/>
  <c r="F29" i="3"/>
  <c r="C29" i="3"/>
  <c r="G27" i="3"/>
  <c r="E27" i="3"/>
  <c r="G10" i="3"/>
  <c r="G12" i="3"/>
  <c r="F12" i="3"/>
  <c r="E12" i="3"/>
  <c r="D12" i="3"/>
  <c r="C12" i="3"/>
  <c r="E10" i="3"/>
  <c r="F119" i="3"/>
  <c r="E119" i="3"/>
  <c r="G119" i="3" s="1"/>
  <c r="D119" i="3"/>
  <c r="C119" i="3"/>
  <c r="C115" i="3"/>
  <c r="C102" i="3"/>
  <c r="F102" i="3"/>
  <c r="E102" i="3"/>
  <c r="D102" i="3"/>
  <c r="F98" i="3"/>
  <c r="F115" i="3"/>
  <c r="D115" i="3"/>
  <c r="F67" i="3"/>
  <c r="E67" i="3"/>
  <c r="F85" i="3"/>
  <c r="E85" i="3"/>
  <c r="F50" i="3"/>
  <c r="E50" i="3"/>
  <c r="G115" i="3" l="1"/>
  <c r="G85" i="3"/>
  <c r="G67" i="3"/>
  <c r="G50" i="3"/>
  <c r="D98" i="3"/>
  <c r="E94" i="3"/>
  <c r="G94" i="3" s="1"/>
  <c r="G98" i="3" l="1"/>
  <c r="E98" i="3"/>
</calcChain>
</file>

<file path=xl/sharedStrings.xml><?xml version="1.0" encoding="utf-8"?>
<sst xmlns="http://schemas.openxmlformats.org/spreadsheetml/2006/main" count="216" uniqueCount="39">
  <si>
    <t>สำนักงานเขตบางซื่อ กรุงเทพมหานคร</t>
  </si>
  <si>
    <t>รวม</t>
  </si>
  <si>
    <t>-</t>
  </si>
  <si>
    <t>นักเรียน/ผู้ปกครอง</t>
  </si>
  <si>
    <t xml:space="preserve">บริษัทเอกชน สมาคม ชมรมและอื่นๆ </t>
  </si>
  <si>
    <t>จ่าย</t>
  </si>
  <si>
    <t>คงเหลือ</t>
  </si>
  <si>
    <t>เงินบริจาค</t>
  </si>
  <si>
    <t>เงินอุดหนุนทั่วไป</t>
  </si>
  <si>
    <t>รัฐบาล</t>
  </si>
  <si>
    <t>กทม.</t>
  </si>
  <si>
    <t>การจัดการศึกษา</t>
  </si>
  <si>
    <t>อาหารเสริม (นม)</t>
  </si>
  <si>
    <t>อาหารกลางวัน</t>
  </si>
  <si>
    <t>อื่นๆ (ถ้ามี)</t>
  </si>
  <si>
    <t xml:space="preserve"> -</t>
  </si>
  <si>
    <t>ข้อมูลเงินนอกงบประมาณ โรงเรียนวัดประดู่ธรรมาธิปัตย์</t>
  </si>
  <si>
    <t>ข้อมูลเงินนอกงบประมาณ โรงเรียนวัดเลียบราษฎร์บำรุง</t>
  </si>
  <si>
    <t>ข้อมูลเงินนอกงบประมาณ โรงเรียนวัดบางโพโอมาวาส</t>
  </si>
  <si>
    <t>ข้อมูลเงินนอกงบประมาณ โรงเรียนวัดสร้อยทอง</t>
  </si>
  <si>
    <t>ข้อมูลเงินนอกงบประมาณ โรงเรียนวัดมัชฌันติการาม</t>
  </si>
  <si>
    <t>ข้อมูลเงินนอกงบประมาณ โรงเรียนวัดทองสุทธาราม</t>
  </si>
  <si>
    <t>ข้อมูลเงินนอกงบประมาณ โรงเรียนวัดประชาศรัทธาธรรม</t>
  </si>
  <si>
    <t>ข้อมูล ณ วันที่ 31 มีนาคม 2568</t>
  </si>
  <si>
    <t>ประจำปีงบประมาณ พ.ศ. 2568</t>
  </si>
  <si>
    <t>ข้อมูลเงินสมาคมผู้ปกครอง ประจำปีงบประมาณ พ.ศ. 2568</t>
  </si>
  <si>
    <t>ที่</t>
  </si>
  <si>
    <t>ชื่อโรงเรียน</t>
  </si>
  <si>
    <t>จำนวนเงิน (บาท)</t>
  </si>
  <si>
    <t>หมายเหตุ</t>
  </si>
  <si>
    <t>โรงเรียนวัดประดู่ธรรมาธิปัตย์</t>
  </si>
  <si>
    <t>ไม่มี</t>
  </si>
  <si>
    <t>โรงเรียนวัดบางโพโอมาวาส</t>
  </si>
  <si>
    <t>โรงเรียนวัดสร้อยทอง</t>
  </si>
  <si>
    <t>โรงเรียนวัดทองสุทธาราม</t>
  </si>
  <si>
    <t>โรงเรียนวัดมัชฌันติการาม</t>
  </si>
  <si>
    <t>โรงเรียนวัดเลียบราษฎร์บำรุง</t>
  </si>
  <si>
    <t>โรงเรียนวัดประชาศรัทธาธรรม</t>
  </si>
  <si>
    <t>หมายเหตุ กรณีไม่มีเงินสมาคมผู้ปกครอง ให้ระบุว่า ไม่มี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</si>
</sst>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name val="TH SarabunPSK"/>
      <family val="2"/>
    </font>
    <font>
      <b/>
      <sz val="18"/>
      <name val="TH SarabunPSK"/>
      <family val="2"/>
    </font>
    <font>
      <sz val="11"/>
      <name val="Calibri"/>
      <family val="2"/>
      <charset val="222"/>
      <scheme val="minor"/>
    </font>
    <font>
      <sz val="18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4"/>
      <name val="TH SarabunPSK"/>
      <family val="2"/>
    </font>
    <font>
      <sz val="16"/>
      <name val="TH Sarabun New"/>
      <family val="2"/>
    </font>
    <font>
      <b/>
      <sz val="18"/>
      <color theme="1"/>
      <name val="TH SarabunPSK"/>
      <family val="2"/>
    </font>
    <font>
      <sz val="10"/>
      <color theme="1"/>
      <name val="Arial"/>
      <family val="2"/>
    </font>
    <font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1" xfId="0" applyFont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2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 vertical="center"/>
    </xf>
    <xf numFmtId="0" fontId="8" fillId="0" borderId="0" xfId="0" applyFont="1"/>
    <xf numFmtId="165" fontId="6" fillId="0" borderId="1" xfId="0" applyNumberFormat="1" applyFont="1" applyBorder="1"/>
    <xf numFmtId="165" fontId="2" fillId="0" borderId="1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165" fontId="2" fillId="0" borderId="1" xfId="1" applyNumberFormat="1" applyFont="1" applyBorder="1" applyAlignment="1"/>
    <xf numFmtId="164" fontId="2" fillId="0" borderId="1" xfId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5" fontId="2" fillId="0" borderId="1" xfId="1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 wrapText="1"/>
    </xf>
    <xf numFmtId="165" fontId="7" fillId="0" borderId="1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165" fontId="7" fillId="0" borderId="1" xfId="1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wrapText="1"/>
    </xf>
    <xf numFmtId="0" fontId="10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165" fontId="6" fillId="0" borderId="1" xfId="1" applyNumberFormat="1" applyFont="1" applyBorder="1" applyAlignment="1">
      <alignment horizontal="center"/>
    </xf>
    <xf numFmtId="3" fontId="2" fillId="0" borderId="1" xfId="1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6" fillId="0" borderId="1" xfId="1" applyNumberFormat="1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87FCA-E54B-4889-9D18-9A251F474C2A}">
  <dimension ref="A1:G119"/>
  <sheetViews>
    <sheetView view="pageBreakPreview" topLeftCell="A71" zoomScale="90" zoomScaleNormal="70" zoomScaleSheetLayoutView="90" workbookViewId="0">
      <selection activeCell="L100" sqref="L100"/>
    </sheetView>
  </sheetViews>
  <sheetFormatPr defaultRowHeight="15"/>
  <cols>
    <col min="2" max="2" width="39.140625" bestFit="1" customWidth="1"/>
    <col min="3" max="3" width="19.140625" bestFit="1" customWidth="1"/>
    <col min="4" max="4" width="13.7109375" customWidth="1"/>
    <col min="5" max="7" width="14.140625" bestFit="1" customWidth="1"/>
  </cols>
  <sheetData>
    <row r="1" spans="1:7" ht="23.25">
      <c r="A1" s="2"/>
      <c r="B1" s="36" t="s">
        <v>16</v>
      </c>
      <c r="C1" s="36"/>
      <c r="D1" s="36"/>
      <c r="E1" s="36"/>
      <c r="F1" s="36"/>
      <c r="G1" s="36"/>
    </row>
    <row r="2" spans="1:7" ht="23.25">
      <c r="A2" s="2"/>
      <c r="B2" s="36" t="s">
        <v>24</v>
      </c>
      <c r="C2" s="36"/>
      <c r="D2" s="36"/>
      <c r="E2" s="36"/>
      <c r="F2" s="36"/>
      <c r="G2" s="36"/>
    </row>
    <row r="3" spans="1:7" ht="23.25">
      <c r="A3" s="2"/>
      <c r="B3" s="36" t="s">
        <v>0</v>
      </c>
      <c r="C3" s="36"/>
      <c r="D3" s="36"/>
      <c r="E3" s="36"/>
      <c r="F3" s="36"/>
      <c r="G3" s="36"/>
    </row>
    <row r="4" spans="1:7" ht="23.25">
      <c r="A4" s="2"/>
      <c r="B4" s="3"/>
      <c r="C4" s="3"/>
      <c r="D4" s="3"/>
      <c r="E4" s="3"/>
      <c r="F4" s="2"/>
      <c r="G4" s="2"/>
    </row>
    <row r="5" spans="1:7" ht="23.25">
      <c r="A5" s="2"/>
      <c r="B5" s="4" t="s">
        <v>23</v>
      </c>
      <c r="C5" s="4"/>
      <c r="D5" s="4"/>
      <c r="E5" s="5"/>
      <c r="F5" s="2"/>
      <c r="G5" s="2"/>
    </row>
    <row r="6" spans="1:7" ht="12" customHeight="1">
      <c r="A6" s="2"/>
      <c r="B6" s="5"/>
      <c r="C6" s="5"/>
      <c r="D6" s="5"/>
      <c r="E6" s="5"/>
      <c r="F6" s="2"/>
      <c r="G6" s="2"/>
    </row>
    <row r="7" spans="1:7" ht="23.25">
      <c r="A7" s="2"/>
      <c r="B7" s="19" t="s">
        <v>8</v>
      </c>
      <c r="C7" s="19" t="s">
        <v>9</v>
      </c>
      <c r="D7" s="19" t="s">
        <v>10</v>
      </c>
      <c r="E7" s="19" t="s">
        <v>1</v>
      </c>
      <c r="F7" s="19" t="s">
        <v>5</v>
      </c>
      <c r="G7" s="19" t="s">
        <v>6</v>
      </c>
    </row>
    <row r="8" spans="1:7" ht="21">
      <c r="A8" s="2"/>
      <c r="B8" s="1" t="s">
        <v>11</v>
      </c>
      <c r="C8" s="12">
        <v>0</v>
      </c>
      <c r="D8" s="6">
        <v>0</v>
      </c>
      <c r="E8" s="12">
        <v>0</v>
      </c>
      <c r="F8" s="6">
        <v>0</v>
      </c>
      <c r="G8" s="13">
        <v>0</v>
      </c>
    </row>
    <row r="9" spans="1:7" ht="21">
      <c r="A9" s="2"/>
      <c r="B9" s="1" t="s">
        <v>12</v>
      </c>
      <c r="C9" s="12">
        <v>0</v>
      </c>
      <c r="D9" s="6">
        <v>0</v>
      </c>
      <c r="E9" s="12">
        <v>0</v>
      </c>
      <c r="F9" s="6">
        <v>0</v>
      </c>
      <c r="G9" s="13">
        <v>0</v>
      </c>
    </row>
    <row r="10" spans="1:7" ht="21">
      <c r="A10" s="2"/>
      <c r="B10" s="20" t="s">
        <v>13</v>
      </c>
      <c r="C10" s="12">
        <v>395208</v>
      </c>
      <c r="D10" s="12">
        <v>296352</v>
      </c>
      <c r="E10" s="12">
        <f>SUM(C10:D10)</f>
        <v>691560</v>
      </c>
      <c r="F10" s="12">
        <v>691560</v>
      </c>
      <c r="G10" s="13">
        <f>E10-F10</f>
        <v>0</v>
      </c>
    </row>
    <row r="11" spans="1:7" ht="21">
      <c r="A11" s="2"/>
      <c r="B11" s="1" t="s">
        <v>14</v>
      </c>
      <c r="C11" s="6">
        <v>0</v>
      </c>
      <c r="D11" s="6">
        <v>0</v>
      </c>
      <c r="E11" s="12">
        <v>0</v>
      </c>
      <c r="F11" s="6">
        <v>0</v>
      </c>
      <c r="G11" s="13">
        <v>0</v>
      </c>
    </row>
    <row r="12" spans="1:7" ht="23.25">
      <c r="A12" s="2"/>
      <c r="B12" s="9" t="s">
        <v>1</v>
      </c>
      <c r="C12" s="38">
        <f>SUM(C8:C11)</f>
        <v>395208</v>
      </c>
      <c r="D12" s="38">
        <f>SUM(D8:D11)</f>
        <v>296352</v>
      </c>
      <c r="E12" s="38">
        <f>SUM(E8:E11)</f>
        <v>691560</v>
      </c>
      <c r="F12" s="38">
        <f>SUM(F8:F11)</f>
        <v>691560</v>
      </c>
      <c r="G12" s="12">
        <f t="shared" ref="D12:G12" si="0">SUM(G8:G11)</f>
        <v>0</v>
      </c>
    </row>
    <row r="13" spans="1:7">
      <c r="A13" s="2"/>
      <c r="B13" s="2"/>
      <c r="C13" s="2"/>
      <c r="D13" s="2"/>
      <c r="E13" s="2"/>
      <c r="F13" s="2"/>
      <c r="G13" s="2"/>
    </row>
    <row r="14" spans="1:7" ht="93">
      <c r="A14" s="2"/>
      <c r="B14" s="9" t="s">
        <v>7</v>
      </c>
      <c r="C14" s="10" t="s">
        <v>3</v>
      </c>
      <c r="D14" s="10" t="s">
        <v>4</v>
      </c>
      <c r="E14" s="9" t="s">
        <v>1</v>
      </c>
      <c r="F14" s="7" t="s">
        <v>5</v>
      </c>
      <c r="G14" s="7" t="s">
        <v>6</v>
      </c>
    </row>
    <row r="15" spans="1:7" ht="21">
      <c r="A15" s="2"/>
      <c r="B15" s="6" t="s">
        <v>31</v>
      </c>
      <c r="C15" s="6"/>
      <c r="D15" s="6"/>
      <c r="E15" s="6"/>
      <c r="F15" s="6"/>
      <c r="G15" s="6"/>
    </row>
    <row r="16" spans="1:7" ht="23.25">
      <c r="A16" s="2"/>
      <c r="B16" s="11" t="s">
        <v>1</v>
      </c>
      <c r="C16" s="8"/>
      <c r="D16" s="8"/>
      <c r="E16" s="8"/>
      <c r="F16" s="1"/>
      <c r="G16" s="1"/>
    </row>
    <row r="17" spans="1:7">
      <c r="A17" s="2"/>
      <c r="B17" s="2"/>
      <c r="C17" s="2"/>
      <c r="D17" s="2"/>
      <c r="E17" s="2"/>
      <c r="F17" s="2"/>
      <c r="G17" s="2"/>
    </row>
    <row r="18" spans="1:7" ht="23.25">
      <c r="A18" s="2"/>
      <c r="B18" s="36" t="s">
        <v>17</v>
      </c>
      <c r="C18" s="36"/>
      <c r="D18" s="36"/>
      <c r="E18" s="36"/>
      <c r="F18" s="36"/>
      <c r="G18" s="36"/>
    </row>
    <row r="19" spans="1:7" ht="23.25">
      <c r="A19" s="2"/>
      <c r="B19" s="36" t="s">
        <v>24</v>
      </c>
      <c r="C19" s="36"/>
      <c r="D19" s="36"/>
      <c r="E19" s="36"/>
      <c r="F19" s="36"/>
      <c r="G19" s="36"/>
    </row>
    <row r="20" spans="1:7" ht="23.25">
      <c r="A20" s="2"/>
      <c r="B20" s="36" t="s">
        <v>0</v>
      </c>
      <c r="C20" s="36"/>
      <c r="D20" s="36"/>
      <c r="E20" s="36"/>
      <c r="F20" s="36"/>
      <c r="G20" s="36"/>
    </row>
    <row r="21" spans="1:7" ht="23.25">
      <c r="A21" s="2"/>
      <c r="B21" s="3"/>
      <c r="C21" s="3"/>
      <c r="D21" s="3"/>
      <c r="E21" s="3"/>
      <c r="F21" s="2"/>
      <c r="G21" s="2"/>
    </row>
    <row r="22" spans="1:7" ht="23.25">
      <c r="A22" s="2"/>
      <c r="B22" s="4" t="s">
        <v>23</v>
      </c>
      <c r="C22" s="4"/>
      <c r="D22" s="4"/>
      <c r="E22" s="5"/>
      <c r="F22" s="2"/>
      <c r="G22" s="2"/>
    </row>
    <row r="23" spans="1:7" ht="12" customHeight="1">
      <c r="A23" s="2"/>
      <c r="B23" s="5"/>
      <c r="C23" s="5"/>
      <c r="D23" s="5"/>
      <c r="E23" s="5"/>
      <c r="F23" s="2"/>
      <c r="G23" s="2"/>
    </row>
    <row r="24" spans="1:7" ht="23.25">
      <c r="A24" s="2"/>
      <c r="B24" s="19" t="s">
        <v>8</v>
      </c>
      <c r="C24" s="19" t="s">
        <v>9</v>
      </c>
      <c r="D24" s="19" t="s">
        <v>10</v>
      </c>
      <c r="E24" s="19" t="s">
        <v>1</v>
      </c>
      <c r="F24" s="19" t="s">
        <v>5</v>
      </c>
      <c r="G24" s="19" t="s">
        <v>6</v>
      </c>
    </row>
    <row r="25" spans="1:7" ht="21">
      <c r="A25" s="2"/>
      <c r="B25" s="1" t="s">
        <v>11</v>
      </c>
      <c r="C25" s="12">
        <v>0</v>
      </c>
      <c r="D25" s="6">
        <v>0</v>
      </c>
      <c r="E25" s="12">
        <v>0</v>
      </c>
      <c r="F25" s="12">
        <v>0</v>
      </c>
      <c r="G25" s="13">
        <v>0</v>
      </c>
    </row>
    <row r="26" spans="1:7" ht="21">
      <c r="A26" s="2"/>
      <c r="B26" s="1" t="s">
        <v>12</v>
      </c>
      <c r="C26" s="12">
        <v>0</v>
      </c>
      <c r="D26" s="6">
        <v>0</v>
      </c>
      <c r="E26" s="12">
        <v>0</v>
      </c>
      <c r="F26" s="12">
        <v>0</v>
      </c>
      <c r="G26" s="13">
        <v>0</v>
      </c>
    </row>
    <row r="27" spans="1:7" ht="21">
      <c r="A27" s="2"/>
      <c r="B27" s="20" t="s">
        <v>13</v>
      </c>
      <c r="C27" s="12">
        <v>221760</v>
      </c>
      <c r="D27" s="12">
        <v>166140</v>
      </c>
      <c r="E27" s="12">
        <f>SUM(C27:D27)</f>
        <v>387900</v>
      </c>
      <c r="F27" s="12">
        <v>387900</v>
      </c>
      <c r="G27" s="13">
        <f>E27-F27</f>
        <v>0</v>
      </c>
    </row>
    <row r="28" spans="1:7" ht="21">
      <c r="A28" s="2"/>
      <c r="B28" s="1" t="s">
        <v>14</v>
      </c>
      <c r="C28" s="12">
        <v>0</v>
      </c>
      <c r="D28" s="6">
        <v>0</v>
      </c>
      <c r="E28" s="12">
        <v>0</v>
      </c>
      <c r="F28" s="12">
        <v>0</v>
      </c>
      <c r="G28" s="13">
        <v>0</v>
      </c>
    </row>
    <row r="29" spans="1:7" ht="23.25">
      <c r="A29" s="2"/>
      <c r="B29" s="9" t="s">
        <v>1</v>
      </c>
      <c r="C29" s="12">
        <f>SUM(C25:C28)</f>
        <v>221760</v>
      </c>
      <c r="D29" s="12">
        <f t="shared" ref="D29:F29" si="1">SUM(D25:D28)</f>
        <v>166140</v>
      </c>
      <c r="E29" s="12">
        <f t="shared" si="1"/>
        <v>387900</v>
      </c>
      <c r="F29" s="12">
        <f t="shared" si="1"/>
        <v>387900</v>
      </c>
      <c r="G29" s="12">
        <f>SUM(G25:G28)</f>
        <v>0</v>
      </c>
    </row>
    <row r="30" spans="1:7">
      <c r="A30" s="2"/>
      <c r="B30" s="2"/>
      <c r="C30" s="2"/>
      <c r="D30" s="2"/>
      <c r="E30" s="2"/>
      <c r="F30" s="2"/>
      <c r="G30" s="2"/>
    </row>
    <row r="31" spans="1:7" ht="93">
      <c r="A31" s="2"/>
      <c r="B31" s="9" t="s">
        <v>7</v>
      </c>
      <c r="C31" s="9" t="s">
        <v>3</v>
      </c>
      <c r="D31" s="10" t="s">
        <v>4</v>
      </c>
      <c r="E31" s="9" t="s">
        <v>1</v>
      </c>
      <c r="F31" s="7" t="s">
        <v>5</v>
      </c>
      <c r="G31" s="7" t="s">
        <v>6</v>
      </c>
    </row>
    <row r="32" spans="1:7" ht="21">
      <c r="A32" s="2"/>
      <c r="B32" s="6" t="s">
        <v>31</v>
      </c>
      <c r="C32" s="6" t="s">
        <v>2</v>
      </c>
      <c r="D32" s="6" t="s">
        <v>2</v>
      </c>
      <c r="E32" s="6" t="s">
        <v>2</v>
      </c>
      <c r="F32" s="6" t="s">
        <v>2</v>
      </c>
      <c r="G32" s="6" t="s">
        <v>2</v>
      </c>
    </row>
    <row r="33" spans="1:7" ht="23.25">
      <c r="A33" s="2"/>
      <c r="B33" s="11" t="s">
        <v>1</v>
      </c>
      <c r="C33" s="8"/>
      <c r="D33" s="8"/>
      <c r="E33" s="8"/>
      <c r="F33" s="1"/>
      <c r="G33" s="1"/>
    </row>
    <row r="34" spans="1:7">
      <c r="A34" s="2"/>
      <c r="B34" s="2"/>
      <c r="C34" s="2"/>
      <c r="D34" s="2"/>
      <c r="E34" s="2"/>
      <c r="F34" s="2"/>
      <c r="G34" s="2"/>
    </row>
    <row r="35" spans="1:7" ht="23.25">
      <c r="A35" s="2"/>
      <c r="B35" s="36" t="s">
        <v>18</v>
      </c>
      <c r="C35" s="36"/>
      <c r="D35" s="36"/>
      <c r="E35" s="36"/>
      <c r="F35" s="36"/>
      <c r="G35" s="36"/>
    </row>
    <row r="36" spans="1:7" ht="23.25">
      <c r="A36" s="2"/>
      <c r="B36" s="36" t="s">
        <v>24</v>
      </c>
      <c r="C36" s="36"/>
      <c r="D36" s="36"/>
      <c r="E36" s="36"/>
      <c r="F36" s="36"/>
      <c r="G36" s="36"/>
    </row>
    <row r="37" spans="1:7" ht="23.25">
      <c r="A37" s="2"/>
      <c r="B37" s="36" t="s">
        <v>0</v>
      </c>
      <c r="C37" s="36"/>
      <c r="D37" s="36"/>
      <c r="E37" s="36"/>
      <c r="F37" s="36"/>
      <c r="G37" s="36"/>
    </row>
    <row r="38" spans="1:7" ht="23.25">
      <c r="A38" s="2"/>
      <c r="B38" s="3"/>
      <c r="C38" s="3"/>
      <c r="D38" s="3"/>
      <c r="E38" s="3"/>
      <c r="F38" s="2"/>
      <c r="G38" s="2"/>
    </row>
    <row r="39" spans="1:7" ht="23.25">
      <c r="A39" s="2"/>
      <c r="B39" s="4" t="s">
        <v>23</v>
      </c>
      <c r="C39" s="4"/>
      <c r="D39" s="4"/>
      <c r="E39" s="5"/>
      <c r="F39" s="2"/>
      <c r="G39" s="2"/>
    </row>
    <row r="40" spans="1:7" ht="23.25">
      <c r="A40" s="2"/>
      <c r="B40" s="5"/>
      <c r="C40" s="5"/>
      <c r="D40" s="5"/>
      <c r="E40" s="5"/>
      <c r="F40" s="2"/>
      <c r="G40" s="2"/>
    </row>
    <row r="41" spans="1:7" ht="23.25">
      <c r="A41" s="2"/>
      <c r="B41" s="19" t="s">
        <v>8</v>
      </c>
      <c r="C41" s="19" t="s">
        <v>9</v>
      </c>
      <c r="D41" s="19" t="s">
        <v>10</v>
      </c>
      <c r="E41" s="19" t="s">
        <v>1</v>
      </c>
      <c r="F41" s="19" t="s">
        <v>5</v>
      </c>
      <c r="G41" s="19" t="s">
        <v>6</v>
      </c>
    </row>
    <row r="42" spans="1:7" ht="21">
      <c r="A42" s="2"/>
      <c r="B42" s="1" t="s">
        <v>11</v>
      </c>
      <c r="C42" s="39">
        <v>0</v>
      </c>
      <c r="D42" s="40">
        <v>0</v>
      </c>
      <c r="E42" s="39">
        <v>0</v>
      </c>
      <c r="F42" s="39">
        <v>0</v>
      </c>
      <c r="G42" s="39">
        <v>0</v>
      </c>
    </row>
    <row r="43" spans="1:7" ht="21">
      <c r="A43" s="2"/>
      <c r="B43" s="1" t="s">
        <v>12</v>
      </c>
      <c r="C43" s="39">
        <v>0</v>
      </c>
      <c r="D43" s="40">
        <v>0</v>
      </c>
      <c r="E43" s="39">
        <v>0</v>
      </c>
      <c r="F43" s="39">
        <v>0</v>
      </c>
      <c r="G43" s="39">
        <v>0</v>
      </c>
    </row>
    <row r="44" spans="1:7" ht="21">
      <c r="A44" s="2"/>
      <c r="B44" s="20" t="s">
        <v>13</v>
      </c>
      <c r="C44" s="39">
        <v>675576</v>
      </c>
      <c r="D44" s="39">
        <v>92124</v>
      </c>
      <c r="E44" s="39">
        <f>SUM(C44:D44)</f>
        <v>767700</v>
      </c>
      <c r="F44" s="39">
        <v>767700</v>
      </c>
      <c r="G44" s="39">
        <f>E44-F44</f>
        <v>0</v>
      </c>
    </row>
    <row r="45" spans="1:7" ht="21">
      <c r="A45" s="2"/>
      <c r="B45" s="1" t="s">
        <v>14</v>
      </c>
      <c r="C45" s="40">
        <v>0</v>
      </c>
      <c r="D45" s="40">
        <v>0</v>
      </c>
      <c r="E45" s="39">
        <v>0</v>
      </c>
      <c r="F45" s="40">
        <v>0</v>
      </c>
      <c r="G45" s="40">
        <v>0</v>
      </c>
    </row>
    <row r="46" spans="1:7" ht="23.25">
      <c r="A46" s="2"/>
      <c r="B46" s="9" t="s">
        <v>1</v>
      </c>
      <c r="C46" s="39">
        <f>SUM(C42:C45)</f>
        <v>675576</v>
      </c>
      <c r="D46" s="39">
        <f>SUM(D42:D45)</f>
        <v>92124</v>
      </c>
      <c r="E46" s="39">
        <f>SUM(E42:E45)</f>
        <v>767700</v>
      </c>
      <c r="F46" s="39">
        <f>SUM(F42:F45)</f>
        <v>767700</v>
      </c>
      <c r="G46" s="39">
        <f>SUM(G42:G45)</f>
        <v>0</v>
      </c>
    </row>
    <row r="47" spans="1:7">
      <c r="A47" s="2"/>
      <c r="B47" s="2"/>
      <c r="C47" s="2"/>
      <c r="D47" s="2"/>
      <c r="E47" s="2"/>
      <c r="F47" s="2"/>
      <c r="G47" s="2"/>
    </row>
    <row r="48" spans="1:7" ht="93">
      <c r="A48" s="2"/>
      <c r="B48" s="9" t="s">
        <v>7</v>
      </c>
      <c r="C48" s="9" t="s">
        <v>3</v>
      </c>
      <c r="D48" s="10" t="s">
        <v>4</v>
      </c>
      <c r="E48" s="9" t="s">
        <v>1</v>
      </c>
      <c r="F48" s="7" t="s">
        <v>5</v>
      </c>
      <c r="G48" s="7" t="s">
        <v>6</v>
      </c>
    </row>
    <row r="49" spans="1:7" ht="24">
      <c r="A49" s="2"/>
      <c r="B49" s="6" t="s">
        <v>31</v>
      </c>
      <c r="C49" s="28" t="s">
        <v>2</v>
      </c>
      <c r="D49" s="28" t="s">
        <v>2</v>
      </c>
      <c r="E49" s="12" t="s">
        <v>2</v>
      </c>
      <c r="F49" s="12" t="s">
        <v>2</v>
      </c>
      <c r="G49" s="26" t="s">
        <v>2</v>
      </c>
    </row>
    <row r="50" spans="1:7" ht="23.25">
      <c r="A50" s="2"/>
      <c r="B50" s="11" t="s">
        <v>1</v>
      </c>
      <c r="C50" s="8"/>
      <c r="D50" s="8"/>
      <c r="E50" s="14">
        <f>SUM(E49:E49)</f>
        <v>0</v>
      </c>
      <c r="F50" s="14">
        <f>SUM(F49:F49)</f>
        <v>0</v>
      </c>
      <c r="G50" s="14">
        <f>SUM(E50-F50)</f>
        <v>0</v>
      </c>
    </row>
    <row r="51" spans="1:7">
      <c r="A51" s="2"/>
      <c r="B51" s="2"/>
      <c r="C51" s="2"/>
      <c r="D51" s="2"/>
      <c r="E51" s="2"/>
      <c r="F51" s="2"/>
      <c r="G51" s="2"/>
    </row>
    <row r="52" spans="1:7" ht="23.25">
      <c r="A52" s="2"/>
      <c r="B52" s="36" t="s">
        <v>19</v>
      </c>
      <c r="C52" s="36"/>
      <c r="D52" s="36"/>
      <c r="E52" s="36"/>
      <c r="F52" s="36"/>
      <c r="G52" s="36"/>
    </row>
    <row r="53" spans="1:7" ht="23.25">
      <c r="A53" s="2"/>
      <c r="B53" s="36" t="s">
        <v>24</v>
      </c>
      <c r="C53" s="36"/>
      <c r="D53" s="36"/>
      <c r="E53" s="36"/>
      <c r="F53" s="36"/>
      <c r="G53" s="36"/>
    </row>
    <row r="54" spans="1:7" ht="23.25">
      <c r="A54" s="2"/>
      <c r="B54" s="36" t="s">
        <v>0</v>
      </c>
      <c r="C54" s="36"/>
      <c r="D54" s="36"/>
      <c r="E54" s="36"/>
      <c r="F54" s="36"/>
      <c r="G54" s="36"/>
    </row>
    <row r="55" spans="1:7" ht="23.25">
      <c r="A55" s="2"/>
      <c r="B55" s="3"/>
      <c r="C55" s="3"/>
      <c r="D55" s="3"/>
      <c r="E55" s="3"/>
      <c r="F55" s="2"/>
      <c r="G55" s="2"/>
    </row>
    <row r="56" spans="1:7" ht="23.25">
      <c r="A56" s="2"/>
      <c r="B56" s="4" t="s">
        <v>23</v>
      </c>
      <c r="C56" s="4"/>
      <c r="D56" s="4"/>
      <c r="E56" s="5"/>
      <c r="F56" s="2"/>
      <c r="G56" s="2"/>
    </row>
    <row r="57" spans="1:7" ht="12" customHeight="1">
      <c r="A57" s="2"/>
      <c r="B57" s="5"/>
      <c r="C57" s="5"/>
      <c r="D57" s="5"/>
      <c r="E57" s="5"/>
      <c r="F57" s="2"/>
      <c r="G57" s="2"/>
    </row>
    <row r="58" spans="1:7" ht="23.25">
      <c r="A58" s="2"/>
      <c r="B58" s="19" t="s">
        <v>8</v>
      </c>
      <c r="C58" s="19" t="s">
        <v>9</v>
      </c>
      <c r="D58" s="19" t="s">
        <v>10</v>
      </c>
      <c r="E58" s="19" t="s">
        <v>1</v>
      </c>
      <c r="F58" s="19" t="s">
        <v>5</v>
      </c>
      <c r="G58" s="19" t="s">
        <v>6</v>
      </c>
    </row>
    <row r="59" spans="1:7" ht="21">
      <c r="A59" s="2"/>
      <c r="B59" s="1" t="s">
        <v>11</v>
      </c>
      <c r="C59" s="39"/>
      <c r="D59" s="39"/>
      <c r="E59" s="39"/>
      <c r="F59" s="39"/>
      <c r="G59" s="40"/>
    </row>
    <row r="60" spans="1:7" ht="21">
      <c r="A60" s="2"/>
      <c r="B60" s="1" t="s">
        <v>12</v>
      </c>
      <c r="C60" s="39"/>
      <c r="D60" s="40"/>
      <c r="E60" s="39"/>
      <c r="F60" s="39"/>
      <c r="G60" s="40"/>
    </row>
    <row r="61" spans="1:7" ht="21">
      <c r="A61" s="2"/>
      <c r="B61" s="20" t="s">
        <v>13</v>
      </c>
      <c r="C61" s="39">
        <v>1145746</v>
      </c>
      <c r="D61" s="39">
        <v>780294</v>
      </c>
      <c r="E61" s="39">
        <f>SUM(C61:D61)</f>
        <v>1926040</v>
      </c>
      <c r="F61" s="39">
        <v>1926040</v>
      </c>
      <c r="G61" s="39">
        <f>E61-F61</f>
        <v>0</v>
      </c>
    </row>
    <row r="62" spans="1:7" ht="21">
      <c r="A62" s="2"/>
      <c r="B62" s="1" t="s">
        <v>14</v>
      </c>
      <c r="C62" s="40" t="s">
        <v>15</v>
      </c>
      <c r="D62" s="40" t="s">
        <v>15</v>
      </c>
      <c r="E62" s="40" t="s">
        <v>15</v>
      </c>
      <c r="F62" s="40" t="s">
        <v>15</v>
      </c>
      <c r="G62" s="40" t="s">
        <v>15</v>
      </c>
    </row>
    <row r="63" spans="1:7" ht="23.25">
      <c r="A63" s="2"/>
      <c r="B63" s="9" t="s">
        <v>1</v>
      </c>
      <c r="C63" s="41">
        <f>SUM(C59:C62)</f>
        <v>1145746</v>
      </c>
      <c r="D63" s="41">
        <f t="shared" ref="D63:G63" si="2">SUM(D59:D62)</f>
        <v>780294</v>
      </c>
      <c r="E63" s="41">
        <f t="shared" si="2"/>
        <v>1926040</v>
      </c>
      <c r="F63" s="41">
        <f t="shared" si="2"/>
        <v>1926040</v>
      </c>
      <c r="G63" s="41">
        <f t="shared" si="2"/>
        <v>0</v>
      </c>
    </row>
    <row r="64" spans="1:7">
      <c r="A64" s="2"/>
      <c r="B64" s="2"/>
      <c r="C64" s="2"/>
      <c r="D64" s="2"/>
      <c r="E64" s="2"/>
      <c r="F64" s="2"/>
      <c r="G64" s="2"/>
    </row>
    <row r="65" spans="1:7" ht="93">
      <c r="A65" s="2"/>
      <c r="B65" s="9" t="s">
        <v>7</v>
      </c>
      <c r="C65" s="9" t="s">
        <v>3</v>
      </c>
      <c r="D65" s="10" t="s">
        <v>4</v>
      </c>
      <c r="E65" s="9" t="s">
        <v>1</v>
      </c>
      <c r="F65" s="7" t="s">
        <v>5</v>
      </c>
      <c r="G65" s="7" t="s">
        <v>6</v>
      </c>
    </row>
    <row r="66" spans="1:7" ht="21">
      <c r="A66" s="2"/>
      <c r="B66" s="27" t="s">
        <v>31</v>
      </c>
      <c r="C66" s="27">
        <v>0</v>
      </c>
      <c r="D66" s="29">
        <v>0</v>
      </c>
      <c r="E66" s="27">
        <v>0</v>
      </c>
      <c r="F66" s="27">
        <v>0</v>
      </c>
      <c r="G66" s="27">
        <v>0</v>
      </c>
    </row>
    <row r="67" spans="1:7" ht="23.25">
      <c r="A67" s="2"/>
      <c r="B67" s="11" t="s">
        <v>1</v>
      </c>
      <c r="C67" s="8"/>
      <c r="D67" s="8"/>
      <c r="E67" s="15">
        <f>SUM(E66:E66)</f>
        <v>0</v>
      </c>
      <c r="F67" s="15">
        <f>SUM(F66:F66)</f>
        <v>0</v>
      </c>
      <c r="G67" s="15">
        <f>SUM(G66:G66)</f>
        <v>0</v>
      </c>
    </row>
    <row r="68" spans="1:7">
      <c r="A68" s="2"/>
      <c r="B68" s="2"/>
      <c r="C68" s="2"/>
      <c r="D68" s="2"/>
      <c r="E68" s="2"/>
      <c r="F68" s="2"/>
      <c r="G68" s="2"/>
    </row>
    <row r="69" spans="1:7" ht="23.25">
      <c r="A69" s="2"/>
      <c r="B69" s="36" t="s">
        <v>20</v>
      </c>
      <c r="C69" s="36"/>
      <c r="D69" s="36"/>
      <c r="E69" s="36"/>
      <c r="F69" s="36"/>
      <c r="G69" s="36"/>
    </row>
    <row r="70" spans="1:7" ht="23.25">
      <c r="A70" s="2"/>
      <c r="B70" s="36" t="s">
        <v>24</v>
      </c>
      <c r="C70" s="36"/>
      <c r="D70" s="36"/>
      <c r="E70" s="36"/>
      <c r="F70" s="36"/>
      <c r="G70" s="36"/>
    </row>
    <row r="71" spans="1:7" ht="23.25">
      <c r="A71" s="2"/>
      <c r="B71" s="36" t="s">
        <v>0</v>
      </c>
      <c r="C71" s="36"/>
      <c r="D71" s="36"/>
      <c r="E71" s="36"/>
      <c r="F71" s="36"/>
      <c r="G71" s="36"/>
    </row>
    <row r="72" spans="1:7" ht="23.25">
      <c r="A72" s="2"/>
      <c r="B72" s="3"/>
      <c r="C72" s="3"/>
      <c r="D72" s="3"/>
      <c r="E72" s="3"/>
      <c r="F72" s="2"/>
      <c r="G72" s="2"/>
    </row>
    <row r="73" spans="1:7" ht="23.25">
      <c r="A73" s="2"/>
      <c r="B73" s="4" t="s">
        <v>23</v>
      </c>
      <c r="C73" s="4"/>
      <c r="D73" s="4"/>
      <c r="E73" s="5"/>
      <c r="F73" s="2"/>
      <c r="G73" s="2"/>
    </row>
    <row r="74" spans="1:7" ht="14.25" customHeight="1">
      <c r="A74" s="2"/>
      <c r="B74" s="5"/>
      <c r="C74" s="5"/>
      <c r="D74" s="5"/>
      <c r="E74" s="5"/>
      <c r="F74" s="2"/>
      <c r="G74" s="2"/>
    </row>
    <row r="75" spans="1:7" ht="23.25">
      <c r="A75" s="2"/>
      <c r="B75" s="19" t="s">
        <v>8</v>
      </c>
      <c r="C75" s="19" t="s">
        <v>9</v>
      </c>
      <c r="D75" s="19" t="s">
        <v>10</v>
      </c>
      <c r="E75" s="19" t="s">
        <v>1</v>
      </c>
      <c r="F75" s="19" t="s">
        <v>5</v>
      </c>
      <c r="G75" s="19" t="s">
        <v>6</v>
      </c>
    </row>
    <row r="76" spans="1:7" ht="21">
      <c r="A76" s="2"/>
      <c r="B76" s="1" t="s">
        <v>11</v>
      </c>
      <c r="C76" s="12">
        <v>0</v>
      </c>
      <c r="D76" s="6">
        <v>0</v>
      </c>
      <c r="E76" s="12">
        <v>0</v>
      </c>
      <c r="F76" s="22">
        <v>0</v>
      </c>
      <c r="G76" s="23">
        <v>0</v>
      </c>
    </row>
    <row r="77" spans="1:7" ht="21">
      <c r="A77" s="2"/>
      <c r="B77" s="1" t="s">
        <v>12</v>
      </c>
      <c r="C77" s="12">
        <v>0</v>
      </c>
      <c r="D77" s="6">
        <v>0</v>
      </c>
      <c r="E77" s="12">
        <v>0</v>
      </c>
      <c r="F77" s="21">
        <v>0</v>
      </c>
      <c r="G77" s="23">
        <v>0</v>
      </c>
    </row>
    <row r="78" spans="1:7" ht="21">
      <c r="A78" s="2"/>
      <c r="B78" s="20" t="s">
        <v>13</v>
      </c>
      <c r="C78" s="12">
        <v>707388</v>
      </c>
      <c r="D78" s="12">
        <v>559947</v>
      </c>
      <c r="E78" s="12">
        <f>SUM(C78:D78)</f>
        <v>1267335</v>
      </c>
      <c r="F78" s="12">
        <v>1267335</v>
      </c>
      <c r="G78" s="13">
        <f>E78-F78</f>
        <v>0</v>
      </c>
    </row>
    <row r="79" spans="1:7" ht="21">
      <c r="A79" s="2"/>
      <c r="B79" s="1" t="s">
        <v>14</v>
      </c>
      <c r="C79" s="6">
        <v>0</v>
      </c>
      <c r="D79" s="12">
        <v>0</v>
      </c>
      <c r="E79" s="12">
        <v>0</v>
      </c>
      <c r="F79" s="12">
        <v>0</v>
      </c>
      <c r="G79" s="13">
        <v>0</v>
      </c>
    </row>
    <row r="80" spans="1:7" ht="23.25">
      <c r="A80" s="2"/>
      <c r="B80" s="9" t="s">
        <v>1</v>
      </c>
      <c r="C80" s="38">
        <f>SUM(C76:C79)</f>
        <v>707388</v>
      </c>
      <c r="D80" s="38">
        <f t="shared" ref="D80:F80" si="3">SUM(D76:D79)</f>
        <v>559947</v>
      </c>
      <c r="E80" s="38">
        <f t="shared" si="3"/>
        <v>1267335</v>
      </c>
      <c r="F80" s="38">
        <f t="shared" si="3"/>
        <v>1267335</v>
      </c>
      <c r="G80" s="12">
        <f t="shared" ref="D80:G80" si="4">SUM(G76:G79)</f>
        <v>0</v>
      </c>
    </row>
    <row r="81" spans="1:7" ht="18.75">
      <c r="A81" s="2"/>
      <c r="B81" s="16"/>
      <c r="C81" s="2"/>
      <c r="D81" s="2"/>
      <c r="E81" s="2"/>
      <c r="F81" s="2"/>
      <c r="G81" s="2"/>
    </row>
    <row r="82" spans="1:7">
      <c r="A82" s="2"/>
      <c r="B82" s="2"/>
      <c r="C82" s="2"/>
      <c r="D82" s="2"/>
      <c r="E82" s="2"/>
      <c r="F82" s="2"/>
      <c r="G82" s="2"/>
    </row>
    <row r="83" spans="1:7" ht="93">
      <c r="A83" s="2"/>
      <c r="B83" s="9" t="s">
        <v>7</v>
      </c>
      <c r="C83" s="9" t="s">
        <v>3</v>
      </c>
      <c r="D83" s="10" t="s">
        <v>4</v>
      </c>
      <c r="E83" s="9" t="s">
        <v>1</v>
      </c>
      <c r="F83" s="7" t="s">
        <v>5</v>
      </c>
      <c r="G83" s="7" t="s">
        <v>6</v>
      </c>
    </row>
    <row r="84" spans="1:7" ht="24">
      <c r="A84" s="2"/>
      <c r="B84" s="25" t="s">
        <v>31</v>
      </c>
      <c r="C84" s="28" t="s">
        <v>2</v>
      </c>
      <c r="D84" s="24" t="s">
        <v>2</v>
      </c>
      <c r="E84" s="25" t="s">
        <v>2</v>
      </c>
      <c r="F84" s="25" t="s">
        <v>2</v>
      </c>
      <c r="G84" s="26" t="s">
        <v>2</v>
      </c>
    </row>
    <row r="85" spans="1:7" ht="23.25">
      <c r="A85" s="2"/>
      <c r="B85" s="11" t="s">
        <v>1</v>
      </c>
      <c r="C85" s="8"/>
      <c r="D85" s="8"/>
      <c r="E85" s="14">
        <f>SUM(E84:E84)</f>
        <v>0</v>
      </c>
      <c r="F85" s="17">
        <f>SUM(F84:F84)</f>
        <v>0</v>
      </c>
      <c r="G85" s="14">
        <f>SUM(E85-F85)</f>
        <v>0</v>
      </c>
    </row>
    <row r="86" spans="1:7">
      <c r="A86" s="2"/>
      <c r="B86" s="2"/>
      <c r="C86" s="2"/>
      <c r="D86" s="2"/>
      <c r="E86" s="2"/>
      <c r="F86" s="2"/>
      <c r="G86" s="2"/>
    </row>
    <row r="87" spans="1:7" ht="23.25">
      <c r="A87" s="2"/>
      <c r="B87" s="36" t="s">
        <v>21</v>
      </c>
      <c r="C87" s="36"/>
      <c r="D87" s="36"/>
      <c r="E87" s="36"/>
      <c r="F87" s="36"/>
      <c r="G87" s="36"/>
    </row>
    <row r="88" spans="1:7" ht="23.25">
      <c r="A88" s="2"/>
      <c r="B88" s="36" t="s">
        <v>24</v>
      </c>
      <c r="C88" s="36"/>
      <c r="D88" s="36"/>
      <c r="E88" s="36"/>
      <c r="F88" s="36"/>
      <c r="G88" s="36"/>
    </row>
    <row r="89" spans="1:7" ht="23.25">
      <c r="A89" s="2"/>
      <c r="B89" s="36" t="s">
        <v>0</v>
      </c>
      <c r="C89" s="36"/>
      <c r="D89" s="36"/>
      <c r="E89" s="36"/>
      <c r="F89" s="36"/>
      <c r="G89" s="36"/>
    </row>
    <row r="90" spans="1:7" ht="23.25">
      <c r="A90" s="2"/>
      <c r="B90" s="3"/>
      <c r="C90" s="3"/>
      <c r="D90" s="3"/>
      <c r="E90" s="3"/>
      <c r="F90" s="2"/>
      <c r="G90" s="2"/>
    </row>
    <row r="91" spans="1:7" ht="23.25">
      <c r="A91" s="2"/>
      <c r="B91" s="4" t="s">
        <v>23</v>
      </c>
      <c r="C91" s="4"/>
      <c r="D91" s="4"/>
      <c r="E91" s="5"/>
      <c r="F91" s="2"/>
      <c r="G91" s="2"/>
    </row>
    <row r="92" spans="1:7" ht="11.25" customHeight="1">
      <c r="A92" s="2"/>
      <c r="B92" s="5"/>
      <c r="C92" s="5"/>
      <c r="D92" s="5"/>
      <c r="E92" s="5"/>
      <c r="F92" s="2"/>
      <c r="G92" s="2"/>
    </row>
    <row r="93" spans="1:7" ht="23.25">
      <c r="A93" s="2"/>
      <c r="B93" s="19" t="s">
        <v>8</v>
      </c>
      <c r="C93" s="19" t="s">
        <v>9</v>
      </c>
      <c r="D93" s="19" t="s">
        <v>10</v>
      </c>
      <c r="E93" s="19" t="s">
        <v>1</v>
      </c>
      <c r="F93" s="19" t="s">
        <v>5</v>
      </c>
      <c r="G93" s="19" t="s">
        <v>6</v>
      </c>
    </row>
    <row r="94" spans="1:7" ht="21">
      <c r="A94" s="2"/>
      <c r="B94" s="1" t="s">
        <v>11</v>
      </c>
      <c r="C94" s="12">
        <v>0</v>
      </c>
      <c r="D94" s="12" t="s">
        <v>2</v>
      </c>
      <c r="E94" s="12">
        <f>SUM(C94:D94)</f>
        <v>0</v>
      </c>
      <c r="F94" s="22">
        <v>0</v>
      </c>
      <c r="G94" s="13">
        <f>SUM(E94)</f>
        <v>0</v>
      </c>
    </row>
    <row r="95" spans="1:7" ht="21">
      <c r="A95" s="2"/>
      <c r="B95" s="1" t="s">
        <v>12</v>
      </c>
      <c r="C95" s="12">
        <v>0</v>
      </c>
      <c r="D95" s="6">
        <v>0</v>
      </c>
      <c r="E95" s="12">
        <v>0</v>
      </c>
      <c r="F95" s="21">
        <v>0</v>
      </c>
      <c r="G95" s="23">
        <v>0</v>
      </c>
    </row>
    <row r="96" spans="1:7" ht="21">
      <c r="A96" s="2"/>
      <c r="B96" s="20" t="s">
        <v>13</v>
      </c>
      <c r="C96" s="12">
        <v>427680</v>
      </c>
      <c r="D96" s="12">
        <v>349920</v>
      </c>
      <c r="E96" s="12">
        <f>SUM(C96:D96)</f>
        <v>777600</v>
      </c>
      <c r="F96" s="12">
        <v>777600</v>
      </c>
      <c r="G96" s="13">
        <f>E96-F96</f>
        <v>0</v>
      </c>
    </row>
    <row r="97" spans="1:7" ht="21">
      <c r="A97" s="2"/>
      <c r="B97" s="1" t="s">
        <v>14</v>
      </c>
      <c r="C97" s="6" t="s">
        <v>2</v>
      </c>
      <c r="D97" s="12">
        <v>0</v>
      </c>
      <c r="E97" s="12">
        <v>0</v>
      </c>
      <c r="F97" s="12">
        <v>0</v>
      </c>
      <c r="G97" s="23">
        <v>0</v>
      </c>
    </row>
    <row r="98" spans="1:7" ht="23.25">
      <c r="A98" s="2"/>
      <c r="B98" s="9" t="s">
        <v>1</v>
      </c>
      <c r="C98" s="38">
        <f>SUM(C94:C97)</f>
        <v>427680</v>
      </c>
      <c r="D98" s="38">
        <f t="shared" ref="D98:F98" si="5">SUM(D94:D97)</f>
        <v>349920</v>
      </c>
      <c r="E98" s="38">
        <f t="shared" si="5"/>
        <v>777600</v>
      </c>
      <c r="F98" s="38">
        <f t="shared" si="5"/>
        <v>777600</v>
      </c>
      <c r="G98" s="38">
        <f>SUM(G94:G97)</f>
        <v>0</v>
      </c>
    </row>
    <row r="99" spans="1:7" ht="18.75">
      <c r="A99" s="2"/>
      <c r="B99" s="16"/>
      <c r="C99" s="2"/>
      <c r="D99" s="2"/>
      <c r="E99" s="2"/>
      <c r="F99" s="2"/>
      <c r="G99" s="2"/>
    </row>
    <row r="100" spans="1:7" ht="93">
      <c r="A100" s="2"/>
      <c r="B100" s="9" t="s">
        <v>7</v>
      </c>
      <c r="C100" s="9" t="s">
        <v>3</v>
      </c>
      <c r="D100" s="10" t="s">
        <v>4</v>
      </c>
      <c r="E100" s="9" t="s">
        <v>1</v>
      </c>
      <c r="F100" s="7" t="s">
        <v>5</v>
      </c>
      <c r="G100" s="7" t="s">
        <v>6</v>
      </c>
    </row>
    <row r="101" spans="1:7" ht="24">
      <c r="A101" s="2"/>
      <c r="B101" s="28" t="s">
        <v>31</v>
      </c>
      <c r="C101" s="6" t="s">
        <v>2</v>
      </c>
      <c r="D101" s="12" t="s">
        <v>2</v>
      </c>
      <c r="E101" s="12" t="s">
        <v>2</v>
      </c>
      <c r="F101" s="6" t="s">
        <v>2</v>
      </c>
      <c r="G101" s="12" t="s">
        <v>2</v>
      </c>
    </row>
    <row r="102" spans="1:7" ht="23.25">
      <c r="A102" s="2"/>
      <c r="B102" s="11" t="s">
        <v>1</v>
      </c>
      <c r="C102" s="25">
        <f>SUM(C101)</f>
        <v>0</v>
      </c>
      <c r="D102" s="12">
        <f t="shared" ref="D102:G102" si="6">SUM(D101)</f>
        <v>0</v>
      </c>
      <c r="E102" s="12">
        <f t="shared" si="6"/>
        <v>0</v>
      </c>
      <c r="F102" s="12">
        <f t="shared" si="6"/>
        <v>0</v>
      </c>
      <c r="G102" s="12">
        <f t="shared" si="6"/>
        <v>0</v>
      </c>
    </row>
    <row r="103" spans="1:7">
      <c r="A103" s="2"/>
      <c r="B103" s="2"/>
      <c r="C103" s="2"/>
      <c r="D103" s="2"/>
      <c r="E103" s="2"/>
      <c r="F103" s="2"/>
      <c r="G103" s="2"/>
    </row>
    <row r="104" spans="1:7" ht="23.25">
      <c r="A104" s="2"/>
      <c r="B104" s="36" t="s">
        <v>22</v>
      </c>
      <c r="C104" s="36"/>
      <c r="D104" s="36"/>
      <c r="E104" s="36"/>
      <c r="F104" s="36"/>
      <c r="G104" s="36"/>
    </row>
    <row r="105" spans="1:7" ht="23.25">
      <c r="A105" s="2"/>
      <c r="B105" s="36" t="s">
        <v>24</v>
      </c>
      <c r="C105" s="36"/>
      <c r="D105" s="36"/>
      <c r="E105" s="36"/>
      <c r="F105" s="36"/>
      <c r="G105" s="36"/>
    </row>
    <row r="106" spans="1:7" ht="23.25">
      <c r="A106" s="2"/>
      <c r="B106" s="36" t="s">
        <v>0</v>
      </c>
      <c r="C106" s="36"/>
      <c r="D106" s="36"/>
      <c r="E106" s="36"/>
      <c r="F106" s="36"/>
      <c r="G106" s="36"/>
    </row>
    <row r="107" spans="1:7" ht="23.25">
      <c r="A107" s="2"/>
      <c r="B107" s="3"/>
      <c r="C107" s="3"/>
      <c r="D107" s="3"/>
      <c r="E107" s="3"/>
      <c r="F107" s="2"/>
      <c r="G107" s="2"/>
    </row>
    <row r="108" spans="1:7" ht="23.25">
      <c r="A108" s="2"/>
      <c r="B108" s="4" t="s">
        <v>23</v>
      </c>
      <c r="C108" s="4"/>
      <c r="D108" s="4"/>
      <c r="E108" s="5"/>
      <c r="F108" s="2"/>
      <c r="G108" s="2"/>
    </row>
    <row r="109" spans="1:7" ht="13.5" customHeight="1">
      <c r="A109" s="2"/>
      <c r="B109" s="5"/>
      <c r="C109" s="5"/>
      <c r="D109" s="5"/>
      <c r="E109" s="5"/>
      <c r="F109" s="2"/>
      <c r="G109" s="2"/>
    </row>
    <row r="110" spans="1:7" ht="23.25">
      <c r="A110" s="2"/>
      <c r="B110" s="19" t="s">
        <v>8</v>
      </c>
      <c r="C110" s="19" t="s">
        <v>9</v>
      </c>
      <c r="D110" s="19" t="s">
        <v>10</v>
      </c>
      <c r="E110" s="19" t="s">
        <v>1</v>
      </c>
      <c r="F110" s="19" t="s">
        <v>5</v>
      </c>
      <c r="G110" s="19" t="s">
        <v>6</v>
      </c>
    </row>
    <row r="111" spans="1:7" ht="21">
      <c r="A111" s="2"/>
      <c r="B111" s="1" t="s">
        <v>11</v>
      </c>
      <c r="C111" s="12"/>
      <c r="D111" s="6"/>
      <c r="E111" s="12"/>
      <c r="F111" s="22"/>
      <c r="G111" s="13"/>
    </row>
    <row r="112" spans="1:7" ht="21">
      <c r="A112" s="2"/>
      <c r="B112" s="1" t="s">
        <v>12</v>
      </c>
      <c r="C112" s="12"/>
      <c r="D112" s="6"/>
      <c r="E112" s="12"/>
      <c r="F112" s="21"/>
      <c r="G112" s="13"/>
    </row>
    <row r="113" spans="1:7" ht="21">
      <c r="A113" s="2"/>
      <c r="B113" s="20" t="s">
        <v>13</v>
      </c>
      <c r="C113" s="12">
        <v>300278</v>
      </c>
      <c r="D113" s="12">
        <v>245682</v>
      </c>
      <c r="E113" s="12">
        <f>SUM(C113:D113)</f>
        <v>545960</v>
      </c>
      <c r="F113" s="12">
        <v>545960</v>
      </c>
      <c r="G113" s="13">
        <f>SUM(E113-F113)</f>
        <v>0</v>
      </c>
    </row>
    <row r="114" spans="1:7" ht="21">
      <c r="A114" s="2"/>
      <c r="B114" s="1" t="s">
        <v>14</v>
      </c>
      <c r="C114" s="18">
        <v>0</v>
      </c>
      <c r="D114" s="18">
        <v>0</v>
      </c>
      <c r="E114" s="18">
        <v>0</v>
      </c>
      <c r="F114" s="18">
        <v>0</v>
      </c>
      <c r="G114" s="18">
        <v>0</v>
      </c>
    </row>
    <row r="115" spans="1:7" ht="23.25">
      <c r="A115" s="2"/>
      <c r="B115" s="9" t="s">
        <v>1</v>
      </c>
      <c r="C115" s="38">
        <f>SUM(C111:C114)</f>
        <v>300278</v>
      </c>
      <c r="D115" s="38">
        <f t="shared" ref="D115:F115" si="7">SUM(D111:D114)</f>
        <v>245682</v>
      </c>
      <c r="E115" s="38">
        <f>SUM(E111:E114)</f>
        <v>545960</v>
      </c>
      <c r="F115" s="38">
        <f t="shared" si="7"/>
        <v>545960</v>
      </c>
      <c r="G115" s="38">
        <f>SUM(G111:G114)</f>
        <v>0</v>
      </c>
    </row>
    <row r="116" spans="1:7">
      <c r="A116" s="2"/>
      <c r="B116" s="2"/>
      <c r="C116" s="2"/>
      <c r="D116" s="2"/>
      <c r="E116" s="2"/>
      <c r="F116" s="2"/>
      <c r="G116" s="2"/>
    </row>
    <row r="117" spans="1:7" ht="93">
      <c r="A117" s="2"/>
      <c r="B117" s="9" t="s">
        <v>7</v>
      </c>
      <c r="C117" s="9" t="s">
        <v>3</v>
      </c>
      <c r="D117" s="10" t="s">
        <v>4</v>
      </c>
      <c r="E117" s="9" t="s">
        <v>1</v>
      </c>
      <c r="F117" s="7" t="s">
        <v>5</v>
      </c>
      <c r="G117" s="7" t="s">
        <v>6</v>
      </c>
    </row>
    <row r="118" spans="1:7" ht="21">
      <c r="A118" s="2"/>
      <c r="B118" s="6" t="s">
        <v>31</v>
      </c>
      <c r="C118" s="6" t="s">
        <v>2</v>
      </c>
      <c r="D118" s="6" t="s">
        <v>2</v>
      </c>
      <c r="E118" s="12" t="s">
        <v>2</v>
      </c>
      <c r="F118" s="12" t="s">
        <v>2</v>
      </c>
      <c r="G118" s="13" t="s">
        <v>2</v>
      </c>
    </row>
    <row r="119" spans="1:7" ht="23.25">
      <c r="A119" s="2"/>
      <c r="B119" s="11" t="s">
        <v>1</v>
      </c>
      <c r="C119" s="12">
        <f>SUM(C118)</f>
        <v>0</v>
      </c>
      <c r="D119" s="12">
        <f t="shared" ref="D119:F119" si="8">SUM(D118)</f>
        <v>0</v>
      </c>
      <c r="E119" s="12">
        <f t="shared" si="8"/>
        <v>0</v>
      </c>
      <c r="F119" s="12">
        <f t="shared" si="8"/>
        <v>0</v>
      </c>
      <c r="G119" s="13">
        <f>SUM(E119-F119)</f>
        <v>0</v>
      </c>
    </row>
  </sheetData>
  <mergeCells count="21">
    <mergeCell ref="B106:G106"/>
    <mergeCell ref="B71:G71"/>
    <mergeCell ref="B87:G87"/>
    <mergeCell ref="B88:G88"/>
    <mergeCell ref="B89:G89"/>
    <mergeCell ref="B104:G104"/>
    <mergeCell ref="B105:G105"/>
    <mergeCell ref="B1:G1"/>
    <mergeCell ref="B2:G2"/>
    <mergeCell ref="B3:G3"/>
    <mergeCell ref="B70:G70"/>
    <mergeCell ref="B18:G18"/>
    <mergeCell ref="B19:G19"/>
    <mergeCell ref="B20:G20"/>
    <mergeCell ref="B35:G35"/>
    <mergeCell ref="B36:G36"/>
    <mergeCell ref="B37:G37"/>
    <mergeCell ref="B52:G52"/>
    <mergeCell ref="B53:G53"/>
    <mergeCell ref="B54:G54"/>
    <mergeCell ref="B69:G6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rowBreaks count="6" manualBreakCount="6">
    <brk id="17" max="16383" man="1"/>
    <brk id="34" max="16383" man="1"/>
    <brk id="51" max="16383" man="1"/>
    <brk id="68" max="7" man="1"/>
    <brk id="86" max="7" man="1"/>
    <brk id="10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3F4AD-3B6D-4EBB-ADD1-78B8E512BFA8}">
  <dimension ref="A1:D14"/>
  <sheetViews>
    <sheetView tabSelected="1" view="pageBreakPreview" zoomScaleNormal="100" zoomScaleSheetLayoutView="100" workbookViewId="0">
      <selection activeCell="G6" sqref="G6"/>
    </sheetView>
  </sheetViews>
  <sheetFormatPr defaultRowHeight="15"/>
  <cols>
    <col min="2" max="2" width="35.5703125" customWidth="1"/>
    <col min="3" max="3" width="21.5703125" customWidth="1"/>
    <col min="4" max="4" width="17.7109375" customWidth="1"/>
  </cols>
  <sheetData>
    <row r="1" spans="1:4" ht="46.5" customHeight="1">
      <c r="A1" s="37" t="s">
        <v>25</v>
      </c>
      <c r="B1" s="37"/>
      <c r="C1" s="37"/>
      <c r="D1" s="37"/>
    </row>
    <row r="2" spans="1:4" ht="23.25">
      <c r="A2" s="37" t="s">
        <v>0</v>
      </c>
      <c r="B2" s="37"/>
      <c r="C2" s="37"/>
      <c r="D2" s="37"/>
    </row>
    <row r="3" spans="1:4" ht="23.25">
      <c r="A3" s="30" t="s">
        <v>23</v>
      </c>
      <c r="B3" s="31"/>
      <c r="C3" s="31"/>
      <c r="D3" s="31"/>
    </row>
    <row r="4" spans="1:4" ht="23.25">
      <c r="A4" s="32" t="s">
        <v>26</v>
      </c>
      <c r="B4" s="32" t="s">
        <v>27</v>
      </c>
      <c r="C4" s="32" t="s">
        <v>28</v>
      </c>
      <c r="D4" s="32" t="s">
        <v>29</v>
      </c>
    </row>
    <row r="5" spans="1:4" ht="23.25">
      <c r="A5" s="33">
        <v>1</v>
      </c>
      <c r="B5" s="34" t="s">
        <v>30</v>
      </c>
      <c r="C5" s="33" t="s">
        <v>31</v>
      </c>
      <c r="D5" s="35"/>
    </row>
    <row r="6" spans="1:4" ht="23.25">
      <c r="A6" s="33">
        <v>2</v>
      </c>
      <c r="B6" s="34" t="s">
        <v>32</v>
      </c>
      <c r="C6" s="33" t="s">
        <v>31</v>
      </c>
      <c r="D6" s="35"/>
    </row>
    <row r="7" spans="1:4" ht="23.25">
      <c r="A7" s="33">
        <v>3</v>
      </c>
      <c r="B7" s="34" t="s">
        <v>33</v>
      </c>
      <c r="C7" s="33" t="s">
        <v>31</v>
      </c>
      <c r="D7" s="35"/>
    </row>
    <row r="8" spans="1:4" ht="23.25">
      <c r="A8" s="33">
        <v>4</v>
      </c>
      <c r="B8" s="34" t="s">
        <v>34</v>
      </c>
      <c r="C8" s="33" t="s">
        <v>31</v>
      </c>
      <c r="D8" s="35"/>
    </row>
    <row r="9" spans="1:4" ht="23.25">
      <c r="A9" s="33">
        <v>5</v>
      </c>
      <c r="B9" s="34" t="s">
        <v>35</v>
      </c>
      <c r="C9" s="33" t="s">
        <v>31</v>
      </c>
      <c r="D9" s="35"/>
    </row>
    <row r="10" spans="1:4" ht="23.25">
      <c r="A10" s="33">
        <v>6</v>
      </c>
      <c r="B10" s="34" t="s">
        <v>36</v>
      </c>
      <c r="C10" s="33" t="s">
        <v>31</v>
      </c>
      <c r="D10" s="35"/>
    </row>
    <row r="11" spans="1:4" ht="23.25">
      <c r="A11" s="33">
        <v>7</v>
      </c>
      <c r="B11" s="34" t="s">
        <v>37</v>
      </c>
      <c r="C11" s="33" t="s">
        <v>31</v>
      </c>
      <c r="D11" s="35"/>
    </row>
    <row r="12" spans="1:4" ht="23.25">
      <c r="A12" s="35"/>
      <c r="B12" s="33" t="s">
        <v>1</v>
      </c>
      <c r="C12" s="33">
        <v>0</v>
      </c>
      <c r="D12" s="35"/>
    </row>
    <row r="13" spans="1:4">
      <c r="A13" s="31"/>
      <c r="B13" s="31"/>
      <c r="C13" s="31"/>
      <c r="D13" s="31"/>
    </row>
    <row r="14" spans="1:4" ht="23.25">
      <c r="A14" s="30" t="s">
        <v>38</v>
      </c>
      <c r="B14" s="31"/>
      <c r="C14" s="31"/>
      <c r="D14" s="31"/>
    </row>
  </sheetData>
  <mergeCells count="2">
    <mergeCell ref="A1:D1"/>
    <mergeCell ref="A2:D2"/>
  </mergeCells>
  <printOptions horizontalCentered="1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ข้อมูลเงินนอกงบประมาณ</vt:lpstr>
      <vt:lpstr>ข้อมูลเงินสมาคมผู้ปกครอง</vt:lpstr>
      <vt:lpstr>ข้อมูลเงินนอกงบประมาณ!Print_Area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bma03988</cp:lastModifiedBy>
  <cp:lastPrinted>2025-04-28T09:03:50Z</cp:lastPrinted>
  <dcterms:created xsi:type="dcterms:W3CDTF">2023-01-18T07:50:11Z</dcterms:created>
  <dcterms:modified xsi:type="dcterms:W3CDTF">2025-04-29T02:18:21Z</dcterms:modified>
</cp:coreProperties>
</file>