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ta\itaปี67\ศึกษา\"/>
    </mc:Choice>
  </mc:AlternateContent>
  <xr:revisionPtr revIDLastSave="0" documentId="13_ncr:1_{E6001BED-E575-493B-BE52-44F9CC3D2047}" xr6:coauthVersionLast="47" xr6:coauthVersionMax="47" xr10:uidLastSave="{00000000-0000-0000-0000-000000000000}"/>
  <bookViews>
    <workbookView xWindow="-120" yWindow="-120" windowWidth="24240" windowHeight="13020" xr2:uid="{6BB16310-AEC4-467F-B566-8B2CBAFE99A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96" i="1" l="1"/>
  <c r="D296" i="1"/>
  <c r="E296" i="1"/>
  <c r="F296" i="1"/>
  <c r="B296" i="1"/>
  <c r="F293" i="1"/>
  <c r="F294" i="1"/>
  <c r="F292" i="1"/>
  <c r="F274" i="1"/>
  <c r="F84" i="1"/>
  <c r="F87" i="1" s="1"/>
  <c r="E45" i="1"/>
  <c r="F45" i="1"/>
  <c r="D45" i="1"/>
  <c r="F41" i="1"/>
  <c r="B35" i="1"/>
  <c r="F8" i="1"/>
  <c r="F9" i="1"/>
  <c r="F10" i="1"/>
  <c r="F11" i="1"/>
  <c r="C11" i="1"/>
  <c r="D11" i="1"/>
  <c r="E11" i="1"/>
  <c r="B11" i="1"/>
  <c r="F7" i="1"/>
  <c r="E311" i="1"/>
  <c r="D311" i="1"/>
  <c r="C269" i="1"/>
  <c r="E269" i="1"/>
  <c r="B269" i="1"/>
  <c r="C243" i="1"/>
  <c r="E243" i="1"/>
  <c r="B243" i="1"/>
  <c r="C165" i="1"/>
  <c r="E165" i="1"/>
  <c r="B165" i="1"/>
  <c r="C217" i="1"/>
  <c r="E217" i="1"/>
  <c r="B217" i="1"/>
  <c r="C191" i="1"/>
  <c r="E191" i="1"/>
  <c r="B191" i="1"/>
  <c r="C139" i="1"/>
  <c r="E139" i="1"/>
  <c r="B139" i="1"/>
  <c r="C113" i="1"/>
  <c r="E113" i="1"/>
  <c r="B113" i="1"/>
  <c r="C87" i="1"/>
  <c r="E87" i="1"/>
  <c r="B87" i="1"/>
  <c r="C61" i="1"/>
  <c r="E61" i="1"/>
  <c r="B61" i="1"/>
  <c r="C35" i="1"/>
  <c r="E35" i="1"/>
  <c r="F266" i="1"/>
  <c r="F240" i="1"/>
  <c r="F214" i="1"/>
  <c r="F188" i="1"/>
  <c r="F162" i="1"/>
  <c r="F136" i="1"/>
  <c r="F110" i="1"/>
  <c r="F265" i="1"/>
  <c r="F267" i="1"/>
  <c r="F239" i="1"/>
  <c r="F241" i="1"/>
  <c r="F215" i="1"/>
  <c r="F213" i="1"/>
  <c r="F189" i="1"/>
  <c r="F163" i="1"/>
  <c r="F135" i="1"/>
  <c r="F137" i="1"/>
  <c r="F109" i="1"/>
  <c r="F111" i="1"/>
  <c r="F85" i="1"/>
  <c r="F83" i="1"/>
  <c r="E71" i="1"/>
  <c r="D71" i="1"/>
  <c r="F59" i="1"/>
  <c r="F57" i="1"/>
  <c r="F31" i="1"/>
  <c r="F33" i="1"/>
  <c r="D35" i="1" l="1"/>
  <c r="D61" i="1"/>
  <c r="F139" i="1"/>
  <c r="D113" i="1"/>
  <c r="D269" i="1"/>
  <c r="F113" i="1"/>
  <c r="D165" i="1"/>
  <c r="D87" i="1"/>
  <c r="D191" i="1"/>
  <c r="D217" i="1"/>
  <c r="F269" i="1"/>
  <c r="F217" i="1"/>
  <c r="F243" i="1"/>
  <c r="F32" i="1"/>
  <c r="F35" i="1" s="1"/>
  <c r="F58" i="1"/>
  <c r="F61" i="1" s="1"/>
  <c r="F187" i="1"/>
  <c r="F191" i="1" s="1"/>
  <c r="D243" i="1"/>
  <c r="F161" i="1"/>
  <c r="F165" i="1" s="1"/>
  <c r="D139" i="1"/>
</calcChain>
</file>

<file path=xl/sharedStrings.xml><?xml version="1.0" encoding="utf-8"?>
<sst xmlns="http://schemas.openxmlformats.org/spreadsheetml/2006/main" count="574" uniqueCount="33">
  <si>
    <t>เงินบริจาค</t>
  </si>
  <si>
    <t>นักเรียน/</t>
  </si>
  <si>
    <t>ผู้ปกครอง</t>
  </si>
  <si>
    <t>บริษัทเอกชน</t>
  </si>
  <si>
    <t>สมาคม ชมรม</t>
  </si>
  <si>
    <t>และอื่น ๆ</t>
  </si>
  <si>
    <t>รวม</t>
  </si>
  <si>
    <t>จ่าย</t>
  </si>
  <si>
    <t>คงเหลือ</t>
  </si>
  <si>
    <t>สำนักงานเขตบางแค   กรุงเทพมหานคร</t>
  </si>
  <si>
    <t>เงินอุดหนุนทั่วไป</t>
  </si>
  <si>
    <t>รัฐบาล</t>
  </si>
  <si>
    <t>กทม.</t>
  </si>
  <si>
    <t>การจัดการศึกษา</t>
  </si>
  <si>
    <t>อาหารเสริม (นม)</t>
  </si>
  <si>
    <t>อาหารกลางวัน</t>
  </si>
  <si>
    <t>อื่น ๆ (ถ้ามี)</t>
  </si>
  <si>
    <t>ข้อมูลเงินนอกงบประมาณ โรงเรียนบางแค</t>
  </si>
  <si>
    <t>ข้อมูลเงินนอกงบประมาณ โรงเรียนเพชรเกษม</t>
  </si>
  <si>
    <t>ข้อมูลเงินนอกงบประมาณ โรงเรียนวัดศาลาแดง</t>
  </si>
  <si>
    <t>ข้อมูลเงินนอกงบประมาณ โรงเรียนบางไผ่</t>
  </si>
  <si>
    <t>ข้อมูลเงินนอกงบประมาณ โรงเรียนบางเชือกหนัง</t>
  </si>
  <si>
    <t>ข้อมูลเงินนอกงบประมาณ โรงเรียนวัดพรหมสุวรรณสามัคคี</t>
  </si>
  <si>
    <t>ข้อมูลเงินนอกงบประมาณ โรงเรียนบางแคเหนือ</t>
  </si>
  <si>
    <t>ข้อมูลเงินนอกงบประมาณ โรงเรียนวัดม่วง</t>
  </si>
  <si>
    <t>ข้อมูลเงินนอกงบประมาณ โรงเรียนหมู่บ้านเศรษฐกิจ</t>
  </si>
  <si>
    <t>ข้อมูลเงินนอกงบประมาณ โรงเรียนวัดบุณยประดิษฐ์</t>
  </si>
  <si>
    <t>ข้อมูลเงินนอกงบประมาณ โรงเรียนคลองหนองใหญ่</t>
  </si>
  <si>
    <t>ข้อมูลเงินนอกงบประมาณ โรงเรียนวัดราษฎร์บำรุง</t>
  </si>
  <si>
    <t>-</t>
  </si>
  <si>
    <t>ข้อมูล ณ 29 มีนาคม 2567</t>
  </si>
  <si>
    <t>ประจำปีงบประมาณ พ.ศ.2567</t>
  </si>
  <si>
    <t>คุณฉวี  ชูสังข์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</si>
</sst>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87" formatCode="_-* #,##0_-;\-* #,##0_-;_-* &quot;-&quot;??_-;_-@_-"/>
    <numFmt numFmtId="189" formatCode="#,##0.00_ ;\-#,##0.00\ "/>
  </numFmts>
  <fonts count="5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  <charset val="222"/>
    </font>
    <font>
      <sz val="16"/>
      <color theme="1"/>
      <name val="TH SarabunIT๙"/>
      <family val="2"/>
    </font>
    <font>
      <sz val="11"/>
      <color theme="1"/>
      <name val="Tahoma"/>
      <family val="2"/>
      <charset val="222"/>
      <scheme val="minor"/>
    </font>
    <font>
      <b/>
      <sz val="16"/>
      <color theme="1"/>
      <name val="TH SarabunIT๙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 applyAlignment="1">
      <alignment horizontal="center"/>
    </xf>
    <xf numFmtId="0" fontId="2" fillId="0" borderId="4" xfId="0" applyFont="1" applyBorder="1"/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3" fontId="2" fillId="0" borderId="3" xfId="1" applyFont="1" applyBorder="1"/>
    <xf numFmtId="187" fontId="2" fillId="0" borderId="3" xfId="1" applyNumberFormat="1" applyFont="1" applyBorder="1"/>
    <xf numFmtId="43" fontId="2" fillId="0" borderId="2" xfId="1" applyFont="1" applyBorder="1"/>
    <xf numFmtId="187" fontId="2" fillId="0" borderId="2" xfId="1" applyNumberFormat="1" applyFont="1" applyBorder="1"/>
    <xf numFmtId="187" fontId="2" fillId="0" borderId="4" xfId="0" applyNumberFormat="1" applyFont="1" applyBorder="1"/>
    <xf numFmtId="43" fontId="2" fillId="0" borderId="2" xfId="0" applyNumberFormat="1" applyFont="1" applyBorder="1"/>
    <xf numFmtId="43" fontId="2" fillId="0" borderId="3" xfId="0" applyNumberFormat="1" applyFont="1" applyBorder="1"/>
    <xf numFmtId="43" fontId="2" fillId="0" borderId="4" xfId="0" applyNumberFormat="1" applyFont="1" applyBorder="1"/>
    <xf numFmtId="0" fontId="4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187" fontId="2" fillId="0" borderId="2" xfId="1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87" fontId="2" fillId="0" borderId="3" xfId="1" applyNumberFormat="1" applyFont="1" applyBorder="1" applyAlignment="1">
      <alignment horizontal="center" vertical="center"/>
    </xf>
    <xf numFmtId="187" fontId="2" fillId="0" borderId="4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3" fontId="2" fillId="0" borderId="2" xfId="1" applyFont="1" applyBorder="1" applyAlignment="1">
      <alignment horizontal="center"/>
    </xf>
    <xf numFmtId="43" fontId="2" fillId="0" borderId="2" xfId="1" applyNumberFormat="1" applyFont="1" applyBorder="1" applyAlignment="1">
      <alignment horizontal="center"/>
    </xf>
    <xf numFmtId="43" fontId="2" fillId="0" borderId="2" xfId="1" applyFont="1" applyBorder="1" applyAlignment="1">
      <alignment horizontal="center" vertical="center"/>
    </xf>
    <xf numFmtId="189" fontId="2" fillId="0" borderId="2" xfId="1" applyNumberFormat="1" applyFont="1" applyBorder="1" applyAlignment="1">
      <alignment horizontal="center" vertical="center"/>
    </xf>
    <xf numFmtId="43" fontId="2" fillId="0" borderId="2" xfId="0" applyNumberFormat="1" applyFont="1" applyBorder="1" applyAlignment="1">
      <alignment horizontal="center"/>
    </xf>
    <xf numFmtId="43" fontId="2" fillId="0" borderId="2" xfId="0" applyNumberFormat="1" applyFont="1" applyBorder="1" applyAlignment="1">
      <alignment horizontal="center" vertical="center"/>
    </xf>
    <xf numFmtId="43" fontId="2" fillId="0" borderId="1" xfId="1" applyFont="1" applyBorder="1" applyAlignment="1">
      <alignment horizontal="center" vertic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D24505-9267-417E-8966-FF6E92CE5C9F}">
  <dimension ref="A1:F311"/>
  <sheetViews>
    <sheetView tabSelected="1" zoomScaleNormal="100" workbookViewId="0">
      <selection activeCell="D303" sqref="D303"/>
    </sheetView>
  </sheetViews>
  <sheetFormatPr defaultRowHeight="14.25" x14ac:dyDescent="0.2"/>
  <cols>
    <col min="1" max="1" width="38.875" customWidth="1"/>
    <col min="2" max="2" width="17.75" customWidth="1"/>
    <col min="3" max="3" width="20.25" customWidth="1"/>
    <col min="4" max="4" width="16.875" customWidth="1"/>
    <col min="5" max="5" width="15.875" customWidth="1"/>
    <col min="6" max="6" width="17.25" customWidth="1"/>
    <col min="7" max="7" width="18.375" customWidth="1"/>
  </cols>
  <sheetData>
    <row r="1" spans="1:6" s="1" customFormat="1" ht="21" x14ac:dyDescent="0.35">
      <c r="A1" s="28" t="s">
        <v>17</v>
      </c>
      <c r="B1" s="28"/>
      <c r="C1" s="28"/>
      <c r="D1" s="28"/>
      <c r="E1" s="28"/>
      <c r="F1" s="28"/>
    </row>
    <row r="2" spans="1:6" s="1" customFormat="1" ht="21" x14ac:dyDescent="0.35">
      <c r="A2" s="28" t="s">
        <v>31</v>
      </c>
      <c r="B2" s="28"/>
      <c r="C2" s="28"/>
      <c r="D2" s="28"/>
      <c r="E2" s="28"/>
      <c r="F2" s="28"/>
    </row>
    <row r="3" spans="1:6" s="1" customFormat="1" ht="21" x14ac:dyDescent="0.35">
      <c r="A3" s="28" t="s">
        <v>9</v>
      </c>
      <c r="B3" s="28"/>
      <c r="C3" s="28"/>
      <c r="D3" s="28"/>
      <c r="E3" s="28"/>
      <c r="F3" s="28"/>
    </row>
    <row r="4" spans="1:6" s="1" customFormat="1" ht="21" x14ac:dyDescent="0.35">
      <c r="A4" s="2" t="s">
        <v>30</v>
      </c>
      <c r="B4" s="2"/>
      <c r="C4" s="2"/>
      <c r="D4" s="2"/>
      <c r="E4" s="2"/>
      <c r="F4" s="2"/>
    </row>
    <row r="5" spans="1:6" s="1" customFormat="1" ht="21" x14ac:dyDescent="0.35">
      <c r="A5" s="2"/>
      <c r="B5" s="2"/>
      <c r="C5" s="2"/>
      <c r="D5" s="2"/>
      <c r="E5" s="2"/>
      <c r="F5" s="2"/>
    </row>
    <row r="6" spans="1:6" s="1" customFormat="1" ht="21" x14ac:dyDescent="0.35">
      <c r="A6" s="3" t="s">
        <v>10</v>
      </c>
      <c r="B6" s="3" t="s">
        <v>11</v>
      </c>
      <c r="C6" s="3" t="s">
        <v>12</v>
      </c>
      <c r="D6" s="3" t="s">
        <v>6</v>
      </c>
      <c r="E6" s="3" t="s">
        <v>7</v>
      </c>
      <c r="F6" s="3" t="s">
        <v>8</v>
      </c>
    </row>
    <row r="7" spans="1:6" s="1" customFormat="1" ht="21" x14ac:dyDescent="0.35">
      <c r="A7" s="4" t="s">
        <v>13</v>
      </c>
      <c r="B7" s="13">
        <v>479821</v>
      </c>
      <c r="C7" s="34">
        <v>0</v>
      </c>
      <c r="D7" s="13">
        <v>479821</v>
      </c>
      <c r="E7" s="34">
        <v>0</v>
      </c>
      <c r="F7" s="13">
        <f>D7-E7</f>
        <v>479821</v>
      </c>
    </row>
    <row r="8" spans="1:6" s="1" customFormat="1" ht="21" x14ac:dyDescent="0.35">
      <c r="A8" s="5" t="s">
        <v>14</v>
      </c>
      <c r="B8" s="11">
        <v>589750.19999999995</v>
      </c>
      <c r="C8" s="32" t="s">
        <v>29</v>
      </c>
      <c r="D8" s="11">
        <v>589750.19999999995</v>
      </c>
      <c r="E8" s="11">
        <v>589750.19999999995</v>
      </c>
      <c r="F8" s="13">
        <f t="shared" ref="F8:F10" si="0">D8-E8</f>
        <v>0</v>
      </c>
    </row>
    <row r="9" spans="1:6" s="1" customFormat="1" ht="21" x14ac:dyDescent="0.35">
      <c r="A9" s="5" t="s">
        <v>15</v>
      </c>
      <c r="B9" s="11">
        <v>1227600</v>
      </c>
      <c r="C9" s="11">
        <v>167400</v>
      </c>
      <c r="D9" s="11">
        <v>1395000</v>
      </c>
      <c r="E9" s="11">
        <v>548900</v>
      </c>
      <c r="F9" s="13">
        <f t="shared" si="0"/>
        <v>846100</v>
      </c>
    </row>
    <row r="10" spans="1:6" s="1" customFormat="1" ht="21" x14ac:dyDescent="0.35">
      <c r="A10" s="5" t="s">
        <v>16</v>
      </c>
      <c r="B10" s="5"/>
      <c r="C10" s="5"/>
      <c r="D10" s="5"/>
      <c r="E10" s="5"/>
      <c r="F10" s="13">
        <f t="shared" si="0"/>
        <v>0</v>
      </c>
    </row>
    <row r="11" spans="1:6" s="1" customFormat="1" ht="21" x14ac:dyDescent="0.35">
      <c r="A11" s="6" t="s">
        <v>6</v>
      </c>
      <c r="B11" s="18">
        <f>SUM(B7:B10)</f>
        <v>2297171.2000000002</v>
      </c>
      <c r="C11" s="18">
        <f t="shared" ref="C11:F11" si="1">SUM(C7:C10)</f>
        <v>167400</v>
      </c>
      <c r="D11" s="18">
        <f t="shared" si="1"/>
        <v>2464571.2000000002</v>
      </c>
      <c r="E11" s="18">
        <f t="shared" si="1"/>
        <v>1138650.2</v>
      </c>
      <c r="F11" s="18">
        <f t="shared" si="1"/>
        <v>1325921</v>
      </c>
    </row>
    <row r="12" spans="1:6" s="1" customFormat="1" ht="21" x14ac:dyDescent="0.35">
      <c r="A12" s="2"/>
      <c r="B12" s="2"/>
      <c r="C12" s="2"/>
      <c r="D12" s="2"/>
      <c r="E12" s="2"/>
      <c r="F12" s="2"/>
    </row>
    <row r="13" spans="1:6" s="1" customFormat="1" ht="21" x14ac:dyDescent="0.35">
      <c r="A13" s="2"/>
      <c r="B13" s="2"/>
      <c r="C13" s="2"/>
      <c r="D13" s="2"/>
      <c r="E13" s="2"/>
      <c r="F13" s="2"/>
    </row>
    <row r="14" spans="1:6" s="1" customFormat="1" ht="21" x14ac:dyDescent="0.35">
      <c r="A14" s="29" t="s">
        <v>0</v>
      </c>
      <c r="B14" s="8" t="s">
        <v>1</v>
      </c>
      <c r="C14" s="8" t="s">
        <v>3</v>
      </c>
      <c r="D14" s="29" t="s">
        <v>6</v>
      </c>
      <c r="E14" s="29" t="s">
        <v>7</v>
      </c>
      <c r="F14" s="29" t="s">
        <v>8</v>
      </c>
    </row>
    <row r="15" spans="1:6" s="1" customFormat="1" ht="21" x14ac:dyDescent="0.35">
      <c r="A15" s="30"/>
      <c r="B15" s="9" t="s">
        <v>2</v>
      </c>
      <c r="C15" s="9" t="s">
        <v>4</v>
      </c>
      <c r="D15" s="30"/>
      <c r="E15" s="30"/>
      <c r="F15" s="30"/>
    </row>
    <row r="16" spans="1:6" s="1" customFormat="1" ht="21" x14ac:dyDescent="0.35">
      <c r="A16" s="31"/>
      <c r="B16" s="10"/>
      <c r="C16" s="10" t="s">
        <v>5</v>
      </c>
      <c r="D16" s="31"/>
      <c r="E16" s="31"/>
      <c r="F16" s="31"/>
    </row>
    <row r="17" spans="1:6" s="1" customFormat="1" ht="21" x14ac:dyDescent="0.35">
      <c r="A17" s="21" t="s">
        <v>29</v>
      </c>
      <c r="B17" s="3" t="s">
        <v>29</v>
      </c>
      <c r="C17" s="3" t="s">
        <v>29</v>
      </c>
      <c r="D17" s="3" t="s">
        <v>29</v>
      </c>
      <c r="E17" s="3" t="s">
        <v>29</v>
      </c>
      <c r="F17" s="3" t="s">
        <v>29</v>
      </c>
    </row>
    <row r="18" spans="1:6" s="1" customFormat="1" ht="21" x14ac:dyDescent="0.35">
      <c r="A18" s="21" t="s">
        <v>29</v>
      </c>
      <c r="B18" s="3" t="s">
        <v>29</v>
      </c>
      <c r="C18" s="3" t="s">
        <v>29</v>
      </c>
      <c r="D18" s="3" t="s">
        <v>29</v>
      </c>
      <c r="E18" s="3" t="s">
        <v>29</v>
      </c>
      <c r="F18" s="3" t="s">
        <v>29</v>
      </c>
    </row>
    <row r="19" spans="1:6" s="1" customFormat="1" ht="21" x14ac:dyDescent="0.35">
      <c r="A19" s="21" t="s">
        <v>29</v>
      </c>
      <c r="B19" s="3" t="s">
        <v>29</v>
      </c>
      <c r="C19" s="3" t="s">
        <v>29</v>
      </c>
      <c r="D19" s="3" t="s">
        <v>29</v>
      </c>
      <c r="E19" s="3" t="s">
        <v>29</v>
      </c>
      <c r="F19" s="3" t="s">
        <v>29</v>
      </c>
    </row>
    <row r="20" spans="1:6" s="1" customFormat="1" ht="21" x14ac:dyDescent="0.35">
      <c r="A20" s="6" t="s">
        <v>6</v>
      </c>
      <c r="B20" s="3" t="s">
        <v>29</v>
      </c>
      <c r="C20" s="3" t="s">
        <v>29</v>
      </c>
      <c r="D20" s="3" t="s">
        <v>29</v>
      </c>
      <c r="E20" s="3" t="s">
        <v>29</v>
      </c>
      <c r="F20" s="3" t="s">
        <v>29</v>
      </c>
    </row>
    <row r="21" spans="1:6" s="1" customFormat="1" ht="21" x14ac:dyDescent="0.35">
      <c r="A21" s="2"/>
      <c r="B21" s="2"/>
      <c r="C21" s="2"/>
      <c r="D21" s="2"/>
      <c r="E21" s="2"/>
      <c r="F21" s="2"/>
    </row>
    <row r="22" spans="1:6" s="1" customFormat="1" ht="21" x14ac:dyDescent="0.35">
      <c r="A22" s="2"/>
      <c r="B22" s="2"/>
      <c r="C22" s="2"/>
      <c r="D22" s="2"/>
      <c r="E22" s="2"/>
      <c r="F22" s="2"/>
    </row>
    <row r="23" spans="1:6" s="1" customFormat="1" ht="21" x14ac:dyDescent="0.35">
      <c r="A23" s="2"/>
      <c r="B23" s="2"/>
      <c r="C23" s="2"/>
      <c r="D23" s="2"/>
      <c r="E23" s="2"/>
      <c r="F23" s="2"/>
    </row>
    <row r="24" spans="1:6" s="1" customFormat="1" ht="21" x14ac:dyDescent="0.35"/>
    <row r="25" spans="1:6" ht="20.25" x14ac:dyDescent="0.3">
      <c r="A25" s="28" t="s">
        <v>18</v>
      </c>
      <c r="B25" s="28"/>
      <c r="C25" s="28"/>
      <c r="D25" s="28"/>
      <c r="E25" s="28"/>
      <c r="F25" s="28"/>
    </row>
    <row r="26" spans="1:6" ht="20.25" x14ac:dyDescent="0.3">
      <c r="A26" s="28" t="s">
        <v>31</v>
      </c>
      <c r="B26" s="28"/>
      <c r="C26" s="28"/>
      <c r="D26" s="28"/>
      <c r="E26" s="28"/>
      <c r="F26" s="28"/>
    </row>
    <row r="27" spans="1:6" ht="20.25" x14ac:dyDescent="0.3">
      <c r="A27" s="28" t="s">
        <v>9</v>
      </c>
      <c r="B27" s="28"/>
      <c r="C27" s="28"/>
      <c r="D27" s="28"/>
      <c r="E27" s="28"/>
      <c r="F27" s="28"/>
    </row>
    <row r="28" spans="1:6" ht="20.25" x14ac:dyDescent="0.3">
      <c r="A28" s="2" t="s">
        <v>30</v>
      </c>
      <c r="B28" s="2"/>
      <c r="C28" s="2"/>
      <c r="D28" s="2"/>
      <c r="E28" s="2"/>
      <c r="F28" s="2"/>
    </row>
    <row r="29" spans="1:6" ht="20.25" x14ac:dyDescent="0.3">
      <c r="A29" s="2"/>
      <c r="B29" s="2"/>
      <c r="C29" s="2"/>
      <c r="D29" s="2"/>
      <c r="E29" s="2"/>
      <c r="F29" s="2"/>
    </row>
    <row r="30" spans="1:6" ht="20.25" x14ac:dyDescent="0.3">
      <c r="A30" s="3" t="s">
        <v>10</v>
      </c>
      <c r="B30" s="3" t="s">
        <v>11</v>
      </c>
      <c r="C30" s="3" t="s">
        <v>12</v>
      </c>
      <c r="D30" s="3" t="s">
        <v>6</v>
      </c>
      <c r="E30" s="3" t="s">
        <v>7</v>
      </c>
      <c r="F30" s="3" t="s">
        <v>8</v>
      </c>
    </row>
    <row r="31" spans="1:6" ht="20.25" x14ac:dyDescent="0.3">
      <c r="A31" s="4" t="s">
        <v>13</v>
      </c>
      <c r="B31" s="13">
        <v>381061</v>
      </c>
      <c r="C31" s="13">
        <v>0</v>
      </c>
      <c r="D31" s="13">
        <v>381061</v>
      </c>
      <c r="E31" s="13">
        <v>0</v>
      </c>
      <c r="F31" s="13">
        <f>D31-E31</f>
        <v>381061</v>
      </c>
    </row>
    <row r="32" spans="1:6" ht="20.25" x14ac:dyDescent="0.3">
      <c r="A32" s="5" t="s">
        <v>14</v>
      </c>
      <c r="B32" s="11">
        <v>741377.4</v>
      </c>
      <c r="C32" s="11" t="s">
        <v>29</v>
      </c>
      <c r="D32" s="11">
        <v>741377.4</v>
      </c>
      <c r="E32" s="11">
        <v>741377.4</v>
      </c>
      <c r="F32" s="11">
        <f>D32-E32</f>
        <v>0</v>
      </c>
    </row>
    <row r="33" spans="1:6" ht="20.25" x14ac:dyDescent="0.3">
      <c r="A33" s="5" t="s">
        <v>15</v>
      </c>
      <c r="B33" s="11">
        <v>979000</v>
      </c>
      <c r="C33" s="11">
        <v>133500</v>
      </c>
      <c r="D33" s="11">
        <v>1112500</v>
      </c>
      <c r="E33" s="11">
        <v>703125</v>
      </c>
      <c r="F33" s="11">
        <f>D33-E33</f>
        <v>409375</v>
      </c>
    </row>
    <row r="34" spans="1:6" ht="20.25" x14ac:dyDescent="0.3">
      <c r="A34" s="5" t="s">
        <v>16</v>
      </c>
      <c r="B34" s="5"/>
      <c r="C34" s="5"/>
      <c r="D34" s="5"/>
      <c r="E34" s="5"/>
      <c r="F34" s="5"/>
    </row>
    <row r="35" spans="1:6" ht="20.25" x14ac:dyDescent="0.3">
      <c r="A35" s="6" t="s">
        <v>6</v>
      </c>
      <c r="B35" s="18">
        <f>SUM(B31:B34)</f>
        <v>2101438.4</v>
      </c>
      <c r="C35" s="18">
        <f t="shared" ref="C35:F35" si="2">SUM(C31:C34)</f>
        <v>133500</v>
      </c>
      <c r="D35" s="18">
        <f t="shared" si="2"/>
        <v>2234938.4</v>
      </c>
      <c r="E35" s="18">
        <f t="shared" si="2"/>
        <v>1444502.4</v>
      </c>
      <c r="F35" s="18">
        <f t="shared" si="2"/>
        <v>790436</v>
      </c>
    </row>
    <row r="36" spans="1:6" ht="20.25" x14ac:dyDescent="0.3">
      <c r="A36" s="2"/>
      <c r="B36" s="2"/>
      <c r="C36" s="2"/>
      <c r="D36" s="2"/>
      <c r="E36" s="2"/>
      <c r="F36" s="2"/>
    </row>
    <row r="37" spans="1:6" ht="20.25" x14ac:dyDescent="0.3">
      <c r="A37" s="2"/>
      <c r="B37" s="2"/>
      <c r="C37" s="2"/>
      <c r="D37" s="2"/>
      <c r="E37" s="2"/>
      <c r="F37" s="2"/>
    </row>
    <row r="38" spans="1:6" ht="21" x14ac:dyDescent="0.35">
      <c r="A38" s="29" t="s">
        <v>0</v>
      </c>
      <c r="B38" s="8" t="s">
        <v>1</v>
      </c>
      <c r="C38" s="8" t="s">
        <v>3</v>
      </c>
      <c r="D38" s="29" t="s">
        <v>6</v>
      </c>
      <c r="E38" s="29" t="s">
        <v>7</v>
      </c>
      <c r="F38" s="29" t="s">
        <v>8</v>
      </c>
    </row>
    <row r="39" spans="1:6" ht="21" x14ac:dyDescent="0.35">
      <c r="A39" s="30"/>
      <c r="B39" s="9" t="s">
        <v>2</v>
      </c>
      <c r="C39" s="9" t="s">
        <v>4</v>
      </c>
      <c r="D39" s="30"/>
      <c r="E39" s="30"/>
      <c r="F39" s="30"/>
    </row>
    <row r="40" spans="1:6" ht="21" x14ac:dyDescent="0.35">
      <c r="A40" s="31"/>
      <c r="B40" s="10"/>
      <c r="C40" s="10" t="s">
        <v>5</v>
      </c>
      <c r="D40" s="31"/>
      <c r="E40" s="31"/>
      <c r="F40" s="31"/>
    </row>
    <row r="41" spans="1:6" ht="20.25" x14ac:dyDescent="0.3">
      <c r="A41" s="35">
        <v>20000</v>
      </c>
      <c r="B41" s="21"/>
      <c r="C41" s="21" t="s">
        <v>32</v>
      </c>
      <c r="D41" s="33">
        <v>20000</v>
      </c>
      <c r="E41" s="33">
        <v>10000</v>
      </c>
      <c r="F41" s="33">
        <f>D41-E41</f>
        <v>10000</v>
      </c>
    </row>
    <row r="42" spans="1:6" ht="20.25" x14ac:dyDescent="0.3">
      <c r="A42" s="21" t="s">
        <v>29</v>
      </c>
      <c r="B42" s="21" t="s">
        <v>29</v>
      </c>
      <c r="C42" s="21" t="s">
        <v>29</v>
      </c>
      <c r="D42" s="21" t="s">
        <v>29</v>
      </c>
      <c r="E42" s="21" t="s">
        <v>29</v>
      </c>
      <c r="F42" s="21" t="s">
        <v>29</v>
      </c>
    </row>
    <row r="43" spans="1:6" ht="20.25" x14ac:dyDescent="0.3">
      <c r="A43" s="21" t="s">
        <v>29</v>
      </c>
      <c r="B43" s="21" t="s">
        <v>29</v>
      </c>
      <c r="C43" s="21" t="s">
        <v>29</v>
      </c>
      <c r="D43" s="21" t="s">
        <v>29</v>
      </c>
      <c r="E43" s="21" t="s">
        <v>29</v>
      </c>
      <c r="F43" s="21" t="s">
        <v>29</v>
      </c>
    </row>
    <row r="44" spans="1:6" ht="20.25" x14ac:dyDescent="0.3">
      <c r="A44" s="21" t="s">
        <v>29</v>
      </c>
      <c r="B44" s="21" t="s">
        <v>29</v>
      </c>
      <c r="C44" s="21" t="s">
        <v>29</v>
      </c>
      <c r="D44" s="21" t="s">
        <v>29</v>
      </c>
      <c r="E44" s="21" t="s">
        <v>29</v>
      </c>
      <c r="F44" s="21" t="s">
        <v>29</v>
      </c>
    </row>
    <row r="45" spans="1:6" ht="20.25" x14ac:dyDescent="0.3">
      <c r="A45" s="6" t="s">
        <v>6</v>
      </c>
      <c r="B45" s="21" t="s">
        <v>29</v>
      </c>
      <c r="C45" s="21" t="s">
        <v>29</v>
      </c>
      <c r="D45" s="36">
        <f>SUM(D41:D44)</f>
        <v>20000</v>
      </c>
      <c r="E45" s="36">
        <f t="shared" ref="E45:F45" si="3">SUM(E41:E44)</f>
        <v>10000</v>
      </c>
      <c r="F45" s="36">
        <f t="shared" si="3"/>
        <v>10000</v>
      </c>
    </row>
    <row r="51" spans="1:6" ht="20.25" x14ac:dyDescent="0.3">
      <c r="A51" s="28" t="s">
        <v>19</v>
      </c>
      <c r="B51" s="28"/>
      <c r="C51" s="28"/>
      <c r="D51" s="28"/>
      <c r="E51" s="28"/>
      <c r="F51" s="28"/>
    </row>
    <row r="52" spans="1:6" ht="20.25" x14ac:dyDescent="0.3">
      <c r="A52" s="28" t="s">
        <v>31</v>
      </c>
      <c r="B52" s="28"/>
      <c r="C52" s="28"/>
      <c r="D52" s="28"/>
      <c r="E52" s="28"/>
      <c r="F52" s="28"/>
    </row>
    <row r="53" spans="1:6" ht="20.25" x14ac:dyDescent="0.3">
      <c r="A53" s="28" t="s">
        <v>9</v>
      </c>
      <c r="B53" s="28"/>
      <c r="C53" s="28"/>
      <c r="D53" s="28"/>
      <c r="E53" s="28"/>
      <c r="F53" s="28"/>
    </row>
    <row r="54" spans="1:6" ht="20.25" x14ac:dyDescent="0.3">
      <c r="A54" s="2" t="s">
        <v>30</v>
      </c>
      <c r="B54" s="2"/>
      <c r="C54" s="2"/>
      <c r="D54" s="2"/>
      <c r="E54" s="2"/>
      <c r="F54" s="2"/>
    </row>
    <row r="55" spans="1:6" ht="20.25" x14ac:dyDescent="0.3">
      <c r="A55" s="2"/>
      <c r="B55" s="2"/>
      <c r="C55" s="2"/>
      <c r="D55" s="2"/>
      <c r="E55" s="2"/>
      <c r="F55" s="2"/>
    </row>
    <row r="56" spans="1:6" ht="20.25" x14ac:dyDescent="0.3">
      <c r="A56" s="3" t="s">
        <v>10</v>
      </c>
      <c r="B56" s="3" t="s">
        <v>11</v>
      </c>
      <c r="C56" s="3" t="s">
        <v>12</v>
      </c>
      <c r="D56" s="3" t="s">
        <v>6</v>
      </c>
      <c r="E56" s="3" t="s">
        <v>7</v>
      </c>
      <c r="F56" s="3" t="s">
        <v>8</v>
      </c>
    </row>
    <row r="57" spans="1:6" ht="20.25" x14ac:dyDescent="0.3">
      <c r="A57" s="4" t="s">
        <v>13</v>
      </c>
      <c r="B57" s="13">
        <v>599685</v>
      </c>
      <c r="C57" s="13">
        <v>0</v>
      </c>
      <c r="D57" s="13">
        <v>599685</v>
      </c>
      <c r="E57" s="13">
        <v>0</v>
      </c>
      <c r="F57" s="13">
        <f>D57-E57</f>
        <v>599685</v>
      </c>
    </row>
    <row r="58" spans="1:6" ht="20.25" x14ac:dyDescent="0.3">
      <c r="A58" s="5" t="s">
        <v>14</v>
      </c>
      <c r="B58" s="11">
        <v>714464.4</v>
      </c>
      <c r="C58" s="11" t="s">
        <v>29</v>
      </c>
      <c r="D58" s="11">
        <v>714464.4</v>
      </c>
      <c r="E58" s="11">
        <v>714464.4</v>
      </c>
      <c r="F58" s="11">
        <f>D58-E58</f>
        <v>0</v>
      </c>
    </row>
    <row r="59" spans="1:6" ht="20.25" x14ac:dyDescent="0.3">
      <c r="A59" s="5" t="s">
        <v>15</v>
      </c>
      <c r="B59" s="11">
        <v>1491600</v>
      </c>
      <c r="C59" s="11">
        <v>203400</v>
      </c>
      <c r="D59" s="11">
        <v>1695000</v>
      </c>
      <c r="E59" s="11">
        <v>1429253</v>
      </c>
      <c r="F59" s="11">
        <f>D59-E59</f>
        <v>265747</v>
      </c>
    </row>
    <row r="60" spans="1:6" ht="20.25" x14ac:dyDescent="0.3">
      <c r="A60" s="5" t="s">
        <v>16</v>
      </c>
      <c r="B60" s="5"/>
      <c r="C60" s="5"/>
      <c r="D60" s="5"/>
      <c r="E60" s="5"/>
      <c r="F60" s="11"/>
    </row>
    <row r="61" spans="1:6" ht="20.25" x14ac:dyDescent="0.3">
      <c r="A61" s="6" t="s">
        <v>6</v>
      </c>
      <c r="B61" s="18">
        <f>SUM(B57:B60)</f>
        <v>2805749.4</v>
      </c>
      <c r="C61" s="18">
        <f t="shared" ref="C61:F61" si="4">SUM(C57:C60)</f>
        <v>203400</v>
      </c>
      <c r="D61" s="18">
        <f t="shared" si="4"/>
        <v>3009149.4</v>
      </c>
      <c r="E61" s="18">
        <f t="shared" si="4"/>
        <v>2143717.4</v>
      </c>
      <c r="F61" s="18">
        <f t="shared" si="4"/>
        <v>865432</v>
      </c>
    </row>
    <row r="62" spans="1:6" ht="20.25" x14ac:dyDescent="0.3">
      <c r="A62" s="2"/>
      <c r="B62" s="2"/>
      <c r="C62" s="2"/>
      <c r="D62" s="2"/>
      <c r="E62" s="2"/>
      <c r="F62" s="2"/>
    </row>
    <row r="63" spans="1:6" ht="20.25" x14ac:dyDescent="0.3">
      <c r="A63" s="2"/>
      <c r="B63" s="2"/>
      <c r="C63" s="2"/>
      <c r="D63" s="2"/>
      <c r="E63" s="2"/>
      <c r="F63" s="2"/>
    </row>
    <row r="64" spans="1:6" ht="21" x14ac:dyDescent="0.35">
      <c r="A64" s="29" t="s">
        <v>0</v>
      </c>
      <c r="B64" s="8" t="s">
        <v>1</v>
      </c>
      <c r="C64" s="8" t="s">
        <v>3</v>
      </c>
      <c r="D64" s="29" t="s">
        <v>6</v>
      </c>
      <c r="E64" s="29" t="s">
        <v>7</v>
      </c>
      <c r="F64" s="29" t="s">
        <v>8</v>
      </c>
    </row>
    <row r="65" spans="1:6" ht="21" x14ac:dyDescent="0.35">
      <c r="A65" s="30"/>
      <c r="B65" s="9" t="s">
        <v>2</v>
      </c>
      <c r="C65" s="9" t="s">
        <v>4</v>
      </c>
      <c r="D65" s="30"/>
      <c r="E65" s="30"/>
      <c r="F65" s="30"/>
    </row>
    <row r="66" spans="1:6" ht="21" x14ac:dyDescent="0.35">
      <c r="A66" s="31"/>
      <c r="B66" s="10"/>
      <c r="C66" s="10" t="s">
        <v>5</v>
      </c>
      <c r="D66" s="31"/>
      <c r="E66" s="31"/>
      <c r="F66" s="31"/>
    </row>
    <row r="67" spans="1:6" ht="20.25" x14ac:dyDescent="0.3">
      <c r="A67" s="4"/>
      <c r="B67" s="4"/>
      <c r="C67" s="4"/>
      <c r="D67" s="24"/>
      <c r="E67" s="14"/>
      <c r="F67" s="4"/>
    </row>
    <row r="68" spans="1:6" ht="20.25" x14ac:dyDescent="0.3">
      <c r="A68" s="5"/>
      <c r="B68" s="5"/>
      <c r="C68" s="5"/>
      <c r="D68" s="26"/>
      <c r="E68" s="12"/>
      <c r="F68" s="5"/>
    </row>
    <row r="69" spans="1:6" ht="20.25" x14ac:dyDescent="0.3">
      <c r="A69" s="5"/>
      <c r="B69" s="5"/>
      <c r="C69" s="5"/>
      <c r="D69" s="26"/>
      <c r="E69" s="12"/>
      <c r="F69" s="5"/>
    </row>
    <row r="70" spans="1:6" ht="20.25" x14ac:dyDescent="0.3">
      <c r="A70" s="5"/>
      <c r="B70" s="5"/>
      <c r="C70" s="5"/>
      <c r="D70" s="25"/>
      <c r="E70" s="5"/>
      <c r="F70" s="5"/>
    </row>
    <row r="71" spans="1:6" ht="20.25" x14ac:dyDescent="0.3">
      <c r="A71" s="6" t="s">
        <v>6</v>
      </c>
      <c r="B71" s="7"/>
      <c r="C71" s="7"/>
      <c r="D71" s="27">
        <f>SUM(D67:D70)</f>
        <v>0</v>
      </c>
      <c r="E71" s="15">
        <f>SUM(E67:E70)</f>
        <v>0</v>
      </c>
      <c r="F71" s="7"/>
    </row>
    <row r="72" spans="1:6" ht="20.25" x14ac:dyDescent="0.3">
      <c r="A72" s="2"/>
      <c r="B72" s="2"/>
      <c r="C72" s="2"/>
      <c r="D72" s="2"/>
      <c r="E72" s="2"/>
      <c r="F72" s="2"/>
    </row>
    <row r="77" spans="1:6" ht="20.25" x14ac:dyDescent="0.3">
      <c r="A77" s="28" t="s">
        <v>20</v>
      </c>
      <c r="B77" s="28"/>
      <c r="C77" s="28"/>
      <c r="D77" s="28"/>
      <c r="E77" s="28"/>
      <c r="F77" s="28"/>
    </row>
    <row r="78" spans="1:6" ht="20.25" x14ac:dyDescent="0.3">
      <c r="A78" s="28" t="s">
        <v>31</v>
      </c>
      <c r="B78" s="28"/>
      <c r="C78" s="28"/>
      <c r="D78" s="28"/>
      <c r="E78" s="28"/>
      <c r="F78" s="28"/>
    </row>
    <row r="79" spans="1:6" ht="20.25" x14ac:dyDescent="0.3">
      <c r="A79" s="28" t="s">
        <v>9</v>
      </c>
      <c r="B79" s="28"/>
      <c r="C79" s="28"/>
      <c r="D79" s="28"/>
      <c r="E79" s="28"/>
      <c r="F79" s="28"/>
    </row>
    <row r="80" spans="1:6" ht="20.25" x14ac:dyDescent="0.3">
      <c r="A80" s="2" t="s">
        <v>30</v>
      </c>
      <c r="B80" s="2"/>
      <c r="C80" s="2"/>
      <c r="D80" s="2"/>
      <c r="E80" s="2"/>
      <c r="F80" s="2"/>
    </row>
    <row r="81" spans="1:6" ht="20.25" x14ac:dyDescent="0.3">
      <c r="A81" s="2"/>
      <c r="B81" s="2"/>
      <c r="C81" s="2"/>
      <c r="D81" s="2"/>
      <c r="E81" s="2"/>
      <c r="F81" s="2"/>
    </row>
    <row r="82" spans="1:6" ht="20.25" x14ac:dyDescent="0.3">
      <c r="A82" s="3" t="s">
        <v>10</v>
      </c>
      <c r="B82" s="3" t="s">
        <v>11</v>
      </c>
      <c r="C82" s="3" t="s">
        <v>12</v>
      </c>
      <c r="D82" s="3" t="s">
        <v>6</v>
      </c>
      <c r="E82" s="3" t="s">
        <v>7</v>
      </c>
      <c r="F82" s="3" t="s">
        <v>8</v>
      </c>
    </row>
    <row r="83" spans="1:6" ht="20.25" x14ac:dyDescent="0.3">
      <c r="A83" s="4" t="s">
        <v>13</v>
      </c>
      <c r="B83" s="13">
        <v>115188</v>
      </c>
      <c r="C83" s="13">
        <v>0</v>
      </c>
      <c r="D83" s="13">
        <v>115188</v>
      </c>
      <c r="E83" s="13">
        <v>0</v>
      </c>
      <c r="F83" s="13">
        <f>D83-E83</f>
        <v>115188</v>
      </c>
    </row>
    <row r="84" spans="1:6" ht="20.25" x14ac:dyDescent="0.3">
      <c r="A84" s="5" t="s">
        <v>14</v>
      </c>
      <c r="B84" s="11">
        <v>114145.2</v>
      </c>
      <c r="C84" s="11">
        <v>0</v>
      </c>
      <c r="D84" s="11">
        <v>114145.2</v>
      </c>
      <c r="E84" s="11">
        <v>114145.2</v>
      </c>
      <c r="F84" s="13">
        <f>D84-E84</f>
        <v>0</v>
      </c>
    </row>
    <row r="85" spans="1:6" ht="20.25" x14ac:dyDescent="0.3">
      <c r="A85" s="5" t="s">
        <v>15</v>
      </c>
      <c r="B85" s="11">
        <v>252000</v>
      </c>
      <c r="C85" s="11">
        <v>10500</v>
      </c>
      <c r="D85" s="11">
        <v>262500</v>
      </c>
      <c r="E85" s="11">
        <v>160125</v>
      </c>
      <c r="F85" s="11">
        <f>D85-E85</f>
        <v>102375</v>
      </c>
    </row>
    <row r="86" spans="1:6" ht="20.25" x14ac:dyDescent="0.3">
      <c r="A86" s="5" t="s">
        <v>16</v>
      </c>
      <c r="B86" s="5"/>
      <c r="C86" s="5"/>
      <c r="D86" s="5"/>
      <c r="E86" s="5"/>
      <c r="F86" s="11"/>
    </row>
    <row r="87" spans="1:6" ht="20.25" x14ac:dyDescent="0.3">
      <c r="A87" s="6" t="s">
        <v>6</v>
      </c>
      <c r="B87" s="18">
        <f>SUM(B83:B86)</f>
        <v>481333.2</v>
      </c>
      <c r="C87" s="18">
        <f t="shared" ref="C87:F87" si="5">SUM(C83:C86)</f>
        <v>10500</v>
      </c>
      <c r="D87" s="18">
        <f t="shared" si="5"/>
        <v>491833.2</v>
      </c>
      <c r="E87" s="18">
        <f t="shared" si="5"/>
        <v>274270.2</v>
      </c>
      <c r="F87" s="18">
        <f>SUM(F83:F86)</f>
        <v>217563</v>
      </c>
    </row>
    <row r="88" spans="1:6" ht="20.25" x14ac:dyDescent="0.3">
      <c r="A88" s="2"/>
      <c r="B88" s="2"/>
      <c r="C88" s="2"/>
      <c r="D88" s="2"/>
      <c r="E88" s="2"/>
      <c r="F88" s="2"/>
    </row>
    <row r="89" spans="1:6" ht="20.25" x14ac:dyDescent="0.3">
      <c r="A89" s="2"/>
      <c r="B89" s="2"/>
      <c r="C89" s="2"/>
      <c r="D89" s="2"/>
      <c r="E89" s="2"/>
      <c r="F89" s="2"/>
    </row>
    <row r="90" spans="1:6" ht="21" x14ac:dyDescent="0.35">
      <c r="A90" s="29" t="s">
        <v>0</v>
      </c>
      <c r="B90" s="8" t="s">
        <v>1</v>
      </c>
      <c r="C90" s="8" t="s">
        <v>3</v>
      </c>
      <c r="D90" s="29" t="s">
        <v>6</v>
      </c>
      <c r="E90" s="29" t="s">
        <v>7</v>
      </c>
      <c r="F90" s="29" t="s">
        <v>8</v>
      </c>
    </row>
    <row r="91" spans="1:6" ht="21" x14ac:dyDescent="0.35">
      <c r="A91" s="30"/>
      <c r="B91" s="9" t="s">
        <v>2</v>
      </c>
      <c r="C91" s="9" t="s">
        <v>4</v>
      </c>
      <c r="D91" s="30"/>
      <c r="E91" s="30"/>
      <c r="F91" s="30"/>
    </row>
    <row r="92" spans="1:6" ht="21" x14ac:dyDescent="0.35">
      <c r="A92" s="31"/>
      <c r="B92" s="10"/>
      <c r="C92" s="10" t="s">
        <v>5</v>
      </c>
      <c r="D92" s="31"/>
      <c r="E92" s="31"/>
      <c r="F92" s="31"/>
    </row>
    <row r="93" spans="1:6" ht="20.25" x14ac:dyDescent="0.3">
      <c r="A93" s="21" t="s">
        <v>29</v>
      </c>
      <c r="B93" s="21" t="s">
        <v>29</v>
      </c>
      <c r="C93" s="21" t="s">
        <v>29</v>
      </c>
      <c r="D93" s="21" t="s">
        <v>29</v>
      </c>
      <c r="E93" s="21" t="s">
        <v>29</v>
      </c>
      <c r="F93" s="21" t="s">
        <v>29</v>
      </c>
    </row>
    <row r="94" spans="1:6" ht="20.25" x14ac:dyDescent="0.3">
      <c r="A94" s="21" t="s">
        <v>29</v>
      </c>
      <c r="B94" s="21" t="s">
        <v>29</v>
      </c>
      <c r="C94" s="21" t="s">
        <v>29</v>
      </c>
      <c r="D94" s="21" t="s">
        <v>29</v>
      </c>
      <c r="E94" s="21" t="s">
        <v>29</v>
      </c>
      <c r="F94" s="21" t="s">
        <v>29</v>
      </c>
    </row>
    <row r="95" spans="1:6" ht="20.25" x14ac:dyDescent="0.3">
      <c r="A95" s="21" t="s">
        <v>29</v>
      </c>
      <c r="B95" s="21" t="s">
        <v>29</v>
      </c>
      <c r="C95" s="21" t="s">
        <v>29</v>
      </c>
      <c r="D95" s="21" t="s">
        <v>29</v>
      </c>
      <c r="E95" s="21" t="s">
        <v>29</v>
      </c>
      <c r="F95" s="21" t="s">
        <v>29</v>
      </c>
    </row>
    <row r="96" spans="1:6" ht="20.25" x14ac:dyDescent="0.3">
      <c r="A96" s="21" t="s">
        <v>29</v>
      </c>
      <c r="B96" s="21" t="s">
        <v>29</v>
      </c>
      <c r="C96" s="21" t="s">
        <v>29</v>
      </c>
      <c r="D96" s="21" t="s">
        <v>29</v>
      </c>
      <c r="E96" s="21" t="s">
        <v>29</v>
      </c>
      <c r="F96" s="21" t="s">
        <v>29</v>
      </c>
    </row>
    <row r="97" spans="1:6" ht="20.25" x14ac:dyDescent="0.3">
      <c r="A97" s="6" t="s">
        <v>6</v>
      </c>
      <c r="B97" s="21" t="s">
        <v>29</v>
      </c>
      <c r="C97" s="21" t="s">
        <v>29</v>
      </c>
      <c r="D97" s="21" t="s">
        <v>29</v>
      </c>
      <c r="E97" s="21" t="s">
        <v>29</v>
      </c>
      <c r="F97" s="21" t="s">
        <v>29</v>
      </c>
    </row>
    <row r="98" spans="1:6" ht="20.25" x14ac:dyDescent="0.3">
      <c r="A98" s="2"/>
      <c r="B98" s="2"/>
      <c r="C98" s="2"/>
      <c r="D98" s="2"/>
      <c r="E98" s="2"/>
      <c r="F98" s="2"/>
    </row>
    <row r="103" spans="1:6" ht="20.25" x14ac:dyDescent="0.3">
      <c r="A103" s="28" t="s">
        <v>21</v>
      </c>
      <c r="B103" s="28"/>
      <c r="C103" s="28"/>
      <c r="D103" s="28"/>
      <c r="E103" s="28"/>
      <c r="F103" s="28"/>
    </row>
    <row r="104" spans="1:6" ht="20.25" x14ac:dyDescent="0.3">
      <c r="A104" s="28" t="s">
        <v>31</v>
      </c>
      <c r="B104" s="28"/>
      <c r="C104" s="28"/>
      <c r="D104" s="28"/>
      <c r="E104" s="28"/>
      <c r="F104" s="28"/>
    </row>
    <row r="105" spans="1:6" ht="20.25" x14ac:dyDescent="0.3">
      <c r="A105" s="28" t="s">
        <v>9</v>
      </c>
      <c r="B105" s="28"/>
      <c r="C105" s="28"/>
      <c r="D105" s="28"/>
      <c r="E105" s="28"/>
      <c r="F105" s="28"/>
    </row>
    <row r="106" spans="1:6" ht="20.25" x14ac:dyDescent="0.3">
      <c r="A106" s="2" t="s">
        <v>30</v>
      </c>
      <c r="B106" s="2"/>
      <c r="C106" s="2"/>
      <c r="D106" s="2"/>
      <c r="E106" s="2"/>
      <c r="F106" s="2"/>
    </row>
    <row r="107" spans="1:6" ht="20.25" x14ac:dyDescent="0.3">
      <c r="A107" s="2"/>
      <c r="B107" s="2"/>
      <c r="C107" s="2"/>
      <c r="D107" s="2"/>
      <c r="E107" s="2"/>
      <c r="F107" s="2"/>
    </row>
    <row r="108" spans="1:6" ht="20.25" x14ac:dyDescent="0.3">
      <c r="A108" s="3" t="s">
        <v>10</v>
      </c>
      <c r="B108" s="3" t="s">
        <v>11</v>
      </c>
      <c r="C108" s="3" t="s">
        <v>12</v>
      </c>
      <c r="D108" s="3" t="s">
        <v>6</v>
      </c>
      <c r="E108" s="3" t="s">
        <v>7</v>
      </c>
      <c r="F108" s="3" t="s">
        <v>8</v>
      </c>
    </row>
    <row r="109" spans="1:6" ht="20.25" x14ac:dyDescent="0.3">
      <c r="A109" s="4" t="s">
        <v>13</v>
      </c>
      <c r="B109" s="13">
        <v>349579</v>
      </c>
      <c r="C109" s="13">
        <v>0</v>
      </c>
      <c r="D109" s="13">
        <v>349579</v>
      </c>
      <c r="E109" s="13">
        <v>0</v>
      </c>
      <c r="F109" s="13">
        <f>D109-E109</f>
        <v>349579</v>
      </c>
    </row>
    <row r="110" spans="1:6" ht="20.25" x14ac:dyDescent="0.3">
      <c r="A110" s="5" t="s">
        <v>14</v>
      </c>
      <c r="B110" s="11">
        <v>223005.9</v>
      </c>
      <c r="C110" s="11">
        <v>0</v>
      </c>
      <c r="D110" s="11">
        <v>223005.9</v>
      </c>
      <c r="E110" s="11">
        <v>223005.9</v>
      </c>
      <c r="F110" s="11">
        <f>D110-E110</f>
        <v>0</v>
      </c>
    </row>
    <row r="111" spans="1:6" ht="20.25" x14ac:dyDescent="0.3">
      <c r="A111" s="5" t="s">
        <v>15</v>
      </c>
      <c r="B111" s="11">
        <v>464200</v>
      </c>
      <c r="C111" s="11">
        <v>248300</v>
      </c>
      <c r="D111" s="11">
        <v>712500</v>
      </c>
      <c r="E111" s="11">
        <v>634600</v>
      </c>
      <c r="F111" s="11">
        <f>D111-E111</f>
        <v>77900</v>
      </c>
    </row>
    <row r="112" spans="1:6" ht="20.25" x14ac:dyDescent="0.3">
      <c r="A112" s="5" t="s">
        <v>16</v>
      </c>
      <c r="B112" s="5"/>
      <c r="C112" s="5"/>
      <c r="D112" s="5"/>
      <c r="E112" s="5"/>
      <c r="F112" s="5"/>
    </row>
    <row r="113" spans="1:6" ht="20.25" x14ac:dyDescent="0.3">
      <c r="A113" s="6" t="s">
        <v>6</v>
      </c>
      <c r="B113" s="18">
        <f>SUM(B109:B112)</f>
        <v>1036784.9</v>
      </c>
      <c r="C113" s="18">
        <f t="shared" ref="C113:F113" si="6">SUM(C109:C112)</f>
        <v>248300</v>
      </c>
      <c r="D113" s="18">
        <f t="shared" si="6"/>
        <v>1285084.8999999999</v>
      </c>
      <c r="E113" s="18">
        <f t="shared" si="6"/>
        <v>857605.9</v>
      </c>
      <c r="F113" s="18">
        <f t="shared" si="6"/>
        <v>427479</v>
      </c>
    </row>
    <row r="114" spans="1:6" ht="20.25" x14ac:dyDescent="0.3">
      <c r="A114" s="2"/>
      <c r="B114" s="2"/>
      <c r="C114" s="2"/>
      <c r="D114" s="2"/>
      <c r="E114" s="2"/>
      <c r="F114" s="2"/>
    </row>
    <row r="115" spans="1:6" ht="20.25" x14ac:dyDescent="0.3">
      <c r="A115" s="2"/>
      <c r="B115" s="2"/>
      <c r="C115" s="2"/>
      <c r="D115" s="2"/>
      <c r="E115" s="2"/>
      <c r="F115" s="2"/>
    </row>
    <row r="116" spans="1:6" ht="21" x14ac:dyDescent="0.35">
      <c r="A116" s="29" t="s">
        <v>0</v>
      </c>
      <c r="B116" s="8" t="s">
        <v>1</v>
      </c>
      <c r="C116" s="8" t="s">
        <v>3</v>
      </c>
      <c r="D116" s="29" t="s">
        <v>6</v>
      </c>
      <c r="E116" s="29" t="s">
        <v>7</v>
      </c>
      <c r="F116" s="29" t="s">
        <v>8</v>
      </c>
    </row>
    <row r="117" spans="1:6" ht="21" x14ac:dyDescent="0.35">
      <c r="A117" s="30"/>
      <c r="B117" s="9" t="s">
        <v>2</v>
      </c>
      <c r="C117" s="9" t="s">
        <v>4</v>
      </c>
      <c r="D117" s="30"/>
      <c r="E117" s="30"/>
      <c r="F117" s="30"/>
    </row>
    <row r="118" spans="1:6" ht="21" x14ac:dyDescent="0.35">
      <c r="A118" s="31"/>
      <c r="B118" s="10"/>
      <c r="C118" s="10" t="s">
        <v>5</v>
      </c>
      <c r="D118" s="31"/>
      <c r="E118" s="31"/>
      <c r="F118" s="31"/>
    </row>
    <row r="119" spans="1:6" ht="20.25" x14ac:dyDescent="0.3">
      <c r="A119" s="21" t="s">
        <v>29</v>
      </c>
      <c r="B119" s="21" t="s">
        <v>29</v>
      </c>
      <c r="C119" s="21" t="s">
        <v>29</v>
      </c>
      <c r="D119" s="21" t="s">
        <v>29</v>
      </c>
      <c r="E119" s="21" t="s">
        <v>29</v>
      </c>
      <c r="F119" s="21" t="s">
        <v>29</v>
      </c>
    </row>
    <row r="120" spans="1:6" ht="20.25" x14ac:dyDescent="0.3">
      <c r="A120" s="21" t="s">
        <v>29</v>
      </c>
      <c r="B120" s="21" t="s">
        <v>29</v>
      </c>
      <c r="C120" s="21" t="s">
        <v>29</v>
      </c>
      <c r="D120" s="21" t="s">
        <v>29</v>
      </c>
      <c r="E120" s="21" t="s">
        <v>29</v>
      </c>
      <c r="F120" s="21" t="s">
        <v>29</v>
      </c>
    </row>
    <row r="121" spans="1:6" ht="20.25" x14ac:dyDescent="0.3">
      <c r="A121" s="21" t="s">
        <v>29</v>
      </c>
      <c r="B121" s="21" t="s">
        <v>29</v>
      </c>
      <c r="C121" s="21" t="s">
        <v>29</v>
      </c>
      <c r="D121" s="21" t="s">
        <v>29</v>
      </c>
      <c r="E121" s="21" t="s">
        <v>29</v>
      </c>
      <c r="F121" s="21" t="s">
        <v>29</v>
      </c>
    </row>
    <row r="122" spans="1:6" ht="20.25" x14ac:dyDescent="0.3">
      <c r="A122" s="21" t="s">
        <v>29</v>
      </c>
      <c r="B122" s="21" t="s">
        <v>29</v>
      </c>
      <c r="C122" s="21" t="s">
        <v>29</v>
      </c>
      <c r="D122" s="21" t="s">
        <v>29</v>
      </c>
      <c r="E122" s="21" t="s">
        <v>29</v>
      </c>
      <c r="F122" s="21" t="s">
        <v>29</v>
      </c>
    </row>
    <row r="123" spans="1:6" ht="20.25" x14ac:dyDescent="0.3">
      <c r="A123" s="6" t="s">
        <v>6</v>
      </c>
      <c r="B123" s="21" t="s">
        <v>29</v>
      </c>
      <c r="C123" s="21" t="s">
        <v>29</v>
      </c>
      <c r="D123" s="21" t="s">
        <v>29</v>
      </c>
      <c r="E123" s="21" t="s">
        <v>29</v>
      </c>
      <c r="F123" s="21" t="s">
        <v>29</v>
      </c>
    </row>
    <row r="124" spans="1:6" ht="20.25" x14ac:dyDescent="0.3">
      <c r="A124" s="2"/>
      <c r="B124" s="2"/>
      <c r="C124" s="2"/>
      <c r="D124" s="2"/>
      <c r="E124" s="2"/>
      <c r="F124" s="2"/>
    </row>
    <row r="129" spans="1:6" ht="20.25" x14ac:dyDescent="0.3">
      <c r="A129" s="28" t="s">
        <v>22</v>
      </c>
      <c r="B129" s="28"/>
      <c r="C129" s="28"/>
      <c r="D129" s="28"/>
      <c r="E129" s="28"/>
      <c r="F129" s="28"/>
    </row>
    <row r="130" spans="1:6" ht="20.25" x14ac:dyDescent="0.3">
      <c r="A130" s="28" t="s">
        <v>31</v>
      </c>
      <c r="B130" s="28"/>
      <c r="C130" s="28"/>
      <c r="D130" s="28"/>
      <c r="E130" s="28"/>
      <c r="F130" s="28"/>
    </row>
    <row r="131" spans="1:6" ht="20.25" x14ac:dyDescent="0.3">
      <c r="A131" s="28" t="s">
        <v>9</v>
      </c>
      <c r="B131" s="28"/>
      <c r="C131" s="28"/>
      <c r="D131" s="28"/>
      <c r="E131" s="28"/>
      <c r="F131" s="28"/>
    </row>
    <row r="132" spans="1:6" ht="20.25" x14ac:dyDescent="0.3">
      <c r="A132" s="2" t="s">
        <v>30</v>
      </c>
      <c r="B132" s="2"/>
      <c r="C132" s="2"/>
      <c r="D132" s="2"/>
      <c r="E132" s="2"/>
      <c r="F132" s="2"/>
    </row>
    <row r="133" spans="1:6" ht="20.25" x14ac:dyDescent="0.3">
      <c r="A133" s="2"/>
      <c r="B133" s="2"/>
      <c r="C133" s="2"/>
      <c r="D133" s="2"/>
      <c r="E133" s="2"/>
      <c r="F133" s="2"/>
    </row>
    <row r="134" spans="1:6" ht="20.25" x14ac:dyDescent="0.3">
      <c r="A134" s="3" t="s">
        <v>10</v>
      </c>
      <c r="B134" s="3" t="s">
        <v>11</v>
      </c>
      <c r="C134" s="3" t="s">
        <v>12</v>
      </c>
      <c r="D134" s="3" t="s">
        <v>6</v>
      </c>
      <c r="E134" s="3" t="s">
        <v>7</v>
      </c>
      <c r="F134" s="3" t="s">
        <v>8</v>
      </c>
    </row>
    <row r="135" spans="1:6" ht="20.25" x14ac:dyDescent="0.3">
      <c r="A135" s="4" t="s">
        <v>13</v>
      </c>
      <c r="B135" s="13">
        <v>598392</v>
      </c>
      <c r="C135" s="13">
        <v>0</v>
      </c>
      <c r="D135" s="13">
        <v>598392</v>
      </c>
      <c r="E135" s="13">
        <v>0</v>
      </c>
      <c r="F135" s="13">
        <f>D135-E135</f>
        <v>598392</v>
      </c>
    </row>
    <row r="136" spans="1:6" ht="20.25" x14ac:dyDescent="0.3">
      <c r="A136" s="5" t="s">
        <v>14</v>
      </c>
      <c r="B136" s="11">
        <v>684871.2</v>
      </c>
      <c r="C136" s="11">
        <v>0</v>
      </c>
      <c r="D136" s="11">
        <v>684871.2</v>
      </c>
      <c r="E136" s="11">
        <v>684871.2</v>
      </c>
      <c r="F136" s="11">
        <f>D136-E136</f>
        <v>0</v>
      </c>
    </row>
    <row r="137" spans="1:6" ht="20.25" x14ac:dyDescent="0.3">
      <c r="A137" s="5" t="s">
        <v>15</v>
      </c>
      <c r="B137" s="11">
        <v>1425600</v>
      </c>
      <c r="C137" s="11">
        <v>194400</v>
      </c>
      <c r="D137" s="11">
        <v>1620000</v>
      </c>
      <c r="E137" s="11">
        <v>1534165</v>
      </c>
      <c r="F137" s="11">
        <f>D137-E137</f>
        <v>85835</v>
      </c>
    </row>
    <row r="138" spans="1:6" ht="20.25" x14ac:dyDescent="0.3">
      <c r="A138" s="5" t="s">
        <v>16</v>
      </c>
      <c r="B138" s="5"/>
      <c r="C138" s="5"/>
      <c r="D138" s="5"/>
      <c r="E138" s="5"/>
      <c r="F138" s="5"/>
    </row>
    <row r="139" spans="1:6" ht="20.25" x14ac:dyDescent="0.3">
      <c r="A139" s="6" t="s">
        <v>6</v>
      </c>
      <c r="B139" s="18">
        <f>SUM(B135:B138)</f>
        <v>2708863.2</v>
      </c>
      <c r="C139" s="18">
        <f t="shared" ref="C139:F139" si="7">SUM(C135:C138)</f>
        <v>194400</v>
      </c>
      <c r="D139" s="18">
        <f t="shared" si="7"/>
        <v>2903263.2</v>
      </c>
      <c r="E139" s="18">
        <f t="shared" si="7"/>
        <v>2219036.2000000002</v>
      </c>
      <c r="F139" s="18">
        <f t="shared" si="7"/>
        <v>684227</v>
      </c>
    </row>
    <row r="140" spans="1:6" ht="20.25" x14ac:dyDescent="0.3">
      <c r="A140" s="2"/>
      <c r="B140" s="2"/>
      <c r="C140" s="2"/>
      <c r="D140" s="2"/>
      <c r="E140" s="2"/>
      <c r="F140" s="2"/>
    </row>
    <row r="141" spans="1:6" ht="20.25" x14ac:dyDescent="0.3">
      <c r="A141" s="2"/>
      <c r="B141" s="2"/>
      <c r="C141" s="2"/>
      <c r="D141" s="2"/>
      <c r="E141" s="2"/>
      <c r="F141" s="2"/>
    </row>
    <row r="142" spans="1:6" ht="21" x14ac:dyDescent="0.35">
      <c r="A142" s="29" t="s">
        <v>0</v>
      </c>
      <c r="B142" s="8" t="s">
        <v>1</v>
      </c>
      <c r="C142" s="8" t="s">
        <v>3</v>
      </c>
      <c r="D142" s="29" t="s">
        <v>6</v>
      </c>
      <c r="E142" s="29" t="s">
        <v>7</v>
      </c>
      <c r="F142" s="29" t="s">
        <v>8</v>
      </c>
    </row>
    <row r="143" spans="1:6" ht="21" x14ac:dyDescent="0.35">
      <c r="A143" s="30"/>
      <c r="B143" s="9" t="s">
        <v>2</v>
      </c>
      <c r="C143" s="9" t="s">
        <v>4</v>
      </c>
      <c r="D143" s="30"/>
      <c r="E143" s="30"/>
      <c r="F143" s="30"/>
    </row>
    <row r="144" spans="1:6" ht="21" x14ac:dyDescent="0.35">
      <c r="A144" s="31"/>
      <c r="B144" s="10"/>
      <c r="C144" s="10" t="s">
        <v>5</v>
      </c>
      <c r="D144" s="31"/>
      <c r="E144" s="31"/>
      <c r="F144" s="31"/>
    </row>
    <row r="145" spans="1:6" ht="20.25" x14ac:dyDescent="0.3">
      <c r="A145" s="21" t="s">
        <v>29</v>
      </c>
      <c r="B145" s="21" t="s">
        <v>29</v>
      </c>
      <c r="C145" s="21" t="s">
        <v>29</v>
      </c>
      <c r="D145" s="21" t="s">
        <v>29</v>
      </c>
      <c r="E145" s="21" t="s">
        <v>29</v>
      </c>
      <c r="F145" s="21" t="s">
        <v>29</v>
      </c>
    </row>
    <row r="146" spans="1:6" ht="20.25" x14ac:dyDescent="0.3">
      <c r="A146" s="21" t="s">
        <v>29</v>
      </c>
      <c r="B146" s="21" t="s">
        <v>29</v>
      </c>
      <c r="C146" s="21" t="s">
        <v>29</v>
      </c>
      <c r="D146" s="21" t="s">
        <v>29</v>
      </c>
      <c r="E146" s="21" t="s">
        <v>29</v>
      </c>
      <c r="F146" s="21" t="s">
        <v>29</v>
      </c>
    </row>
    <row r="147" spans="1:6" ht="20.25" x14ac:dyDescent="0.3">
      <c r="A147" s="21" t="s">
        <v>29</v>
      </c>
      <c r="B147" s="21" t="s">
        <v>29</v>
      </c>
      <c r="C147" s="21" t="s">
        <v>29</v>
      </c>
      <c r="D147" s="21" t="s">
        <v>29</v>
      </c>
      <c r="E147" s="21" t="s">
        <v>29</v>
      </c>
      <c r="F147" s="21" t="s">
        <v>29</v>
      </c>
    </row>
    <row r="148" spans="1:6" ht="20.25" x14ac:dyDescent="0.3">
      <c r="A148" s="21" t="s">
        <v>29</v>
      </c>
      <c r="B148" s="21" t="s">
        <v>29</v>
      </c>
      <c r="C148" s="21" t="s">
        <v>29</v>
      </c>
      <c r="D148" s="21" t="s">
        <v>29</v>
      </c>
      <c r="E148" s="21" t="s">
        <v>29</v>
      </c>
      <c r="F148" s="21" t="s">
        <v>29</v>
      </c>
    </row>
    <row r="149" spans="1:6" ht="20.25" x14ac:dyDescent="0.3">
      <c r="A149" s="6" t="s">
        <v>6</v>
      </c>
      <c r="B149" s="21" t="s">
        <v>29</v>
      </c>
      <c r="C149" s="21" t="s">
        <v>29</v>
      </c>
      <c r="D149" s="21" t="s">
        <v>29</v>
      </c>
      <c r="E149" s="21" t="s">
        <v>29</v>
      </c>
      <c r="F149" s="21" t="s">
        <v>29</v>
      </c>
    </row>
    <row r="150" spans="1:6" ht="20.25" x14ac:dyDescent="0.3">
      <c r="A150" s="2"/>
      <c r="B150" s="2"/>
      <c r="C150" s="2"/>
      <c r="D150" s="2"/>
      <c r="E150" s="2"/>
      <c r="F150" s="2"/>
    </row>
    <row r="155" spans="1:6" ht="20.25" x14ac:dyDescent="0.3">
      <c r="A155" s="28" t="s">
        <v>23</v>
      </c>
      <c r="B155" s="28"/>
      <c r="C155" s="28"/>
      <c r="D155" s="28"/>
      <c r="E155" s="28"/>
      <c r="F155" s="28"/>
    </row>
    <row r="156" spans="1:6" ht="20.25" x14ac:dyDescent="0.3">
      <c r="A156" s="28" t="s">
        <v>31</v>
      </c>
      <c r="B156" s="28"/>
      <c r="C156" s="28"/>
      <c r="D156" s="28"/>
      <c r="E156" s="28"/>
      <c r="F156" s="28"/>
    </row>
    <row r="157" spans="1:6" ht="20.25" x14ac:dyDescent="0.3">
      <c r="A157" s="28" t="s">
        <v>9</v>
      </c>
      <c r="B157" s="28"/>
      <c r="C157" s="28"/>
      <c r="D157" s="28"/>
      <c r="E157" s="28"/>
      <c r="F157" s="28"/>
    </row>
    <row r="158" spans="1:6" ht="20.25" x14ac:dyDescent="0.3">
      <c r="A158" s="2" t="s">
        <v>30</v>
      </c>
      <c r="B158" s="2"/>
      <c r="C158" s="2"/>
      <c r="D158" s="2"/>
      <c r="E158" s="2"/>
      <c r="F158" s="2"/>
    </row>
    <row r="159" spans="1:6" ht="20.25" x14ac:dyDescent="0.3">
      <c r="A159" s="2"/>
      <c r="B159" s="2"/>
      <c r="C159" s="2"/>
      <c r="D159" s="2"/>
      <c r="E159" s="2"/>
      <c r="F159" s="2"/>
    </row>
    <row r="160" spans="1:6" ht="20.25" x14ac:dyDescent="0.3">
      <c r="A160" s="3" t="s">
        <v>10</v>
      </c>
      <c r="B160" s="3" t="s">
        <v>11</v>
      </c>
      <c r="C160" s="3" t="s">
        <v>12</v>
      </c>
      <c r="D160" s="3" t="s">
        <v>6</v>
      </c>
      <c r="E160" s="3" t="s">
        <v>7</v>
      </c>
      <c r="F160" s="3" t="s">
        <v>8</v>
      </c>
    </row>
    <row r="161" spans="1:6" ht="20.25" x14ac:dyDescent="0.3">
      <c r="A161" s="4" t="s">
        <v>13</v>
      </c>
      <c r="B161" s="13">
        <v>793364</v>
      </c>
      <c r="C161" s="13">
        <v>0</v>
      </c>
      <c r="D161" s="13">
        <v>793364</v>
      </c>
      <c r="E161" s="13">
        <v>0</v>
      </c>
      <c r="F161" s="13">
        <f>D161-E161</f>
        <v>793364</v>
      </c>
    </row>
    <row r="162" spans="1:6" ht="20.25" x14ac:dyDescent="0.3">
      <c r="A162" s="5" t="s">
        <v>14</v>
      </c>
      <c r="B162" s="11">
        <v>436499.7</v>
      </c>
      <c r="C162" s="11">
        <v>0</v>
      </c>
      <c r="D162" s="11">
        <v>436499.7</v>
      </c>
      <c r="E162" s="11">
        <v>436499.7</v>
      </c>
      <c r="F162" s="11">
        <f>D162-E162</f>
        <v>0</v>
      </c>
    </row>
    <row r="163" spans="1:6" ht="20.25" x14ac:dyDescent="0.3">
      <c r="A163" s="5" t="s">
        <v>15</v>
      </c>
      <c r="B163" s="11">
        <v>928400</v>
      </c>
      <c r="C163" s="11">
        <v>591600</v>
      </c>
      <c r="D163" s="11">
        <v>1520000</v>
      </c>
      <c r="E163" s="11">
        <v>1258075</v>
      </c>
      <c r="F163" s="11">
        <f>D163-E163</f>
        <v>261925</v>
      </c>
    </row>
    <row r="164" spans="1:6" ht="20.25" x14ac:dyDescent="0.3">
      <c r="A164" s="5" t="s">
        <v>16</v>
      </c>
      <c r="B164" s="5"/>
      <c r="C164" s="5"/>
      <c r="D164" s="5"/>
      <c r="E164" s="5"/>
      <c r="F164" s="5"/>
    </row>
    <row r="165" spans="1:6" ht="20.25" x14ac:dyDescent="0.3">
      <c r="A165" s="6" t="s">
        <v>6</v>
      </c>
      <c r="B165" s="18">
        <f>SUM(B161:B164)</f>
        <v>2158263.7000000002</v>
      </c>
      <c r="C165" s="15">
        <f t="shared" ref="C165:F165" si="8">SUM(C161:C164)</f>
        <v>591600</v>
      </c>
      <c r="D165" s="18">
        <f t="shared" si="8"/>
        <v>2749863.7</v>
      </c>
      <c r="E165" s="18">
        <f t="shared" si="8"/>
        <v>1694574.7</v>
      </c>
      <c r="F165" s="18">
        <f t="shared" si="8"/>
        <v>1055289</v>
      </c>
    </row>
    <row r="166" spans="1:6" ht="20.25" x14ac:dyDescent="0.3">
      <c r="A166" s="2"/>
      <c r="B166" s="2"/>
      <c r="C166" s="2"/>
      <c r="D166" s="2"/>
      <c r="E166" s="2"/>
      <c r="F166" s="2"/>
    </row>
    <row r="167" spans="1:6" ht="20.25" x14ac:dyDescent="0.3">
      <c r="A167" s="2"/>
      <c r="B167" s="2"/>
      <c r="C167" s="2"/>
      <c r="D167" s="2"/>
      <c r="E167" s="2"/>
      <c r="F167" s="2"/>
    </row>
    <row r="168" spans="1:6" ht="21" x14ac:dyDescent="0.35">
      <c r="A168" s="29" t="s">
        <v>0</v>
      </c>
      <c r="B168" s="8" t="s">
        <v>1</v>
      </c>
      <c r="C168" s="8" t="s">
        <v>3</v>
      </c>
      <c r="D168" s="29" t="s">
        <v>6</v>
      </c>
      <c r="E168" s="29" t="s">
        <v>7</v>
      </c>
      <c r="F168" s="29" t="s">
        <v>8</v>
      </c>
    </row>
    <row r="169" spans="1:6" ht="21" x14ac:dyDescent="0.35">
      <c r="A169" s="30"/>
      <c r="B169" s="9" t="s">
        <v>2</v>
      </c>
      <c r="C169" s="9" t="s">
        <v>4</v>
      </c>
      <c r="D169" s="30"/>
      <c r="E169" s="30"/>
      <c r="F169" s="30"/>
    </row>
    <row r="170" spans="1:6" ht="21" x14ac:dyDescent="0.35">
      <c r="A170" s="31"/>
      <c r="B170" s="10"/>
      <c r="C170" s="10" t="s">
        <v>5</v>
      </c>
      <c r="D170" s="31"/>
      <c r="E170" s="31"/>
      <c r="F170" s="31"/>
    </row>
    <row r="171" spans="1:6" ht="20.25" x14ac:dyDescent="0.3">
      <c r="A171" s="21" t="s">
        <v>29</v>
      </c>
      <c r="B171" s="21" t="s">
        <v>29</v>
      </c>
      <c r="C171" s="21" t="s">
        <v>29</v>
      </c>
      <c r="D171" s="21" t="s">
        <v>29</v>
      </c>
      <c r="E171" s="21" t="s">
        <v>29</v>
      </c>
      <c r="F171" s="21" t="s">
        <v>29</v>
      </c>
    </row>
    <row r="172" spans="1:6" ht="20.25" x14ac:dyDescent="0.3">
      <c r="A172" s="21" t="s">
        <v>29</v>
      </c>
      <c r="B172" s="21" t="s">
        <v>29</v>
      </c>
      <c r="C172" s="21" t="s">
        <v>29</v>
      </c>
      <c r="D172" s="21" t="s">
        <v>29</v>
      </c>
      <c r="E172" s="21" t="s">
        <v>29</v>
      </c>
      <c r="F172" s="21" t="s">
        <v>29</v>
      </c>
    </row>
    <row r="173" spans="1:6" ht="20.25" x14ac:dyDescent="0.3">
      <c r="A173" s="21" t="s">
        <v>29</v>
      </c>
      <c r="B173" s="21" t="s">
        <v>29</v>
      </c>
      <c r="C173" s="21" t="s">
        <v>29</v>
      </c>
      <c r="D173" s="21" t="s">
        <v>29</v>
      </c>
      <c r="E173" s="21" t="s">
        <v>29</v>
      </c>
      <c r="F173" s="21" t="s">
        <v>29</v>
      </c>
    </row>
    <row r="174" spans="1:6" ht="20.25" x14ac:dyDescent="0.3">
      <c r="A174" s="21" t="s">
        <v>29</v>
      </c>
      <c r="B174" s="21" t="s">
        <v>29</v>
      </c>
      <c r="C174" s="21" t="s">
        <v>29</v>
      </c>
      <c r="D174" s="21" t="s">
        <v>29</v>
      </c>
      <c r="E174" s="21" t="s">
        <v>29</v>
      </c>
      <c r="F174" s="21" t="s">
        <v>29</v>
      </c>
    </row>
    <row r="175" spans="1:6" ht="20.25" x14ac:dyDescent="0.3">
      <c r="A175" s="6" t="s">
        <v>6</v>
      </c>
      <c r="B175" s="21" t="s">
        <v>29</v>
      </c>
      <c r="C175" s="21" t="s">
        <v>29</v>
      </c>
      <c r="D175" s="21" t="s">
        <v>29</v>
      </c>
      <c r="E175" s="21" t="s">
        <v>29</v>
      </c>
      <c r="F175" s="21" t="s">
        <v>29</v>
      </c>
    </row>
    <row r="176" spans="1:6" ht="20.25" x14ac:dyDescent="0.3">
      <c r="A176" s="2"/>
      <c r="B176" s="2"/>
      <c r="C176" s="2"/>
      <c r="D176" s="2"/>
      <c r="E176" s="2"/>
      <c r="F176" s="2"/>
    </row>
    <row r="181" spans="1:6" ht="20.25" x14ac:dyDescent="0.3">
      <c r="A181" s="28" t="s">
        <v>24</v>
      </c>
      <c r="B181" s="28"/>
      <c r="C181" s="28"/>
      <c r="D181" s="28"/>
      <c r="E181" s="28"/>
      <c r="F181" s="28"/>
    </row>
    <row r="182" spans="1:6" ht="20.25" x14ac:dyDescent="0.3">
      <c r="A182" s="28" t="s">
        <v>31</v>
      </c>
      <c r="B182" s="28"/>
      <c r="C182" s="28"/>
      <c r="D182" s="28"/>
      <c r="E182" s="28"/>
      <c r="F182" s="28"/>
    </row>
    <row r="183" spans="1:6" ht="20.25" x14ac:dyDescent="0.3">
      <c r="A183" s="28" t="s">
        <v>9</v>
      </c>
      <c r="B183" s="28"/>
      <c r="C183" s="28"/>
      <c r="D183" s="28"/>
      <c r="E183" s="28"/>
      <c r="F183" s="28"/>
    </row>
    <row r="184" spans="1:6" ht="20.25" x14ac:dyDescent="0.3">
      <c r="A184" s="2" t="s">
        <v>30</v>
      </c>
      <c r="B184" s="2"/>
      <c r="C184" s="2"/>
      <c r="D184" s="2"/>
      <c r="E184" s="2"/>
      <c r="F184" s="2"/>
    </row>
    <row r="185" spans="1:6" ht="20.25" x14ac:dyDescent="0.3">
      <c r="A185" s="2"/>
      <c r="B185" s="2"/>
      <c r="C185" s="2"/>
      <c r="D185" s="2"/>
      <c r="E185" s="2"/>
      <c r="F185" s="2"/>
    </row>
    <row r="186" spans="1:6" ht="20.25" x14ac:dyDescent="0.3">
      <c r="A186" s="3" t="s">
        <v>10</v>
      </c>
      <c r="B186" s="3" t="s">
        <v>11</v>
      </c>
      <c r="C186" s="3" t="s">
        <v>12</v>
      </c>
      <c r="D186" s="3" t="s">
        <v>6</v>
      </c>
      <c r="E186" s="3" t="s">
        <v>7</v>
      </c>
      <c r="F186" s="3" t="s">
        <v>8</v>
      </c>
    </row>
    <row r="187" spans="1:6" ht="20.25" x14ac:dyDescent="0.3">
      <c r="A187" s="4" t="s">
        <v>13</v>
      </c>
      <c r="B187" s="13">
        <v>790854</v>
      </c>
      <c r="C187" s="13">
        <v>0</v>
      </c>
      <c r="D187" s="13">
        <v>790854</v>
      </c>
      <c r="E187" s="13">
        <v>0</v>
      </c>
      <c r="F187" s="13">
        <f>D187-E187</f>
        <v>790854</v>
      </c>
    </row>
    <row r="188" spans="1:6" ht="20.25" x14ac:dyDescent="0.3">
      <c r="A188" s="5" t="s">
        <v>14</v>
      </c>
      <c r="B188" s="11">
        <v>934299.6</v>
      </c>
      <c r="C188" s="11">
        <v>0</v>
      </c>
      <c r="D188" s="11">
        <v>934299.6</v>
      </c>
      <c r="E188" s="11">
        <v>934299.6</v>
      </c>
      <c r="F188" s="11">
        <f>D188-E188</f>
        <v>0</v>
      </c>
    </row>
    <row r="189" spans="1:6" ht="20.25" x14ac:dyDescent="0.3">
      <c r="A189" s="5" t="s">
        <v>15</v>
      </c>
      <c r="B189" s="11">
        <v>1942600</v>
      </c>
      <c r="C189" s="11">
        <v>264900</v>
      </c>
      <c r="D189" s="11">
        <v>2207500</v>
      </c>
      <c r="E189" s="11">
        <v>1694265</v>
      </c>
      <c r="F189" s="11">
        <f>D189-E189</f>
        <v>513235</v>
      </c>
    </row>
    <row r="190" spans="1:6" ht="20.25" x14ac:dyDescent="0.3">
      <c r="A190" s="5" t="s">
        <v>16</v>
      </c>
      <c r="B190" s="5"/>
      <c r="C190" s="5"/>
      <c r="D190" s="5"/>
      <c r="E190" s="5"/>
      <c r="F190" s="5"/>
    </row>
    <row r="191" spans="1:6" ht="20.25" x14ac:dyDescent="0.3">
      <c r="A191" s="6" t="s">
        <v>6</v>
      </c>
      <c r="B191" s="18">
        <f>SUM(B187:B190)</f>
        <v>3667753.6</v>
      </c>
      <c r="C191" s="18">
        <f t="shared" ref="C191:F191" si="9">SUM(C187:C190)</f>
        <v>264900</v>
      </c>
      <c r="D191" s="18">
        <f t="shared" si="9"/>
        <v>3932653.6</v>
      </c>
      <c r="E191" s="18">
        <f t="shared" si="9"/>
        <v>2628564.6</v>
      </c>
      <c r="F191" s="18">
        <f t="shared" si="9"/>
        <v>1304089</v>
      </c>
    </row>
    <row r="192" spans="1:6" ht="20.25" x14ac:dyDescent="0.3">
      <c r="A192" s="2"/>
      <c r="B192" s="2"/>
      <c r="C192" s="2"/>
      <c r="D192" s="2"/>
      <c r="E192" s="2"/>
      <c r="F192" s="2"/>
    </row>
    <row r="193" spans="1:6" ht="20.25" x14ac:dyDescent="0.3">
      <c r="A193" s="2"/>
      <c r="B193" s="2"/>
      <c r="C193" s="2"/>
      <c r="D193" s="2"/>
      <c r="E193" s="2"/>
      <c r="F193" s="2"/>
    </row>
    <row r="194" spans="1:6" ht="21" x14ac:dyDescent="0.35">
      <c r="A194" s="29" t="s">
        <v>0</v>
      </c>
      <c r="B194" s="8" t="s">
        <v>1</v>
      </c>
      <c r="C194" s="8" t="s">
        <v>3</v>
      </c>
      <c r="D194" s="29" t="s">
        <v>6</v>
      </c>
      <c r="E194" s="29" t="s">
        <v>7</v>
      </c>
      <c r="F194" s="29" t="s">
        <v>8</v>
      </c>
    </row>
    <row r="195" spans="1:6" ht="21" x14ac:dyDescent="0.35">
      <c r="A195" s="30"/>
      <c r="B195" s="9" t="s">
        <v>2</v>
      </c>
      <c r="C195" s="9" t="s">
        <v>4</v>
      </c>
      <c r="D195" s="30"/>
      <c r="E195" s="30"/>
      <c r="F195" s="30"/>
    </row>
    <row r="196" spans="1:6" ht="21" x14ac:dyDescent="0.35">
      <c r="A196" s="31"/>
      <c r="B196" s="10"/>
      <c r="C196" s="10" t="s">
        <v>5</v>
      </c>
      <c r="D196" s="31"/>
      <c r="E196" s="31"/>
      <c r="F196" s="31"/>
    </row>
    <row r="197" spans="1:6" ht="20.25" x14ac:dyDescent="0.3">
      <c r="A197" s="21" t="s">
        <v>29</v>
      </c>
      <c r="B197" s="21" t="s">
        <v>29</v>
      </c>
      <c r="C197" s="21" t="s">
        <v>29</v>
      </c>
      <c r="D197" s="21" t="s">
        <v>29</v>
      </c>
      <c r="E197" s="21" t="s">
        <v>29</v>
      </c>
      <c r="F197" s="21" t="s">
        <v>29</v>
      </c>
    </row>
    <row r="198" spans="1:6" ht="20.25" x14ac:dyDescent="0.3">
      <c r="A198" s="21" t="s">
        <v>29</v>
      </c>
      <c r="B198" s="21" t="s">
        <v>29</v>
      </c>
      <c r="C198" s="21" t="s">
        <v>29</v>
      </c>
      <c r="D198" s="21" t="s">
        <v>29</v>
      </c>
      <c r="E198" s="21" t="s">
        <v>29</v>
      </c>
      <c r="F198" s="21" t="s">
        <v>29</v>
      </c>
    </row>
    <row r="199" spans="1:6" ht="20.25" x14ac:dyDescent="0.3">
      <c r="A199" s="21" t="s">
        <v>29</v>
      </c>
      <c r="B199" s="21" t="s">
        <v>29</v>
      </c>
      <c r="C199" s="21" t="s">
        <v>29</v>
      </c>
      <c r="D199" s="21" t="s">
        <v>29</v>
      </c>
      <c r="E199" s="21" t="s">
        <v>29</v>
      </c>
      <c r="F199" s="21" t="s">
        <v>29</v>
      </c>
    </row>
    <row r="200" spans="1:6" ht="20.25" x14ac:dyDescent="0.3">
      <c r="A200" s="21" t="s">
        <v>29</v>
      </c>
      <c r="B200" s="21" t="s">
        <v>29</v>
      </c>
      <c r="C200" s="21" t="s">
        <v>29</v>
      </c>
      <c r="D200" s="21" t="s">
        <v>29</v>
      </c>
      <c r="E200" s="21" t="s">
        <v>29</v>
      </c>
      <c r="F200" s="21" t="s">
        <v>29</v>
      </c>
    </row>
    <row r="201" spans="1:6" ht="20.25" x14ac:dyDescent="0.3">
      <c r="A201" s="6" t="s">
        <v>6</v>
      </c>
      <c r="B201" s="21" t="s">
        <v>29</v>
      </c>
      <c r="C201" s="21" t="s">
        <v>29</v>
      </c>
      <c r="D201" s="21" t="s">
        <v>29</v>
      </c>
      <c r="E201" s="21" t="s">
        <v>29</v>
      </c>
      <c r="F201" s="21" t="s">
        <v>29</v>
      </c>
    </row>
    <row r="207" spans="1:6" ht="20.25" x14ac:dyDescent="0.3">
      <c r="A207" s="28" t="s">
        <v>25</v>
      </c>
      <c r="B207" s="28"/>
      <c r="C207" s="28"/>
      <c r="D207" s="28"/>
      <c r="E207" s="28"/>
      <c r="F207" s="28"/>
    </row>
    <row r="208" spans="1:6" ht="20.25" x14ac:dyDescent="0.3">
      <c r="A208" s="28" t="s">
        <v>31</v>
      </c>
      <c r="B208" s="28"/>
      <c r="C208" s="28"/>
      <c r="D208" s="28"/>
      <c r="E208" s="28"/>
      <c r="F208" s="28"/>
    </row>
    <row r="209" spans="1:6" ht="20.25" x14ac:dyDescent="0.3">
      <c r="A209" s="28" t="s">
        <v>9</v>
      </c>
      <c r="B209" s="28"/>
      <c r="C209" s="28"/>
      <c r="D209" s="28"/>
      <c r="E209" s="28"/>
      <c r="F209" s="28"/>
    </row>
    <row r="210" spans="1:6" ht="20.25" x14ac:dyDescent="0.3">
      <c r="A210" s="2" t="s">
        <v>30</v>
      </c>
      <c r="B210" s="2"/>
      <c r="C210" s="2"/>
      <c r="D210" s="2"/>
      <c r="E210" s="2"/>
      <c r="F210" s="2"/>
    </row>
    <row r="211" spans="1:6" ht="20.25" x14ac:dyDescent="0.3">
      <c r="A211" s="2"/>
      <c r="B211" s="2"/>
      <c r="C211" s="2"/>
      <c r="D211" s="2"/>
      <c r="E211" s="2"/>
      <c r="F211" s="2"/>
    </row>
    <row r="212" spans="1:6" ht="20.25" x14ac:dyDescent="0.3">
      <c r="A212" s="3" t="s">
        <v>10</v>
      </c>
      <c r="B212" s="3" t="s">
        <v>11</v>
      </c>
      <c r="C212" s="3" t="s">
        <v>12</v>
      </c>
      <c r="D212" s="3" t="s">
        <v>6</v>
      </c>
      <c r="E212" s="3" t="s">
        <v>7</v>
      </c>
      <c r="F212" s="3" t="s">
        <v>8</v>
      </c>
    </row>
    <row r="213" spans="1:6" ht="20.25" x14ac:dyDescent="0.3">
      <c r="A213" s="4" t="s">
        <v>13</v>
      </c>
      <c r="B213" s="13">
        <v>931048</v>
      </c>
      <c r="C213" s="13">
        <v>0</v>
      </c>
      <c r="D213" s="13">
        <v>931048</v>
      </c>
      <c r="E213" s="13">
        <v>0</v>
      </c>
      <c r="F213" s="13">
        <f>D213-E213</f>
        <v>931048</v>
      </c>
    </row>
    <row r="214" spans="1:6" ht="20.25" x14ac:dyDescent="0.3">
      <c r="A214" s="5" t="s">
        <v>14</v>
      </c>
      <c r="B214" s="11">
        <v>1056900</v>
      </c>
      <c r="C214" s="11">
        <v>0</v>
      </c>
      <c r="D214" s="11">
        <v>1056900</v>
      </c>
      <c r="E214" s="11">
        <v>1056900</v>
      </c>
      <c r="F214" s="11">
        <f>D214-E214</f>
        <v>0</v>
      </c>
    </row>
    <row r="215" spans="1:6" ht="20.25" x14ac:dyDescent="0.3">
      <c r="A215" s="5" t="s">
        <v>15</v>
      </c>
      <c r="B215" s="11">
        <v>2200000</v>
      </c>
      <c r="C215" s="11">
        <v>300000</v>
      </c>
      <c r="D215" s="11">
        <v>2500000</v>
      </c>
      <c r="E215" s="11">
        <v>2209045</v>
      </c>
      <c r="F215" s="11">
        <f>D215-E215</f>
        <v>290955</v>
      </c>
    </row>
    <row r="216" spans="1:6" ht="20.25" x14ac:dyDescent="0.3">
      <c r="A216" s="5" t="s">
        <v>16</v>
      </c>
      <c r="B216" s="5"/>
      <c r="C216" s="5"/>
      <c r="D216" s="5"/>
      <c r="E216" s="5"/>
      <c r="F216" s="5"/>
    </row>
    <row r="217" spans="1:6" ht="20.25" x14ac:dyDescent="0.3">
      <c r="A217" s="6" t="s">
        <v>6</v>
      </c>
      <c r="B217" s="18">
        <f>SUM(B213:B216)</f>
        <v>4187948</v>
      </c>
      <c r="C217" s="18">
        <f t="shared" ref="C217:F217" si="10">SUM(C213:C216)</f>
        <v>300000</v>
      </c>
      <c r="D217" s="18">
        <f t="shared" si="10"/>
        <v>4487948</v>
      </c>
      <c r="E217" s="18">
        <f t="shared" si="10"/>
        <v>3265945</v>
      </c>
      <c r="F217" s="18">
        <f t="shared" si="10"/>
        <v>1222003</v>
      </c>
    </row>
    <row r="218" spans="1:6" ht="20.25" x14ac:dyDescent="0.3">
      <c r="A218" s="2"/>
      <c r="B218" s="2"/>
      <c r="C218" s="2"/>
      <c r="D218" s="2"/>
      <c r="E218" s="2"/>
      <c r="F218" s="2"/>
    </row>
    <row r="219" spans="1:6" ht="20.25" x14ac:dyDescent="0.3">
      <c r="A219" s="2"/>
      <c r="B219" s="2"/>
      <c r="C219" s="2"/>
      <c r="D219" s="2"/>
      <c r="E219" s="2"/>
      <c r="F219" s="2"/>
    </row>
    <row r="220" spans="1:6" ht="21" x14ac:dyDescent="0.35">
      <c r="A220" s="29" t="s">
        <v>0</v>
      </c>
      <c r="B220" s="8" t="s">
        <v>1</v>
      </c>
      <c r="C220" s="8" t="s">
        <v>3</v>
      </c>
      <c r="D220" s="29" t="s">
        <v>6</v>
      </c>
      <c r="E220" s="29" t="s">
        <v>7</v>
      </c>
      <c r="F220" s="29" t="s">
        <v>8</v>
      </c>
    </row>
    <row r="221" spans="1:6" ht="21" x14ac:dyDescent="0.35">
      <c r="A221" s="30"/>
      <c r="B221" s="9" t="s">
        <v>2</v>
      </c>
      <c r="C221" s="9" t="s">
        <v>4</v>
      </c>
      <c r="D221" s="30"/>
      <c r="E221" s="30"/>
      <c r="F221" s="30"/>
    </row>
    <row r="222" spans="1:6" ht="21" x14ac:dyDescent="0.35">
      <c r="A222" s="31"/>
      <c r="B222" s="10"/>
      <c r="C222" s="10" t="s">
        <v>5</v>
      </c>
      <c r="D222" s="31"/>
      <c r="E222" s="31"/>
      <c r="F222" s="31"/>
    </row>
    <row r="223" spans="1:6" ht="20.25" x14ac:dyDescent="0.3">
      <c r="A223" s="21" t="s">
        <v>29</v>
      </c>
      <c r="B223" s="21" t="s">
        <v>29</v>
      </c>
      <c r="C223" s="21" t="s">
        <v>29</v>
      </c>
      <c r="D223" s="21" t="s">
        <v>29</v>
      </c>
      <c r="E223" s="21" t="s">
        <v>29</v>
      </c>
      <c r="F223" s="21" t="s">
        <v>29</v>
      </c>
    </row>
    <row r="224" spans="1:6" ht="20.25" x14ac:dyDescent="0.3">
      <c r="A224" s="21" t="s">
        <v>29</v>
      </c>
      <c r="B224" s="21" t="s">
        <v>29</v>
      </c>
      <c r="C224" s="21" t="s">
        <v>29</v>
      </c>
      <c r="D224" s="21" t="s">
        <v>29</v>
      </c>
      <c r="E224" s="21" t="s">
        <v>29</v>
      </c>
      <c r="F224" s="21" t="s">
        <v>29</v>
      </c>
    </row>
    <row r="225" spans="1:6" ht="20.25" x14ac:dyDescent="0.3">
      <c r="A225" s="21" t="s">
        <v>29</v>
      </c>
      <c r="B225" s="21" t="s">
        <v>29</v>
      </c>
      <c r="C225" s="21" t="s">
        <v>29</v>
      </c>
      <c r="D225" s="21" t="s">
        <v>29</v>
      </c>
      <c r="E225" s="21" t="s">
        <v>29</v>
      </c>
      <c r="F225" s="21" t="s">
        <v>29</v>
      </c>
    </row>
    <row r="226" spans="1:6" ht="20.25" x14ac:dyDescent="0.3">
      <c r="A226" s="21" t="s">
        <v>29</v>
      </c>
      <c r="B226" s="21" t="s">
        <v>29</v>
      </c>
      <c r="C226" s="21" t="s">
        <v>29</v>
      </c>
      <c r="D226" s="21" t="s">
        <v>29</v>
      </c>
      <c r="E226" s="21" t="s">
        <v>29</v>
      </c>
      <c r="F226" s="21" t="s">
        <v>29</v>
      </c>
    </row>
    <row r="227" spans="1:6" ht="20.25" x14ac:dyDescent="0.3">
      <c r="A227" s="6" t="s">
        <v>6</v>
      </c>
      <c r="B227" s="21" t="s">
        <v>29</v>
      </c>
      <c r="C227" s="21" t="s">
        <v>29</v>
      </c>
      <c r="D227" s="21" t="s">
        <v>29</v>
      </c>
      <c r="E227" s="21" t="s">
        <v>29</v>
      </c>
      <c r="F227" s="21" t="s">
        <v>29</v>
      </c>
    </row>
    <row r="233" spans="1:6" ht="20.25" x14ac:dyDescent="0.3">
      <c r="A233" s="28" t="s">
        <v>26</v>
      </c>
      <c r="B233" s="28"/>
      <c r="C233" s="28"/>
      <c r="D233" s="28"/>
      <c r="E233" s="28"/>
      <c r="F233" s="28"/>
    </row>
    <row r="234" spans="1:6" ht="20.25" x14ac:dyDescent="0.3">
      <c r="A234" s="28" t="s">
        <v>31</v>
      </c>
      <c r="B234" s="28"/>
      <c r="C234" s="28"/>
      <c r="D234" s="28"/>
      <c r="E234" s="28"/>
      <c r="F234" s="28"/>
    </row>
    <row r="235" spans="1:6" ht="20.25" x14ac:dyDescent="0.3">
      <c r="A235" s="28" t="s">
        <v>9</v>
      </c>
      <c r="B235" s="28"/>
      <c r="C235" s="28"/>
      <c r="D235" s="28"/>
      <c r="E235" s="28"/>
      <c r="F235" s="28"/>
    </row>
    <row r="236" spans="1:6" ht="20.25" x14ac:dyDescent="0.3">
      <c r="A236" s="2" t="s">
        <v>30</v>
      </c>
      <c r="B236" s="2"/>
      <c r="C236" s="2"/>
      <c r="D236" s="2"/>
      <c r="E236" s="2"/>
      <c r="F236" s="2"/>
    </row>
    <row r="237" spans="1:6" ht="20.25" x14ac:dyDescent="0.3">
      <c r="A237" s="2"/>
      <c r="B237" s="2"/>
      <c r="C237" s="2"/>
      <c r="D237" s="2"/>
      <c r="E237" s="2"/>
      <c r="F237" s="2"/>
    </row>
    <row r="238" spans="1:6" ht="20.25" x14ac:dyDescent="0.3">
      <c r="A238" s="3" t="s">
        <v>10</v>
      </c>
      <c r="B238" s="3" t="s">
        <v>11</v>
      </c>
      <c r="C238" s="3" t="s">
        <v>12</v>
      </c>
      <c r="D238" s="3" t="s">
        <v>6</v>
      </c>
      <c r="E238" s="3" t="s">
        <v>7</v>
      </c>
      <c r="F238" s="3" t="s">
        <v>8</v>
      </c>
    </row>
    <row r="239" spans="1:6" ht="20.25" x14ac:dyDescent="0.3">
      <c r="A239" s="4" t="s">
        <v>13</v>
      </c>
      <c r="B239" s="13">
        <v>967851</v>
      </c>
      <c r="C239" s="13">
        <v>0</v>
      </c>
      <c r="D239" s="13">
        <v>967851</v>
      </c>
      <c r="E239" s="13">
        <v>0</v>
      </c>
      <c r="F239" s="13">
        <f>D239-E239</f>
        <v>967851</v>
      </c>
    </row>
    <row r="240" spans="1:6" ht="20.25" x14ac:dyDescent="0.3">
      <c r="A240" s="5" t="s">
        <v>14</v>
      </c>
      <c r="B240" s="11">
        <v>585522.6</v>
      </c>
      <c r="C240" s="11">
        <v>0</v>
      </c>
      <c r="D240" s="11">
        <v>585522.6</v>
      </c>
      <c r="E240" s="11">
        <v>585522.6</v>
      </c>
      <c r="F240" s="11">
        <f>D240-E240</f>
        <v>0</v>
      </c>
    </row>
    <row r="241" spans="1:6" ht="20.25" x14ac:dyDescent="0.3">
      <c r="A241" s="5" t="s">
        <v>15</v>
      </c>
      <c r="B241" s="11">
        <v>1192400</v>
      </c>
      <c r="C241" s="11">
        <v>697600</v>
      </c>
      <c r="D241" s="11">
        <v>1890000</v>
      </c>
      <c r="E241" s="11">
        <v>1634308</v>
      </c>
      <c r="F241" s="11">
        <f>D241-E241</f>
        <v>255692</v>
      </c>
    </row>
    <row r="242" spans="1:6" ht="20.25" x14ac:dyDescent="0.3">
      <c r="A242" s="5" t="s">
        <v>16</v>
      </c>
      <c r="B242" s="5"/>
      <c r="C242" s="5"/>
      <c r="D242" s="5"/>
      <c r="E242" s="5"/>
      <c r="F242" s="5"/>
    </row>
    <row r="243" spans="1:6" ht="20.25" x14ac:dyDescent="0.3">
      <c r="A243" s="6" t="s">
        <v>6</v>
      </c>
      <c r="B243" s="18">
        <f>SUM(B239:B242)</f>
        <v>2745773.6</v>
      </c>
      <c r="C243" s="18">
        <f t="shared" ref="C243:F243" si="11">SUM(C239:C242)</f>
        <v>697600</v>
      </c>
      <c r="D243" s="18">
        <f t="shared" si="11"/>
        <v>3443373.6</v>
      </c>
      <c r="E243" s="18">
        <f t="shared" si="11"/>
        <v>2219830.6</v>
      </c>
      <c r="F243" s="18">
        <f t="shared" si="11"/>
        <v>1223543</v>
      </c>
    </row>
    <row r="244" spans="1:6" ht="20.25" x14ac:dyDescent="0.3">
      <c r="A244" s="2"/>
      <c r="B244" s="2"/>
      <c r="C244" s="2"/>
      <c r="D244" s="2"/>
      <c r="E244" s="2"/>
      <c r="F244" s="2"/>
    </row>
    <row r="245" spans="1:6" ht="20.25" x14ac:dyDescent="0.3">
      <c r="A245" s="2"/>
      <c r="B245" s="2"/>
      <c r="C245" s="2"/>
      <c r="D245" s="2"/>
      <c r="E245" s="2"/>
      <c r="F245" s="2"/>
    </row>
    <row r="246" spans="1:6" ht="21" x14ac:dyDescent="0.35">
      <c r="A246" s="29" t="s">
        <v>0</v>
      </c>
      <c r="B246" s="8" t="s">
        <v>1</v>
      </c>
      <c r="C246" s="8" t="s">
        <v>3</v>
      </c>
      <c r="D246" s="29" t="s">
        <v>6</v>
      </c>
      <c r="E246" s="29" t="s">
        <v>7</v>
      </c>
      <c r="F246" s="29" t="s">
        <v>8</v>
      </c>
    </row>
    <row r="247" spans="1:6" ht="21" x14ac:dyDescent="0.35">
      <c r="A247" s="30"/>
      <c r="B247" s="9" t="s">
        <v>2</v>
      </c>
      <c r="C247" s="9" t="s">
        <v>4</v>
      </c>
      <c r="D247" s="30"/>
      <c r="E247" s="30"/>
      <c r="F247" s="30"/>
    </row>
    <row r="248" spans="1:6" ht="21" x14ac:dyDescent="0.35">
      <c r="A248" s="31"/>
      <c r="B248" s="10"/>
      <c r="C248" s="10" t="s">
        <v>5</v>
      </c>
      <c r="D248" s="31"/>
      <c r="E248" s="31"/>
      <c r="F248" s="31"/>
    </row>
    <row r="249" spans="1:6" ht="20.25" x14ac:dyDescent="0.3">
      <c r="A249" s="21" t="s">
        <v>29</v>
      </c>
      <c r="B249" s="21" t="s">
        <v>29</v>
      </c>
      <c r="C249" s="21" t="s">
        <v>29</v>
      </c>
      <c r="D249" s="21" t="s">
        <v>29</v>
      </c>
      <c r="E249" s="21" t="s">
        <v>29</v>
      </c>
      <c r="F249" s="21" t="s">
        <v>29</v>
      </c>
    </row>
    <row r="250" spans="1:6" ht="20.25" x14ac:dyDescent="0.3">
      <c r="A250" s="21" t="s">
        <v>29</v>
      </c>
      <c r="B250" s="21" t="s">
        <v>29</v>
      </c>
      <c r="C250" s="21" t="s">
        <v>29</v>
      </c>
      <c r="D250" s="21" t="s">
        <v>29</v>
      </c>
      <c r="E250" s="21" t="s">
        <v>29</v>
      </c>
      <c r="F250" s="21" t="s">
        <v>29</v>
      </c>
    </row>
    <row r="251" spans="1:6" ht="20.25" x14ac:dyDescent="0.3">
      <c r="A251" s="21" t="s">
        <v>29</v>
      </c>
      <c r="B251" s="21" t="s">
        <v>29</v>
      </c>
      <c r="C251" s="21" t="s">
        <v>29</v>
      </c>
      <c r="D251" s="21" t="s">
        <v>29</v>
      </c>
      <c r="E251" s="21" t="s">
        <v>29</v>
      </c>
      <c r="F251" s="21" t="s">
        <v>29</v>
      </c>
    </row>
    <row r="252" spans="1:6" ht="20.25" x14ac:dyDescent="0.3">
      <c r="A252" s="21" t="s">
        <v>29</v>
      </c>
      <c r="B252" s="21" t="s">
        <v>29</v>
      </c>
      <c r="C252" s="21" t="s">
        <v>29</v>
      </c>
      <c r="D252" s="21" t="s">
        <v>29</v>
      </c>
      <c r="E252" s="21" t="s">
        <v>29</v>
      </c>
      <c r="F252" s="21" t="s">
        <v>29</v>
      </c>
    </row>
    <row r="253" spans="1:6" ht="20.25" x14ac:dyDescent="0.3">
      <c r="A253" s="6" t="s">
        <v>6</v>
      </c>
      <c r="B253" s="21" t="s">
        <v>29</v>
      </c>
      <c r="C253" s="21" t="s">
        <v>29</v>
      </c>
      <c r="D253" s="21" t="s">
        <v>29</v>
      </c>
      <c r="E253" s="21" t="s">
        <v>29</v>
      </c>
      <c r="F253" s="21" t="s">
        <v>29</v>
      </c>
    </row>
    <row r="259" spans="1:6" ht="20.25" x14ac:dyDescent="0.3">
      <c r="A259" s="28" t="s">
        <v>28</v>
      </c>
      <c r="B259" s="28"/>
      <c r="C259" s="28"/>
      <c r="D259" s="28"/>
      <c r="E259" s="28"/>
      <c r="F259" s="28"/>
    </row>
    <row r="260" spans="1:6" ht="20.25" x14ac:dyDescent="0.3">
      <c r="A260" s="28" t="s">
        <v>31</v>
      </c>
      <c r="B260" s="28"/>
      <c r="C260" s="28"/>
      <c r="D260" s="28"/>
      <c r="E260" s="28"/>
      <c r="F260" s="28"/>
    </row>
    <row r="261" spans="1:6" ht="20.25" x14ac:dyDescent="0.3">
      <c r="A261" s="28" t="s">
        <v>9</v>
      </c>
      <c r="B261" s="28"/>
      <c r="C261" s="28"/>
      <c r="D261" s="28"/>
      <c r="E261" s="28"/>
      <c r="F261" s="28"/>
    </row>
    <row r="262" spans="1:6" ht="20.25" x14ac:dyDescent="0.3">
      <c r="A262" s="2" t="s">
        <v>30</v>
      </c>
      <c r="B262" s="2"/>
      <c r="C262" s="2"/>
      <c r="D262" s="2"/>
      <c r="E262" s="2"/>
      <c r="F262" s="2"/>
    </row>
    <row r="263" spans="1:6" ht="20.25" x14ac:dyDescent="0.3">
      <c r="A263" s="2"/>
      <c r="B263" s="2"/>
      <c r="C263" s="2"/>
      <c r="D263" s="2"/>
      <c r="E263" s="2"/>
      <c r="F263" s="2"/>
    </row>
    <row r="264" spans="1:6" ht="20.25" x14ac:dyDescent="0.3">
      <c r="A264" s="3" t="s">
        <v>10</v>
      </c>
      <c r="B264" s="3" t="s">
        <v>11</v>
      </c>
      <c r="C264" s="3" t="s">
        <v>12</v>
      </c>
      <c r="D264" s="3" t="s">
        <v>6</v>
      </c>
      <c r="E264" s="3" t="s">
        <v>7</v>
      </c>
      <c r="F264" s="3" t="s">
        <v>8</v>
      </c>
    </row>
    <row r="265" spans="1:6" ht="20.25" x14ac:dyDescent="0.3">
      <c r="A265" s="4" t="s">
        <v>13</v>
      </c>
      <c r="B265" s="13">
        <v>1143221</v>
      </c>
      <c r="C265" s="13">
        <v>0</v>
      </c>
      <c r="D265" s="13">
        <v>1143221</v>
      </c>
      <c r="E265" s="13">
        <v>0</v>
      </c>
      <c r="F265" s="13">
        <f>D265-E265</f>
        <v>1143221</v>
      </c>
    </row>
    <row r="266" spans="1:6" ht="20.25" x14ac:dyDescent="0.3">
      <c r="A266" s="5" t="s">
        <v>14</v>
      </c>
      <c r="B266" s="11">
        <v>685448.7</v>
      </c>
      <c r="C266" s="11">
        <v>0</v>
      </c>
      <c r="D266" s="11">
        <v>658448.69999999995</v>
      </c>
      <c r="E266" s="11">
        <v>658448.69999999995</v>
      </c>
      <c r="F266" s="11">
        <f>D266-E266</f>
        <v>0</v>
      </c>
    </row>
    <row r="267" spans="1:6" ht="20.25" x14ac:dyDescent="0.3">
      <c r="A267" s="5" t="s">
        <v>15</v>
      </c>
      <c r="B267" s="11">
        <v>1370600</v>
      </c>
      <c r="C267" s="11">
        <v>1004400</v>
      </c>
      <c r="D267" s="11">
        <v>2375000</v>
      </c>
      <c r="E267" s="11">
        <v>1921680</v>
      </c>
      <c r="F267" s="11">
        <f>D267-E267</f>
        <v>453320</v>
      </c>
    </row>
    <row r="268" spans="1:6" ht="20.25" x14ac:dyDescent="0.3">
      <c r="A268" s="5" t="s">
        <v>16</v>
      </c>
      <c r="B268" s="5"/>
      <c r="C268" s="5"/>
      <c r="D268" s="5"/>
      <c r="E268" s="5"/>
      <c r="F268" s="5"/>
    </row>
    <row r="269" spans="1:6" ht="20.25" x14ac:dyDescent="0.3">
      <c r="A269" s="6" t="s">
        <v>6</v>
      </c>
      <c r="B269" s="18">
        <f>SUM(B265:B268)</f>
        <v>3199269.7</v>
      </c>
      <c r="C269" s="18">
        <f t="shared" ref="C269:F269" si="12">SUM(C265:C268)</f>
        <v>1004400</v>
      </c>
      <c r="D269" s="18">
        <f t="shared" si="12"/>
        <v>4176669.7</v>
      </c>
      <c r="E269" s="18">
        <f t="shared" si="12"/>
        <v>2580128.7000000002</v>
      </c>
      <c r="F269" s="18">
        <f t="shared" si="12"/>
        <v>1596541</v>
      </c>
    </row>
    <row r="270" spans="1:6" ht="9" customHeight="1" x14ac:dyDescent="0.3">
      <c r="A270" s="2"/>
      <c r="B270" s="2"/>
      <c r="C270" s="2"/>
      <c r="D270" s="2"/>
      <c r="E270" s="2"/>
      <c r="F270" s="2"/>
    </row>
    <row r="271" spans="1:6" ht="21" x14ac:dyDescent="0.35">
      <c r="A271" s="29" t="s">
        <v>0</v>
      </c>
      <c r="B271" s="8" t="s">
        <v>1</v>
      </c>
      <c r="C271" s="8" t="s">
        <v>3</v>
      </c>
      <c r="D271" s="29" t="s">
        <v>6</v>
      </c>
      <c r="E271" s="29" t="s">
        <v>7</v>
      </c>
      <c r="F271" s="29" t="s">
        <v>8</v>
      </c>
    </row>
    <row r="272" spans="1:6" ht="21" x14ac:dyDescent="0.35">
      <c r="A272" s="30"/>
      <c r="B272" s="9" t="s">
        <v>2</v>
      </c>
      <c r="C272" s="9" t="s">
        <v>4</v>
      </c>
      <c r="D272" s="30"/>
      <c r="E272" s="30"/>
      <c r="F272" s="30"/>
    </row>
    <row r="273" spans="1:6" ht="21" x14ac:dyDescent="0.35">
      <c r="A273" s="31"/>
      <c r="B273" s="10"/>
      <c r="C273" s="10" t="s">
        <v>5</v>
      </c>
      <c r="D273" s="31"/>
      <c r="E273" s="31"/>
      <c r="F273" s="31"/>
    </row>
    <row r="274" spans="1:6" ht="20.25" x14ac:dyDescent="0.3">
      <c r="A274" s="32">
        <v>20000</v>
      </c>
      <c r="B274" s="21"/>
      <c r="C274" s="21" t="s">
        <v>32</v>
      </c>
      <c r="D274" s="32">
        <v>20000</v>
      </c>
      <c r="E274" s="32">
        <v>20000</v>
      </c>
      <c r="F274" s="37">
        <f>D274-E274</f>
        <v>0</v>
      </c>
    </row>
    <row r="275" spans="1:6" ht="20.25" x14ac:dyDescent="0.3">
      <c r="A275" s="21" t="s">
        <v>29</v>
      </c>
      <c r="B275" s="21" t="s">
        <v>29</v>
      </c>
      <c r="C275" s="21" t="s">
        <v>29</v>
      </c>
      <c r="D275" s="21" t="s">
        <v>29</v>
      </c>
      <c r="E275" s="21" t="s">
        <v>29</v>
      </c>
      <c r="F275" s="21" t="s">
        <v>29</v>
      </c>
    </row>
    <row r="276" spans="1:6" ht="20.25" x14ac:dyDescent="0.3">
      <c r="A276" s="21" t="s">
        <v>29</v>
      </c>
      <c r="B276" s="21" t="s">
        <v>29</v>
      </c>
      <c r="C276" s="21" t="s">
        <v>29</v>
      </c>
      <c r="D276" s="21" t="s">
        <v>29</v>
      </c>
      <c r="E276" s="21" t="s">
        <v>29</v>
      </c>
      <c r="F276" s="21" t="s">
        <v>29</v>
      </c>
    </row>
    <row r="277" spans="1:6" ht="20.25" x14ac:dyDescent="0.3">
      <c r="A277" s="21" t="s">
        <v>29</v>
      </c>
      <c r="B277" s="21" t="s">
        <v>29</v>
      </c>
      <c r="C277" s="21" t="s">
        <v>29</v>
      </c>
      <c r="D277" s="21" t="s">
        <v>29</v>
      </c>
      <c r="E277" s="21" t="s">
        <v>29</v>
      </c>
      <c r="F277" s="21" t="s">
        <v>29</v>
      </c>
    </row>
    <row r="278" spans="1:6" ht="20.25" x14ac:dyDescent="0.3">
      <c r="A278" s="6" t="s">
        <v>6</v>
      </c>
      <c r="B278" s="21" t="s">
        <v>29</v>
      </c>
      <c r="C278" s="21" t="s">
        <v>29</v>
      </c>
      <c r="D278" s="21" t="s">
        <v>29</v>
      </c>
      <c r="E278" s="21" t="s">
        <v>29</v>
      </c>
      <c r="F278" s="21" t="s">
        <v>29</v>
      </c>
    </row>
    <row r="282" spans="1:6" ht="6" customHeight="1" x14ac:dyDescent="0.2"/>
    <row r="284" spans="1:6" ht="14.25" customHeight="1" x14ac:dyDescent="0.2"/>
    <row r="285" spans="1:6" ht="20.25" customHeight="1" x14ac:dyDescent="0.2"/>
    <row r="286" spans="1:6" ht="20.25" x14ac:dyDescent="0.3">
      <c r="A286" s="28" t="s">
        <v>27</v>
      </c>
      <c r="B286" s="28"/>
      <c r="C286" s="28"/>
      <c r="D286" s="28"/>
      <c r="E286" s="28"/>
      <c r="F286" s="28"/>
    </row>
    <row r="287" spans="1:6" ht="20.25" x14ac:dyDescent="0.3">
      <c r="A287" s="28" t="s">
        <v>31</v>
      </c>
      <c r="B287" s="28"/>
      <c r="C287" s="28"/>
      <c r="D287" s="28"/>
      <c r="E287" s="28"/>
      <c r="F287" s="28"/>
    </row>
    <row r="288" spans="1:6" ht="20.25" x14ac:dyDescent="0.3">
      <c r="A288" s="28" t="s">
        <v>9</v>
      </c>
      <c r="B288" s="28"/>
      <c r="C288" s="28"/>
      <c r="D288" s="28"/>
      <c r="E288" s="28"/>
      <c r="F288" s="28"/>
    </row>
    <row r="289" spans="1:6" ht="20.25" x14ac:dyDescent="0.3">
      <c r="A289" s="2" t="s">
        <v>30</v>
      </c>
      <c r="B289" s="20"/>
      <c r="C289" s="20"/>
      <c r="D289" s="20"/>
      <c r="E289" s="20"/>
      <c r="F289" s="20"/>
    </row>
    <row r="290" spans="1:6" ht="20.25" x14ac:dyDescent="0.3">
      <c r="A290" s="2"/>
      <c r="B290" s="2"/>
      <c r="C290" s="2"/>
      <c r="D290" s="2"/>
      <c r="E290" s="2"/>
      <c r="F290" s="2"/>
    </row>
    <row r="291" spans="1:6" ht="20.25" x14ac:dyDescent="0.2">
      <c r="A291" s="22" t="s">
        <v>10</v>
      </c>
      <c r="B291" s="22" t="s">
        <v>11</v>
      </c>
      <c r="C291" s="22" t="s">
        <v>12</v>
      </c>
      <c r="D291" s="22" t="s">
        <v>6</v>
      </c>
      <c r="E291" s="22" t="s">
        <v>7</v>
      </c>
      <c r="F291" s="22" t="s">
        <v>8</v>
      </c>
    </row>
    <row r="292" spans="1:6" ht="20.25" x14ac:dyDescent="0.3">
      <c r="A292" s="23" t="s">
        <v>13</v>
      </c>
      <c r="B292" s="38">
        <v>1430438</v>
      </c>
      <c r="C292" s="38">
        <v>0</v>
      </c>
      <c r="D292" s="38">
        <v>1430438</v>
      </c>
      <c r="E292" s="38">
        <v>0</v>
      </c>
      <c r="F292" s="38">
        <f>D292-E292</f>
        <v>1430438</v>
      </c>
    </row>
    <row r="293" spans="1:6" ht="20.25" x14ac:dyDescent="0.3">
      <c r="A293" s="23" t="s">
        <v>14</v>
      </c>
      <c r="B293" s="38">
        <v>971291.1</v>
      </c>
      <c r="C293" s="38">
        <v>0</v>
      </c>
      <c r="D293" s="38">
        <v>971291.1</v>
      </c>
      <c r="E293" s="38">
        <v>971291.1</v>
      </c>
      <c r="F293" s="38">
        <f t="shared" ref="F293:F294" si="13">D293-E293</f>
        <v>0</v>
      </c>
    </row>
    <row r="294" spans="1:6" ht="20.25" x14ac:dyDescent="0.3">
      <c r="A294" s="23" t="s">
        <v>15</v>
      </c>
      <c r="B294" s="38">
        <v>2035000</v>
      </c>
      <c r="C294" s="38">
        <v>1095000</v>
      </c>
      <c r="D294" s="38">
        <v>3130000</v>
      </c>
      <c r="E294" s="38">
        <v>2259103</v>
      </c>
      <c r="F294" s="38">
        <f t="shared" si="13"/>
        <v>870897</v>
      </c>
    </row>
    <row r="295" spans="1:6" ht="20.25" x14ac:dyDescent="0.3">
      <c r="A295" s="23" t="s">
        <v>16</v>
      </c>
      <c r="B295" s="22"/>
      <c r="C295" s="22"/>
      <c r="D295" s="22"/>
      <c r="E295" s="22"/>
      <c r="F295" s="22"/>
    </row>
    <row r="296" spans="1:6" ht="20.25" x14ac:dyDescent="0.3">
      <c r="A296" s="23" t="s">
        <v>6</v>
      </c>
      <c r="B296" s="38">
        <f>SUM(B292:B295)</f>
        <v>4436729.0999999996</v>
      </c>
      <c r="C296" s="38">
        <f t="shared" ref="C296:F296" si="14">SUM(C292:C295)</f>
        <v>1095000</v>
      </c>
      <c r="D296" s="38">
        <f t="shared" si="14"/>
        <v>5531729.0999999996</v>
      </c>
      <c r="E296" s="38">
        <f t="shared" si="14"/>
        <v>3230394.1</v>
      </c>
      <c r="F296" s="38">
        <f t="shared" si="14"/>
        <v>2301335</v>
      </c>
    </row>
    <row r="298" spans="1:6" ht="21" x14ac:dyDescent="0.35">
      <c r="A298" s="29" t="s">
        <v>0</v>
      </c>
      <c r="B298" s="8" t="s">
        <v>1</v>
      </c>
      <c r="C298" s="8" t="s">
        <v>3</v>
      </c>
      <c r="D298" s="29" t="s">
        <v>6</v>
      </c>
      <c r="E298" s="29" t="s">
        <v>7</v>
      </c>
      <c r="F298" s="29" t="s">
        <v>8</v>
      </c>
    </row>
    <row r="299" spans="1:6" ht="21" x14ac:dyDescent="0.35">
      <c r="A299" s="30"/>
      <c r="B299" s="9" t="s">
        <v>2</v>
      </c>
      <c r="C299" s="9" t="s">
        <v>4</v>
      </c>
      <c r="D299" s="30"/>
      <c r="E299" s="30"/>
      <c r="F299" s="30"/>
    </row>
    <row r="300" spans="1:6" ht="21" x14ac:dyDescent="0.35">
      <c r="A300" s="31"/>
      <c r="B300" s="10"/>
      <c r="C300" s="10" t="s">
        <v>5</v>
      </c>
      <c r="D300" s="31"/>
      <c r="E300" s="31"/>
      <c r="F300" s="31"/>
    </row>
    <row r="301" spans="1:6" ht="20.25" x14ac:dyDescent="0.3">
      <c r="A301" s="4"/>
      <c r="B301" s="4"/>
      <c r="C301" s="4"/>
      <c r="D301" s="4"/>
      <c r="E301" s="4"/>
      <c r="F301" s="13"/>
    </row>
    <row r="302" spans="1:6" ht="20.25" x14ac:dyDescent="0.3">
      <c r="A302" s="4"/>
      <c r="B302" s="4"/>
      <c r="C302" s="4"/>
      <c r="D302" s="13"/>
      <c r="E302" s="4"/>
      <c r="F302" s="13"/>
    </row>
    <row r="303" spans="1:6" ht="20.25" x14ac:dyDescent="0.3">
      <c r="A303" s="4"/>
      <c r="B303" s="4"/>
      <c r="C303" s="4"/>
      <c r="D303" s="13"/>
      <c r="E303" s="4"/>
      <c r="F303" s="13"/>
    </row>
    <row r="304" spans="1:6" ht="20.25" x14ac:dyDescent="0.3">
      <c r="A304" s="4"/>
      <c r="B304" s="4"/>
      <c r="C304" s="4"/>
      <c r="D304" s="13"/>
      <c r="E304" s="4"/>
      <c r="F304" s="13"/>
    </row>
    <row r="305" spans="1:6" ht="20.25" x14ac:dyDescent="0.3">
      <c r="A305" s="4"/>
      <c r="B305" s="4"/>
      <c r="C305" s="4"/>
      <c r="D305" s="13"/>
      <c r="E305" s="4"/>
      <c r="F305" s="13"/>
    </row>
    <row r="306" spans="1:6" ht="20.25" x14ac:dyDescent="0.3">
      <c r="A306" s="4"/>
      <c r="B306" s="4"/>
      <c r="C306" s="4"/>
      <c r="D306" s="16"/>
      <c r="E306" s="14"/>
      <c r="F306" s="13"/>
    </row>
    <row r="307" spans="1:6" ht="20.25" x14ac:dyDescent="0.3">
      <c r="A307" s="4"/>
      <c r="B307" s="4"/>
      <c r="C307" s="4"/>
      <c r="D307" s="16"/>
      <c r="E307" s="14"/>
      <c r="F307" s="13"/>
    </row>
    <row r="308" spans="1:6" ht="20.25" x14ac:dyDescent="0.3">
      <c r="A308" s="5"/>
      <c r="B308" s="5"/>
      <c r="C308" s="5"/>
      <c r="D308" s="17"/>
      <c r="E308" s="5"/>
      <c r="F308" s="11"/>
    </row>
    <row r="309" spans="1:6" ht="20.25" x14ac:dyDescent="0.3">
      <c r="A309" s="5"/>
      <c r="B309" s="5"/>
      <c r="C309" s="5"/>
      <c r="D309" s="17"/>
      <c r="E309" s="11"/>
      <c r="F309" s="11"/>
    </row>
    <row r="310" spans="1:6" ht="20.25" x14ac:dyDescent="0.3">
      <c r="A310" s="5"/>
      <c r="B310" s="5"/>
      <c r="C310" s="5"/>
      <c r="D310" s="17"/>
      <c r="E310" s="5"/>
      <c r="F310" s="5"/>
    </row>
    <row r="311" spans="1:6" ht="20.25" x14ac:dyDescent="0.3">
      <c r="A311" s="19" t="s">
        <v>6</v>
      </c>
      <c r="B311" s="7"/>
      <c r="C311" s="7"/>
      <c r="D311" s="18">
        <f>SUM(D302:D310)</f>
        <v>0</v>
      </c>
      <c r="E311" s="18">
        <f>SUM(E302:E310)</f>
        <v>0</v>
      </c>
      <c r="F311" s="7"/>
    </row>
  </sheetData>
  <mergeCells count="84">
    <mergeCell ref="A1:F1"/>
    <mergeCell ref="A2:F2"/>
    <mergeCell ref="A3:F3"/>
    <mergeCell ref="A14:A16"/>
    <mergeCell ref="D14:D16"/>
    <mergeCell ref="E14:E16"/>
    <mergeCell ref="F14:F16"/>
    <mergeCell ref="A25:F25"/>
    <mergeCell ref="A26:F26"/>
    <mergeCell ref="A27:F27"/>
    <mergeCell ref="A38:A40"/>
    <mergeCell ref="D38:D40"/>
    <mergeCell ref="E38:E40"/>
    <mergeCell ref="F38:F40"/>
    <mergeCell ref="A51:F51"/>
    <mergeCell ref="A52:F52"/>
    <mergeCell ref="A53:F53"/>
    <mergeCell ref="A64:A66"/>
    <mergeCell ref="D64:D66"/>
    <mergeCell ref="E64:E66"/>
    <mergeCell ref="F64:F66"/>
    <mergeCell ref="A77:F77"/>
    <mergeCell ref="A78:F78"/>
    <mergeCell ref="A79:F79"/>
    <mergeCell ref="A90:A92"/>
    <mergeCell ref="D90:D92"/>
    <mergeCell ref="E90:E92"/>
    <mergeCell ref="F90:F92"/>
    <mergeCell ref="A103:F103"/>
    <mergeCell ref="A104:F104"/>
    <mergeCell ref="A105:F105"/>
    <mergeCell ref="A116:A118"/>
    <mergeCell ref="D116:D118"/>
    <mergeCell ref="E116:E118"/>
    <mergeCell ref="F116:F118"/>
    <mergeCell ref="A129:F129"/>
    <mergeCell ref="A130:F130"/>
    <mergeCell ref="A131:F131"/>
    <mergeCell ref="A142:A144"/>
    <mergeCell ref="D142:D144"/>
    <mergeCell ref="E142:E144"/>
    <mergeCell ref="F142:F144"/>
    <mergeCell ref="A155:F155"/>
    <mergeCell ref="A156:F156"/>
    <mergeCell ref="A157:F157"/>
    <mergeCell ref="A168:A170"/>
    <mergeCell ref="D168:D170"/>
    <mergeCell ref="E168:E170"/>
    <mergeCell ref="F168:F170"/>
    <mergeCell ref="A181:F181"/>
    <mergeCell ref="A182:F182"/>
    <mergeCell ref="A183:F183"/>
    <mergeCell ref="A194:A196"/>
    <mergeCell ref="D194:D196"/>
    <mergeCell ref="E194:E196"/>
    <mergeCell ref="F194:F196"/>
    <mergeCell ref="A207:F207"/>
    <mergeCell ref="A208:F208"/>
    <mergeCell ref="A209:F209"/>
    <mergeCell ref="A220:A222"/>
    <mergeCell ref="D220:D222"/>
    <mergeCell ref="E220:E222"/>
    <mergeCell ref="F220:F222"/>
    <mergeCell ref="A233:F233"/>
    <mergeCell ref="A234:F234"/>
    <mergeCell ref="A235:F235"/>
    <mergeCell ref="A246:A248"/>
    <mergeCell ref="D246:D248"/>
    <mergeCell ref="E246:E248"/>
    <mergeCell ref="F246:F248"/>
    <mergeCell ref="A259:F259"/>
    <mergeCell ref="A260:F260"/>
    <mergeCell ref="A261:F261"/>
    <mergeCell ref="A271:A273"/>
    <mergeCell ref="D271:D273"/>
    <mergeCell ref="E271:E273"/>
    <mergeCell ref="F271:F273"/>
    <mergeCell ref="A286:F286"/>
    <mergeCell ref="A287:F287"/>
    <mergeCell ref="A288:F288"/>
    <mergeCell ref="A298:A300"/>
    <mergeCell ref="D298:D300"/>
    <mergeCell ref="E298:E300"/>
    <mergeCell ref="F298:F300"/>
  </mergeCells>
  <pageMargins left="0.25" right="0.25" top="0.75" bottom="0.75" header="0.3" footer="0.3"/>
  <pageSetup paperSize="9" scale="92" orientation="landscape" r:id="rId1"/>
  <rowBreaks count="11" manualBreakCount="11">
    <brk id="24" max="16383" man="1"/>
    <brk id="50" max="16383" man="1"/>
    <brk id="76" max="16383" man="1"/>
    <brk id="102" max="16383" man="1"/>
    <brk id="128" max="16383" man="1"/>
    <brk id="154" max="16383" man="1"/>
    <brk id="180" max="16383" man="1"/>
    <brk id="206" max="16383" man="1"/>
    <brk id="232" max="16383" man="1"/>
    <brk id="258" max="16383" man="1"/>
    <brk id="28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WIN10</dc:creator>
  <cp:lastModifiedBy>bma04308</cp:lastModifiedBy>
  <cp:lastPrinted>2024-04-05T05:45:28Z</cp:lastPrinted>
  <dcterms:created xsi:type="dcterms:W3CDTF">2023-02-23T08:47:47Z</dcterms:created>
  <dcterms:modified xsi:type="dcterms:W3CDTF">2024-04-05T06:14:10Z</dcterms:modified>
</cp:coreProperties>
</file>