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bangkhae\Downloads\ITA งบปี 69\รายงานแผลการเบิกจ่าย\"/>
    </mc:Choice>
  </mc:AlternateContent>
  <xr:revisionPtr revIDLastSave="0" documentId="8_{3E772A6A-CB15-4BA6-AA54-6B78A2DABA0C}" xr6:coauthVersionLast="47" xr6:coauthVersionMax="47" xr10:uidLastSave="{00000000-0000-0000-0000-000000000000}"/>
  <bookViews>
    <workbookView xWindow="-120" yWindow="-120" windowWidth="24240" windowHeight="13020" xr2:uid="{B4DA4B3E-9F4C-4625-9E4C-5BB75ECC240F}"/>
  </bookViews>
  <sheets>
    <sheet name="กุมภาพันธ์" sheetId="5" r:id="rId1"/>
  </sheets>
  <definedNames>
    <definedName name="_xlnm.Print_Area" localSheetId="0">กุมภาพันธ์!$A$1:$M$28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5" l="1"/>
  <c r="J28" i="5" l="1"/>
  <c r="I28" i="5"/>
  <c r="E28" i="5"/>
  <c r="K28" i="5" s="1"/>
  <c r="J21" i="5"/>
  <c r="I21" i="5"/>
  <c r="E21" i="5"/>
  <c r="K21" i="5" s="1"/>
  <c r="I15" i="5"/>
  <c r="K15" i="5" s="1"/>
  <c r="H15" i="5"/>
  <c r="E15" i="5"/>
  <c r="E8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3302F241-D461-4601-B9D8-AB0A7F56A224}">
      <text>
        <r>
          <rPr>
            <sz val="11"/>
            <color theme="1"/>
            <rFont val="Tahoma"/>
            <scheme val="minor"/>
          </rPr>
          <t>======
ID#AAABtLx706c
    (2024-07-25 01:43:00)
10000
	-Anonymous
----
10000
	-Anonymous</t>
        </r>
      </text>
    </comment>
  </commentList>
</comments>
</file>

<file path=xl/sharedStrings.xml><?xml version="1.0" encoding="utf-8"?>
<sst xmlns="http://schemas.openxmlformats.org/spreadsheetml/2006/main" count="66" uniqueCount="21">
  <si>
    <t>สำนักงานเขตบางแค</t>
  </si>
  <si>
    <t>สรุปผลการดำเนินการรายการกันเงินเหลื่อมปีงบประมาณประจำปี 2568 มาดำเนินการปี 2569</t>
  </si>
  <si>
    <t>กันเงินฯ กรณีมีหนี้ผูกพัน</t>
  </si>
  <si>
    <t>กันเงินฯ กรณีไม่มีหนี้ผูกพัน</t>
  </si>
  <si>
    <t>อนุมัติกันเงินฯ</t>
  </si>
  <si>
    <t>เบิกจ่าย</t>
  </si>
  <si>
    <t>ก่อหนี้</t>
  </si>
  <si>
    <t>รายการ</t>
  </si>
  <si>
    <t>จำนวนเงิน</t>
  </si>
  <si>
    <t>ร้อยละ</t>
  </si>
  <si>
    <t>สรุปผลการดำเนินการ  : งบประมาณรายจ่ายประจำปีงบประมาณ พ.ศ. 2569</t>
  </si>
  <si>
    <t>สรุปผลการเบิกจ่ายภาพรวม</t>
  </si>
  <si>
    <t>งบประมาณ กทม.</t>
  </si>
  <si>
    <t>งบประจำปี</t>
  </si>
  <si>
    <t>งบกลาง</t>
  </si>
  <si>
    <t>รวมงบ กทม.</t>
  </si>
  <si>
    <t>งบประมาณ</t>
  </si>
  <si>
    <t>%</t>
  </si>
  <si>
    <t>สรุปการก่อหนี้งบลงทุน</t>
  </si>
  <si>
    <t>สรุปการเบิกจ่ายงบลงทุน</t>
  </si>
  <si>
    <t>ข้อมูล ณ วันที่  28 กุมภาพันธ์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</si>
</sst>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"/>
    <numFmt numFmtId="165" formatCode="_-* #,##0_-;\-* #,##0_-;_-* &quot;-&quot;??_-;_-@"/>
  </numFmts>
  <fonts count="7" x14ac:knownFonts="1">
    <font>
      <sz val="11"/>
      <color theme="1"/>
      <name val="Tahoma"/>
      <scheme val="minor"/>
    </font>
    <font>
      <b/>
      <sz val="16"/>
      <color rgb="FF000000"/>
      <name val="TH SarabunPSK"/>
      <family val="2"/>
    </font>
    <font>
      <b/>
      <sz val="16"/>
      <color theme="1"/>
      <name val="TH SarabunPSK"/>
      <family val="2"/>
    </font>
    <font>
      <b/>
      <u/>
      <sz val="16"/>
      <color rgb="FF000000"/>
      <name val="TH SarabunPSK"/>
      <family val="2"/>
    </font>
    <font>
      <b/>
      <sz val="14"/>
      <color rgb="FF000000"/>
      <name val="TH SarabunPSK"/>
      <family val="2"/>
    </font>
    <font>
      <b/>
      <sz val="16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vertical="center"/>
    </xf>
    <xf numFmtId="1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shrinkToFit="1"/>
    </xf>
    <xf numFmtId="165" fontId="4" fillId="0" borderId="7" xfId="0" applyNumberFormat="1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0" xfId="0" applyFont="1"/>
    <xf numFmtId="164" fontId="4" fillId="0" borderId="7" xfId="0" applyNumberFormat="1" applyFont="1" applyBorder="1" applyAlignment="1">
      <alignment vertical="center"/>
    </xf>
    <xf numFmtId="164" fontId="4" fillId="0" borderId="3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164" fontId="6" fillId="0" borderId="7" xfId="0" applyNumberFormat="1" applyFont="1" applyBorder="1" applyAlignment="1">
      <alignment horizontal="center" vertical="center"/>
    </xf>
    <xf numFmtId="165" fontId="6" fillId="0" borderId="7" xfId="0" applyNumberFormat="1" applyFont="1" applyBorder="1" applyAlignment="1">
      <alignment vertical="center" shrinkToFit="1"/>
    </xf>
    <xf numFmtId="0" fontId="4" fillId="0" borderId="0" xfId="0" applyFont="1"/>
    <xf numFmtId="165" fontId="6" fillId="0" borderId="7" xfId="0" applyNumberFormat="1" applyFont="1" applyBorder="1" applyAlignment="1">
      <alignment vertical="center"/>
    </xf>
    <xf numFmtId="164" fontId="6" fillId="0" borderId="7" xfId="0" applyNumberFormat="1" applyFont="1" applyBorder="1" applyAlignment="1">
      <alignment vertical="center"/>
    </xf>
    <xf numFmtId="164" fontId="6" fillId="0" borderId="7" xfId="0" applyNumberFormat="1" applyFont="1" applyBorder="1" applyAlignment="1">
      <alignment vertical="center" shrinkToFit="1"/>
    </xf>
    <xf numFmtId="164" fontId="4" fillId="0" borderId="0" xfId="0" applyNumberFormat="1" applyFont="1" applyAlignment="1">
      <alignment vertical="center"/>
    </xf>
    <xf numFmtId="3" fontId="6" fillId="0" borderId="7" xfId="0" applyNumberFormat="1" applyFont="1" applyBorder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5" fillId="0" borderId="4" xfId="0" applyFont="1" applyBorder="1"/>
    <xf numFmtId="0" fontId="5" fillId="0" borderId="5" xfId="0" applyFont="1" applyBorder="1"/>
    <xf numFmtId="0" fontId="5" fillId="0" borderId="9" xfId="0" applyFont="1" applyBorder="1"/>
    <xf numFmtId="0" fontId="2" fillId="0" borderId="0" xfId="0" applyFont="1"/>
    <xf numFmtId="0" fontId="5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8995F-497F-4998-A470-6F787B2E9D1F}">
  <sheetPr>
    <tabColor rgb="FFFFC000"/>
    <pageSetUpPr fitToPage="1"/>
  </sheetPr>
  <dimension ref="A1:M999"/>
  <sheetViews>
    <sheetView tabSelected="1" view="pageBreakPreview" zoomScale="110" zoomScaleNormal="110" zoomScaleSheetLayoutView="110" workbookViewId="0">
      <selection activeCell="A27" sqref="A27:XFD28"/>
    </sheetView>
  </sheetViews>
  <sheetFormatPr defaultColWidth="12.625" defaultRowHeight="15" customHeight="1" x14ac:dyDescent="0.55000000000000004"/>
  <cols>
    <col min="1" max="1" width="10" style="2" customWidth="1"/>
    <col min="2" max="2" width="14.75" style="2" bestFit="1" customWidth="1"/>
    <col min="3" max="3" width="14.375" style="2" customWidth="1"/>
    <col min="4" max="4" width="14.875" style="2" bestFit="1" customWidth="1"/>
    <col min="5" max="5" width="8.75" style="2" customWidth="1"/>
    <col min="6" max="6" width="12.25" style="2" customWidth="1"/>
    <col min="7" max="7" width="13.75" style="2" customWidth="1"/>
    <col min="8" max="8" width="10" style="2" customWidth="1"/>
    <col min="9" max="9" width="12.25" style="2" bestFit="1" customWidth="1"/>
    <col min="10" max="10" width="11.25" style="2" bestFit="1" customWidth="1"/>
    <col min="11" max="11" width="6.625" style="2" bestFit="1" customWidth="1"/>
    <col min="12" max="12" width="10.125" style="2" bestFit="1" customWidth="1"/>
    <col min="13" max="13" width="10" style="2" customWidth="1"/>
    <col min="14" max="26" width="9.625" style="2" customWidth="1"/>
    <col min="27" max="16384" width="12.625" style="2"/>
  </cols>
  <sheetData>
    <row r="1" spans="1:13" ht="24" x14ac:dyDescent="0.55000000000000004">
      <c r="A1" s="34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3" ht="24" x14ac:dyDescent="0.55000000000000004">
      <c r="A2" s="34" t="s">
        <v>20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3" ht="24" x14ac:dyDescent="0.55000000000000004">
      <c r="A3" s="34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1:13" ht="13.5" customHeight="1" x14ac:dyDescent="0.5500000000000000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24" x14ac:dyDescent="0.55000000000000004">
      <c r="A5" s="35" t="s">
        <v>2</v>
      </c>
      <c r="B5" s="42"/>
      <c r="C5" s="42"/>
      <c r="D5" s="42"/>
      <c r="E5" s="42"/>
      <c r="F5" s="32" t="s">
        <v>3</v>
      </c>
      <c r="G5" s="38"/>
      <c r="H5" s="38"/>
      <c r="I5" s="38"/>
      <c r="J5" s="38"/>
      <c r="K5" s="38"/>
      <c r="L5" s="38"/>
      <c r="M5" s="39"/>
    </row>
    <row r="6" spans="1:13" ht="24" x14ac:dyDescent="0.55000000000000004">
      <c r="A6" s="32" t="s">
        <v>4</v>
      </c>
      <c r="B6" s="39"/>
      <c r="C6" s="32" t="s">
        <v>5</v>
      </c>
      <c r="D6" s="38"/>
      <c r="E6" s="39"/>
      <c r="F6" s="33" t="s">
        <v>4</v>
      </c>
      <c r="G6" s="39"/>
      <c r="H6" s="32" t="s">
        <v>6</v>
      </c>
      <c r="I6" s="38"/>
      <c r="J6" s="39"/>
      <c r="K6" s="32" t="s">
        <v>5</v>
      </c>
      <c r="L6" s="38"/>
      <c r="M6" s="39"/>
    </row>
    <row r="7" spans="1:13" s="18" customFormat="1" ht="21.75" x14ac:dyDescent="0.5">
      <c r="A7" s="14" t="s">
        <v>7</v>
      </c>
      <c r="B7" s="14" t="s">
        <v>8</v>
      </c>
      <c r="C7" s="14" t="s">
        <v>7</v>
      </c>
      <c r="D7" s="14" t="s">
        <v>8</v>
      </c>
      <c r="E7" s="15" t="s">
        <v>9</v>
      </c>
      <c r="F7" s="16" t="s">
        <v>7</v>
      </c>
      <c r="G7" s="14" t="s">
        <v>8</v>
      </c>
      <c r="H7" s="14" t="s">
        <v>7</v>
      </c>
      <c r="I7" s="14" t="s">
        <v>8</v>
      </c>
      <c r="J7" s="17" t="s">
        <v>9</v>
      </c>
      <c r="K7" s="14" t="s">
        <v>7</v>
      </c>
      <c r="L7" s="17" t="s">
        <v>8</v>
      </c>
      <c r="M7" s="17" t="s">
        <v>9</v>
      </c>
    </row>
    <row r="8" spans="1:13" s="18" customFormat="1" ht="21.75" customHeight="1" x14ac:dyDescent="0.5">
      <c r="A8" s="16">
        <v>92</v>
      </c>
      <c r="B8" s="13">
        <v>125884707</v>
      </c>
      <c r="C8" s="16">
        <v>81</v>
      </c>
      <c r="D8" s="13">
        <v>4094647</v>
      </c>
      <c r="E8" s="20">
        <f>SUM(D8*100/B8)</f>
        <v>3.252696135679134</v>
      </c>
      <c r="F8" s="16"/>
      <c r="G8" s="13"/>
      <c r="H8" s="16"/>
      <c r="I8" s="19"/>
      <c r="J8" s="20"/>
      <c r="K8" s="16"/>
      <c r="L8" s="13"/>
      <c r="M8" s="19"/>
    </row>
    <row r="9" spans="1:13" ht="6" customHeight="1" x14ac:dyDescent="0.55000000000000004">
      <c r="A9" s="3"/>
      <c r="B9" s="4"/>
      <c r="C9" s="3"/>
      <c r="D9" s="4"/>
      <c r="E9" s="4"/>
      <c r="F9" s="5"/>
      <c r="G9" s="4"/>
      <c r="H9" s="5"/>
      <c r="I9" s="4"/>
      <c r="J9" s="4"/>
      <c r="K9" s="4"/>
      <c r="L9" s="4"/>
      <c r="M9" s="4"/>
    </row>
    <row r="10" spans="1:13" ht="24" x14ac:dyDescent="0.55000000000000004">
      <c r="A10" s="6"/>
      <c r="B10" s="6"/>
      <c r="C10" s="36" t="s">
        <v>10</v>
      </c>
      <c r="D10" s="41"/>
      <c r="E10" s="41"/>
      <c r="F10" s="41"/>
      <c r="G10" s="41"/>
      <c r="H10" s="41"/>
      <c r="I10" s="41"/>
      <c r="J10" s="41"/>
      <c r="K10" s="41"/>
      <c r="L10" s="7"/>
      <c r="M10" s="8"/>
    </row>
    <row r="11" spans="1:13" ht="24" x14ac:dyDescent="0.55000000000000004">
      <c r="A11" s="8"/>
      <c r="B11" s="8"/>
      <c r="C11" s="37" t="s">
        <v>11</v>
      </c>
      <c r="D11" s="40"/>
      <c r="E11" s="40"/>
      <c r="F11" s="40"/>
      <c r="G11" s="40"/>
      <c r="H11" s="40"/>
      <c r="I11" s="40"/>
      <c r="J11" s="40"/>
      <c r="K11" s="40"/>
      <c r="L11" s="6"/>
      <c r="M11" s="6"/>
    </row>
    <row r="12" spans="1:13" ht="24" x14ac:dyDescent="0.55000000000000004">
      <c r="A12" s="8"/>
      <c r="B12" s="8"/>
      <c r="C12" s="32" t="s">
        <v>12</v>
      </c>
      <c r="D12" s="38"/>
      <c r="E12" s="38"/>
      <c r="F12" s="38"/>
      <c r="G12" s="38"/>
      <c r="H12" s="38"/>
      <c r="I12" s="38"/>
      <c r="J12" s="38"/>
      <c r="K12" s="39"/>
      <c r="L12" s="6"/>
      <c r="M12" s="6"/>
    </row>
    <row r="13" spans="1:13" ht="24" x14ac:dyDescent="0.55000000000000004">
      <c r="A13" s="6"/>
      <c r="B13" s="6"/>
      <c r="C13" s="32" t="s">
        <v>13</v>
      </c>
      <c r="D13" s="38"/>
      <c r="E13" s="39"/>
      <c r="F13" s="32" t="s">
        <v>14</v>
      </c>
      <c r="G13" s="38"/>
      <c r="H13" s="39"/>
      <c r="I13" s="32" t="s">
        <v>15</v>
      </c>
      <c r="J13" s="38"/>
      <c r="K13" s="39"/>
      <c r="L13" s="6"/>
      <c r="M13" s="6"/>
    </row>
    <row r="14" spans="1:13" s="18" customFormat="1" ht="21.75" x14ac:dyDescent="0.5">
      <c r="A14" s="21"/>
      <c r="B14" s="21"/>
      <c r="C14" s="16" t="s">
        <v>16</v>
      </c>
      <c r="D14" s="16" t="s">
        <v>5</v>
      </c>
      <c r="E14" s="16" t="s">
        <v>17</v>
      </c>
      <c r="F14" s="16" t="s">
        <v>16</v>
      </c>
      <c r="G14" s="16" t="s">
        <v>5</v>
      </c>
      <c r="H14" s="16" t="s">
        <v>17</v>
      </c>
      <c r="I14" s="22" t="s">
        <v>16</v>
      </c>
      <c r="J14" s="16" t="s">
        <v>5</v>
      </c>
      <c r="K14" s="16" t="s">
        <v>17</v>
      </c>
      <c r="L14" s="23"/>
      <c r="M14" s="23"/>
    </row>
    <row r="15" spans="1:13" s="18" customFormat="1" ht="20.25" customHeight="1" x14ac:dyDescent="0.5">
      <c r="A15" s="21"/>
      <c r="B15" s="21"/>
      <c r="C15" s="13">
        <v>592650520</v>
      </c>
      <c r="D15" s="19">
        <v>111073067.75</v>
      </c>
      <c r="E15" s="24">
        <f>D15*100/C15</f>
        <v>18.741748130078413</v>
      </c>
      <c r="F15" s="13">
        <v>9907897</v>
      </c>
      <c r="G15" s="13">
        <v>67600</v>
      </c>
      <c r="H15" s="24">
        <f>G15*100/F15</f>
        <v>0.68228404070005977</v>
      </c>
      <c r="I15" s="25">
        <f>SUM(C15+F15)</f>
        <v>602558417</v>
      </c>
      <c r="J15" s="25">
        <f>SUM(D15+G15)</f>
        <v>111140667.75</v>
      </c>
      <c r="K15" s="24">
        <f>J15*100/I15</f>
        <v>18.444795494409298</v>
      </c>
      <c r="L15" s="23"/>
      <c r="M15" s="23"/>
    </row>
    <row r="16" spans="1:13" ht="24" x14ac:dyDescent="0.55000000000000004">
      <c r="A16" s="9"/>
      <c r="B16" s="9"/>
      <c r="C16" s="9"/>
      <c r="D16" s="9"/>
      <c r="E16" s="9"/>
      <c r="F16" s="9"/>
      <c r="G16" s="10"/>
      <c r="H16" s="9"/>
      <c r="I16" s="9"/>
      <c r="J16" s="8"/>
      <c r="K16" s="8"/>
      <c r="L16" s="8"/>
      <c r="M16" s="8"/>
    </row>
    <row r="17" spans="1:13" ht="24" x14ac:dyDescent="0.55000000000000004">
      <c r="A17" s="1"/>
      <c r="B17" s="1"/>
      <c r="C17" s="37" t="s">
        <v>18</v>
      </c>
      <c r="D17" s="40"/>
      <c r="E17" s="40"/>
      <c r="F17" s="40"/>
      <c r="G17" s="40"/>
      <c r="H17" s="40"/>
      <c r="I17" s="40"/>
      <c r="J17" s="40"/>
      <c r="K17" s="40"/>
      <c r="L17" s="6"/>
      <c r="M17" s="6"/>
    </row>
    <row r="18" spans="1:13" ht="18" customHeight="1" x14ac:dyDescent="0.55000000000000004">
      <c r="A18" s="1"/>
      <c r="B18" s="1"/>
      <c r="C18" s="32" t="s">
        <v>12</v>
      </c>
      <c r="D18" s="38"/>
      <c r="E18" s="38"/>
      <c r="F18" s="38"/>
      <c r="G18" s="38"/>
      <c r="H18" s="38"/>
      <c r="I18" s="38"/>
      <c r="J18" s="38"/>
      <c r="K18" s="39"/>
      <c r="L18" s="1"/>
      <c r="M18" s="1"/>
    </row>
    <row r="19" spans="1:13" ht="24" x14ac:dyDescent="0.55000000000000004">
      <c r="A19" s="1"/>
      <c r="B19" s="1"/>
      <c r="C19" s="32" t="s">
        <v>13</v>
      </c>
      <c r="D19" s="38"/>
      <c r="E19" s="39"/>
      <c r="F19" s="32" t="s">
        <v>14</v>
      </c>
      <c r="G19" s="38"/>
      <c r="H19" s="39"/>
      <c r="I19" s="32" t="s">
        <v>15</v>
      </c>
      <c r="J19" s="38"/>
      <c r="K19" s="39"/>
      <c r="L19" s="1"/>
      <c r="M19" s="1"/>
    </row>
    <row r="20" spans="1:13" s="18" customFormat="1" ht="21.75" x14ac:dyDescent="0.5">
      <c r="A20" s="23"/>
      <c r="B20" s="23"/>
      <c r="C20" s="16" t="s">
        <v>16</v>
      </c>
      <c r="D20" s="16" t="s">
        <v>6</v>
      </c>
      <c r="E20" s="16" t="s">
        <v>17</v>
      </c>
      <c r="F20" s="16" t="s">
        <v>16</v>
      </c>
      <c r="G20" s="16" t="s">
        <v>6</v>
      </c>
      <c r="H20" s="16" t="s">
        <v>17</v>
      </c>
      <c r="I20" s="22" t="s">
        <v>16</v>
      </c>
      <c r="J20" s="16" t="s">
        <v>6</v>
      </c>
      <c r="K20" s="16" t="s">
        <v>17</v>
      </c>
      <c r="L20" s="21"/>
      <c r="M20" s="21"/>
    </row>
    <row r="21" spans="1:13" s="18" customFormat="1" ht="21.75" x14ac:dyDescent="0.5">
      <c r="A21" s="26"/>
      <c r="B21" s="26"/>
      <c r="C21" s="27">
        <v>178142260</v>
      </c>
      <c r="D21" s="31">
        <v>83695479</v>
      </c>
      <c r="E21" s="24">
        <f>D21*100/C21</f>
        <v>46.982383068453267</v>
      </c>
      <c r="F21" s="13">
        <v>0</v>
      </c>
      <c r="G21" s="28">
        <v>0</v>
      </c>
      <c r="H21" s="24">
        <v>0</v>
      </c>
      <c r="I21" s="25">
        <f>SUM(C21+F21)</f>
        <v>178142260</v>
      </c>
      <c r="J21" s="25">
        <f t="shared" ref="J21:K21" si="0">SUM(D21+G21)</f>
        <v>83695479</v>
      </c>
      <c r="K21" s="29">
        <f t="shared" si="0"/>
        <v>46.982383068453267</v>
      </c>
      <c r="L21" s="30"/>
      <c r="M21" s="23"/>
    </row>
    <row r="22" spans="1:13" ht="12.75" customHeight="1" x14ac:dyDescent="0.55000000000000004">
      <c r="A22" s="6"/>
      <c r="B22" s="6"/>
      <c r="C22" s="6"/>
      <c r="D22" s="6"/>
      <c r="E22" s="6"/>
      <c r="F22" s="6"/>
      <c r="G22" s="11"/>
      <c r="H22" s="6"/>
      <c r="I22" s="6"/>
      <c r="J22" s="6"/>
      <c r="K22" s="6"/>
      <c r="L22" s="6"/>
      <c r="M22" s="6"/>
    </row>
    <row r="23" spans="1:13" ht="14.25" hidden="1" customHeight="1" x14ac:dyDescent="0.55000000000000004">
      <c r="A23" s="8"/>
      <c r="B23" s="8"/>
      <c r="C23" s="8"/>
      <c r="D23" s="8"/>
      <c r="E23" s="8"/>
      <c r="F23" s="8"/>
      <c r="G23" s="12"/>
      <c r="H23" s="8"/>
      <c r="I23" s="8"/>
      <c r="J23" s="8"/>
      <c r="K23" s="8"/>
      <c r="L23" s="8"/>
      <c r="M23" s="8"/>
    </row>
    <row r="24" spans="1:13" ht="24" x14ac:dyDescent="0.55000000000000004">
      <c r="A24" s="8"/>
      <c r="B24" s="8"/>
      <c r="C24" s="37" t="s">
        <v>19</v>
      </c>
      <c r="D24" s="40"/>
      <c r="E24" s="40"/>
      <c r="F24" s="40"/>
      <c r="G24" s="40"/>
      <c r="H24" s="40"/>
      <c r="I24" s="40"/>
      <c r="J24" s="40"/>
      <c r="K24" s="40"/>
      <c r="L24" s="6"/>
      <c r="M24" s="6"/>
    </row>
    <row r="25" spans="1:13" ht="24" x14ac:dyDescent="0.55000000000000004">
      <c r="A25" s="8"/>
      <c r="B25" s="8"/>
      <c r="C25" s="32" t="s">
        <v>12</v>
      </c>
      <c r="D25" s="38"/>
      <c r="E25" s="38"/>
      <c r="F25" s="38"/>
      <c r="G25" s="38"/>
      <c r="H25" s="38"/>
      <c r="I25" s="38"/>
      <c r="J25" s="38"/>
      <c r="K25" s="39"/>
      <c r="L25" s="1"/>
      <c r="M25" s="1"/>
    </row>
    <row r="26" spans="1:13" ht="24" x14ac:dyDescent="0.55000000000000004">
      <c r="A26" s="8"/>
      <c r="B26" s="8"/>
      <c r="C26" s="32" t="s">
        <v>13</v>
      </c>
      <c r="D26" s="38"/>
      <c r="E26" s="39"/>
      <c r="F26" s="32" t="s">
        <v>14</v>
      </c>
      <c r="G26" s="38"/>
      <c r="H26" s="39"/>
      <c r="I26" s="32" t="s">
        <v>15</v>
      </c>
      <c r="J26" s="38"/>
      <c r="K26" s="39"/>
      <c r="L26" s="1"/>
      <c r="M26" s="1"/>
    </row>
    <row r="27" spans="1:13" s="18" customFormat="1" ht="21.75" x14ac:dyDescent="0.5">
      <c r="A27" s="26"/>
      <c r="B27" s="26"/>
      <c r="C27" s="16" t="s">
        <v>16</v>
      </c>
      <c r="D27" s="16" t="s">
        <v>5</v>
      </c>
      <c r="E27" s="16" t="s">
        <v>17</v>
      </c>
      <c r="F27" s="16" t="s">
        <v>16</v>
      </c>
      <c r="G27" s="16" t="s">
        <v>5</v>
      </c>
      <c r="H27" s="16" t="s">
        <v>17</v>
      </c>
      <c r="I27" s="22" t="s">
        <v>16</v>
      </c>
      <c r="J27" s="16" t="s">
        <v>5</v>
      </c>
      <c r="K27" s="16" t="s">
        <v>17</v>
      </c>
      <c r="L27" s="21"/>
      <c r="M27" s="21"/>
    </row>
    <row r="28" spans="1:13" s="18" customFormat="1" ht="21.75" x14ac:dyDescent="0.5">
      <c r="A28" s="26"/>
      <c r="B28" s="26"/>
      <c r="C28" s="27">
        <v>178142260</v>
      </c>
      <c r="D28" s="31">
        <v>2744896</v>
      </c>
      <c r="E28" s="24">
        <f>D28*100/C28</f>
        <v>1.5408449404425428</v>
      </c>
      <c r="F28" s="13">
        <v>0</v>
      </c>
      <c r="G28" s="28">
        <v>0</v>
      </c>
      <c r="H28" s="24">
        <v>0</v>
      </c>
      <c r="I28" s="25">
        <f>SUM(C28+F28)</f>
        <v>178142260</v>
      </c>
      <c r="J28" s="25">
        <f t="shared" ref="J28:K28" si="1">SUM(D28+G28)</f>
        <v>2744896</v>
      </c>
      <c r="K28" s="29">
        <f t="shared" si="1"/>
        <v>1.5408449404425428</v>
      </c>
      <c r="L28" s="23"/>
      <c r="M28" s="23"/>
    </row>
    <row r="29" spans="1:13" ht="14.25" customHeight="1" x14ac:dyDescent="0.55000000000000004">
      <c r="A29" s="8"/>
      <c r="B29" s="8"/>
      <c r="C29" s="8"/>
      <c r="D29" s="8"/>
      <c r="E29" s="8"/>
      <c r="F29" s="8"/>
      <c r="G29" s="12"/>
      <c r="H29" s="8"/>
      <c r="I29" s="8"/>
      <c r="J29" s="8"/>
      <c r="K29" s="8"/>
      <c r="L29" s="8"/>
      <c r="M29" s="8"/>
    </row>
    <row r="30" spans="1:13" ht="14.25" customHeight="1" x14ac:dyDescent="0.55000000000000004">
      <c r="A30" s="8"/>
      <c r="B30" s="8"/>
      <c r="C30" s="8"/>
      <c r="D30" s="8"/>
      <c r="E30" s="8"/>
      <c r="F30" s="8"/>
      <c r="G30" s="12"/>
      <c r="H30" s="8"/>
      <c r="I30" s="8"/>
      <c r="J30" s="8"/>
      <c r="K30" s="8"/>
      <c r="L30" s="8"/>
      <c r="M30" s="8"/>
    </row>
    <row r="31" spans="1:13" ht="14.25" customHeight="1" x14ac:dyDescent="0.55000000000000004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 ht="14.25" customHeight="1" x14ac:dyDescent="0.55000000000000004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 ht="14.25" customHeight="1" x14ac:dyDescent="0.55000000000000004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 ht="14.25" customHeight="1" x14ac:dyDescent="0.55000000000000004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 ht="14.25" customHeight="1" x14ac:dyDescent="0.55000000000000004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 ht="14.25" customHeight="1" x14ac:dyDescent="0.55000000000000004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 ht="14.25" customHeight="1" x14ac:dyDescent="0.55000000000000004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 ht="14.25" customHeight="1" x14ac:dyDescent="0.55000000000000004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 ht="14.25" customHeight="1" x14ac:dyDescent="0.55000000000000004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 ht="14.25" customHeight="1" x14ac:dyDescent="0.55000000000000004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 ht="14.25" customHeight="1" x14ac:dyDescent="0.55000000000000004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 ht="14.25" customHeight="1" x14ac:dyDescent="0.55000000000000004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 ht="14.25" customHeight="1" x14ac:dyDescent="0.55000000000000004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 ht="14.25" customHeight="1" x14ac:dyDescent="0.55000000000000004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 ht="14.25" customHeight="1" x14ac:dyDescent="0.55000000000000004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 ht="14.25" customHeight="1" x14ac:dyDescent="0.55000000000000004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4.25" customHeight="1" x14ac:dyDescent="0.55000000000000004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 ht="14.25" customHeight="1" x14ac:dyDescent="0.55000000000000004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 ht="14.25" customHeight="1" x14ac:dyDescent="0.55000000000000004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 ht="14.25" customHeight="1" x14ac:dyDescent="0.55000000000000004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 ht="14.25" customHeight="1" x14ac:dyDescent="0.55000000000000004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 ht="14.25" customHeight="1" x14ac:dyDescent="0.55000000000000004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  <row r="53" spans="1:13" ht="14.25" customHeight="1" x14ac:dyDescent="0.55000000000000004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</row>
    <row r="54" spans="1:13" ht="14.25" customHeight="1" x14ac:dyDescent="0.55000000000000004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  <row r="55" spans="1:13" ht="14.25" customHeight="1" x14ac:dyDescent="0.55000000000000004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</row>
    <row r="56" spans="1:13" ht="14.25" customHeight="1" x14ac:dyDescent="0.55000000000000004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</row>
    <row r="57" spans="1:13" ht="14.25" customHeight="1" x14ac:dyDescent="0.55000000000000004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</row>
    <row r="58" spans="1:13" ht="14.25" customHeight="1" x14ac:dyDescent="0.55000000000000004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</row>
    <row r="59" spans="1:13" ht="14.25" customHeight="1" x14ac:dyDescent="0.55000000000000004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</row>
    <row r="60" spans="1:13" ht="14.25" customHeight="1" x14ac:dyDescent="0.55000000000000004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</row>
    <row r="61" spans="1:13" ht="14.25" customHeight="1" x14ac:dyDescent="0.55000000000000004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</row>
    <row r="62" spans="1:13" ht="14.25" customHeight="1" x14ac:dyDescent="0.55000000000000004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</row>
    <row r="63" spans="1:13" ht="14.25" customHeight="1" x14ac:dyDescent="0.55000000000000004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</row>
    <row r="64" spans="1:13" ht="14.25" customHeight="1" x14ac:dyDescent="0.55000000000000004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</row>
    <row r="65" spans="1:13" ht="14.25" customHeight="1" x14ac:dyDescent="0.55000000000000004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</row>
    <row r="66" spans="1:13" ht="14.25" customHeight="1" x14ac:dyDescent="0.55000000000000004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</row>
    <row r="67" spans="1:13" ht="14.25" customHeight="1" x14ac:dyDescent="0.55000000000000004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</row>
    <row r="68" spans="1:13" ht="14.25" customHeight="1" x14ac:dyDescent="0.55000000000000004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</row>
    <row r="69" spans="1:13" ht="14.25" customHeight="1" x14ac:dyDescent="0.55000000000000004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</row>
    <row r="70" spans="1:13" ht="14.25" customHeight="1" x14ac:dyDescent="0.55000000000000004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</row>
    <row r="71" spans="1:13" ht="14.25" customHeight="1" x14ac:dyDescent="0.55000000000000004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</row>
    <row r="72" spans="1:13" ht="14.25" customHeight="1" x14ac:dyDescent="0.55000000000000004"/>
    <row r="73" spans="1:13" ht="14.25" customHeight="1" x14ac:dyDescent="0.55000000000000004"/>
    <row r="74" spans="1:13" ht="14.25" customHeight="1" x14ac:dyDescent="0.55000000000000004"/>
    <row r="75" spans="1:13" ht="14.25" customHeight="1" x14ac:dyDescent="0.55000000000000004"/>
    <row r="76" spans="1:13" ht="14.25" customHeight="1" x14ac:dyDescent="0.55000000000000004"/>
    <row r="77" spans="1:13" ht="14.25" customHeight="1" x14ac:dyDescent="0.55000000000000004"/>
    <row r="78" spans="1:13" ht="14.25" customHeight="1" x14ac:dyDescent="0.55000000000000004"/>
    <row r="79" spans="1:13" ht="14.25" customHeight="1" x14ac:dyDescent="0.55000000000000004"/>
    <row r="80" spans="1:13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</sheetData>
  <mergeCells count="26">
    <mergeCell ref="A6:B6"/>
    <mergeCell ref="C6:E6"/>
    <mergeCell ref="F6:G6"/>
    <mergeCell ref="H6:J6"/>
    <mergeCell ref="K6:M6"/>
    <mergeCell ref="A1:M1"/>
    <mergeCell ref="A2:M2"/>
    <mergeCell ref="A3:M3"/>
    <mergeCell ref="A5:E5"/>
    <mergeCell ref="F5:M5"/>
    <mergeCell ref="C10:K10"/>
    <mergeCell ref="C11:K11"/>
    <mergeCell ref="C12:K12"/>
    <mergeCell ref="C13:E13"/>
    <mergeCell ref="F13:H13"/>
    <mergeCell ref="I13:K13"/>
    <mergeCell ref="C25:K25"/>
    <mergeCell ref="C26:E26"/>
    <mergeCell ref="F26:H26"/>
    <mergeCell ref="I26:K26"/>
    <mergeCell ref="C17:K17"/>
    <mergeCell ref="C18:K18"/>
    <mergeCell ref="C19:E19"/>
    <mergeCell ref="F19:H19"/>
    <mergeCell ref="I19:K19"/>
    <mergeCell ref="C24:K24"/>
  </mergeCells>
  <printOptions horizontalCentered="1"/>
  <pageMargins left="0" right="0" top="0.35433070866141736" bottom="0" header="0" footer="0"/>
  <pageSetup paperSize="9" scale="91" fitToHeight="0" orientation="landscape" r:id="rId1"/>
  <headerFooter>
    <oddHeader>&amp;R&amp;P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กุมภาพันธ์</vt:lpstr>
      <vt:lpstr>กุมภาพันธ์!Print_Area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bma04335</dc:creator>
  <cp:lastModifiedBy>bma04317</cp:lastModifiedBy>
  <cp:lastPrinted>2026-04-16T02:04:20Z</cp:lastPrinted>
  <dcterms:created xsi:type="dcterms:W3CDTF">2026-04-10T04:08:57Z</dcterms:created>
  <dcterms:modified xsi:type="dcterms:W3CDTF">2026-04-17T07:54:07Z</dcterms:modified>
</cp:coreProperties>
</file>