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ปี 2568\ITA\OIT\O15 จัดซื้อ\"/>
    </mc:Choice>
  </mc:AlternateContent>
  <xr:revisionPtr revIDLastSave="0" documentId="13_ncr:1_{8D4012FA-8506-495D-9218-F8B501461ADE}" xr6:coauthVersionLast="47" xr6:coauthVersionMax="47" xr10:uidLastSave="{00000000-0000-0000-0000-000000000000}"/>
  <bookViews>
    <workbookView xWindow="-28920" yWindow="-120" windowWidth="29040" windowHeight="15720" activeTab="5" xr2:uid="{00000000-000D-0000-FFFF-FFFF00000000}"/>
  </bookViews>
  <sheets>
    <sheet name="เดือน ต.ค. 67" sheetId="4" r:id="rId1"/>
    <sheet name="เดือนพ.ย. 67" sheetId="1" r:id="rId2"/>
    <sheet name="เดือน ธ.ค. 67" sheetId="5" r:id="rId3"/>
    <sheet name="เดือน ม.ค. 68" sheetId="2" r:id="rId4"/>
    <sheet name="เดือน ก.พ. 68" sheetId="6" r:id="rId5"/>
    <sheet name="เดือน มี.ค. 68 " sheetId="3" r:id="rId6"/>
  </sheets>
  <definedNames>
    <definedName name="_xlnm.Print_Titles" localSheetId="4">'เดือน ก.พ. 68'!$1:$4</definedName>
    <definedName name="_xlnm.Print_Titles" localSheetId="2">'เดือน ธ.ค. 67'!$1:$4</definedName>
    <definedName name="_xlnm.Print_Titles" localSheetId="3">'เดือน ม.ค. 68'!$1:$4</definedName>
    <definedName name="_xlnm.Print_Titles" localSheetId="5">'เดือน มี.ค. 68 '!$1:$4</definedName>
    <definedName name="_xlnm.Print_Titles" localSheetId="1">'เดือนพ.ย. 67'!$1:$4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3" l="1"/>
  <c r="M20" i="3"/>
  <c r="N26" i="6"/>
  <c r="M26" i="6"/>
  <c r="I26" i="6"/>
  <c r="M22" i="2"/>
  <c r="N22" i="2" s="1"/>
  <c r="I22" i="2"/>
  <c r="N52" i="1"/>
  <c r="M52" i="1"/>
  <c r="I52" i="1"/>
  <c r="N51" i="1"/>
  <c r="M51" i="1"/>
  <c r="I51" i="1"/>
  <c r="M11" i="4"/>
  <c r="N11" i="4" s="1"/>
  <c r="I11" i="4"/>
</calcChain>
</file>

<file path=xl/sharedStrings.xml><?xml version="1.0" encoding="utf-8"?>
<sst xmlns="http://schemas.openxmlformats.org/spreadsheetml/2006/main" count="2471" uniqueCount="419">
  <si>
    <t>ที่</t>
  </si>
  <si>
    <t>ปีงบประมาณ</t>
  </si>
  <si>
    <t>ชื่อหน่วยงาน</t>
  </si>
  <si>
    <t>เขต</t>
  </si>
  <si>
    <t>จังหวัด</t>
  </si>
  <si>
    <t>กระทรวง</t>
  </si>
  <si>
    <t>ประเภทหน่วยงาน</t>
  </si>
  <si>
    <t>สถานะการจัดซื้อจัดจ้าง</t>
  </si>
  <si>
    <t>วิธีการจัดซื้อจัดจ้าง</t>
  </si>
  <si>
    <t>เลขที่โครงการในระบบ e-GP</t>
  </si>
  <si>
    <t>แหล่งที่มาของงบประมาณ</t>
  </si>
  <si>
    <t>รายชื่อผู้ประกอบการที่ได้รับการคัดเลือก</t>
  </si>
  <si>
    <t>วงเงินงบประมาณที่ได้รับจัดสรร
(บาท)</t>
  </si>
  <si>
    <t>ราคากลาง
(บาท)</t>
  </si>
  <si>
    <t>ราคาที่ตกลงซื้อหรือจ้าง
(บาท)</t>
  </si>
  <si>
    <t>ชื่อรายการของงานที่จัดซื้อหรือจ้าง</t>
  </si>
  <si>
    <t>สวนหลวง</t>
  </si>
  <si>
    <t>กรุงเทพมหานคร</t>
  </si>
  <si>
    <t>เฉพาะเจาะจง</t>
  </si>
  <si>
    <t>บริษัทเคมฟลีท จำกัด</t>
  </si>
  <si>
    <t>สำนักงานเขตสวนหลวง</t>
  </si>
  <si>
    <t>วันที่ 31 เดือน มีนาคม พ.ศ. 2568</t>
  </si>
  <si>
    <t>หมายเหตุ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</si>
  <si>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</si>
  <si>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</si>
  <si>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มีนาคม 2568</t>
  </si>
  <si>
    <t>โรงเรียนวัดใต้(ราษฎรนิรมิต)</t>
  </si>
  <si>
    <t>โรงเรียน</t>
  </si>
  <si>
    <t>จัดซื้อวัสดุอุปกรณ์การสอน(โรงเรียนขยายโอกาส) จำนวน 10 รายการ โรงเรียนวัดใต้ (ราษฎรนิรมิต)</t>
  </si>
  <si>
    <t>ร้านธาริณี</t>
  </si>
  <si>
    <t>จ้างเหมาจัดทำอาหารเช้าและอาหารกลางวันสำหรับนักเรียนโรงเรียนวัดใต้(ราษฎรนิรมิต) เดือน พฤศจิกายน 2567</t>
  </si>
  <si>
    <t xml:space="preserve"> งบกทม+อุดหนุนรัฐบาล</t>
  </si>
  <si>
    <t>บจก.คิมเบอร์รี่ ไทย มาร์ท</t>
  </si>
  <si>
    <t>จ้างเหมาจัดทำอาหารเช้าและอาหารกลางวันสำหรับนักเรียนโรงเรียนวัดใต้(ราษฎรนิรมิต) เดือน ธันวาคม 2567</t>
  </si>
  <si>
    <t>จัดซื้อวัสดุสำนักงาน จำนวน 10 รายการ โรงเรียนวัดใต้ (ราษฎรนิรมิต)</t>
  </si>
  <si>
    <t>ร้าน พี วี ซัพพลาย</t>
  </si>
  <si>
    <t>จัดซื้อวัสดุค่าใช้จ่ายโครงการเกษตรปลอดสารพิษ จำนวน 5 รายการ โรงเรียนวัดใต้ (ราษฎรนิรมิต)</t>
  </si>
  <si>
    <t>ร้านรัตนทรัพย์</t>
  </si>
  <si>
    <t>จัดซื้อวัสดุค่าใช้จ่ายโครงการเปิดโลกกว้างสร้างเส้นทางสู่อาชีพ (ประถม) จำนวน 3 รายการ โรงเรียนวัดใต้ (ราษฎรนิรมิต)</t>
  </si>
  <si>
    <t>ร้าน เอ็ม ที การค้า</t>
  </si>
  <si>
    <t>จัดซื้อวัสดุค่าใช้จ่ายโครงการเปิดโลกกว้างสร้างเส้นทางสู่อาชีพ (มัธยม) จำนวน 14 รายการ โรงเรียนวัดใต้ (ราษฎรนิรมิต)</t>
  </si>
  <si>
    <t>บจก.เอ็มทีที.ซิสเต็มส์ กรุ๊ป</t>
  </si>
  <si>
    <t>จัดซื้อวัสดุค่าใช้จ่ายในการส่งเสริมสนุนให้นักเรียนสร้างสรรผลงานเพื่อการเรียนรู้ จำนวน 13 รายการ โรงเรียนวัดใต้ (ราษฎรนิรมิต)</t>
  </si>
  <si>
    <t>จ้างเหมาจัดทำอาหารเช้าและอาหารกลางวันสำหรับนักเรียนโรงเรียนวัดใต้(ราษฎรนิรมิต) เดือน มกราคม 2568</t>
  </si>
  <si>
    <t>จ้างเหมาซ่อมแซมครุภัณฑ์โรงเรียน โรงเรียนวัดใต้ (ราษฎรนิรมิต)</t>
  </si>
  <si>
    <t>บจก.อาร์ พี เอ็น ดี เทคแอนด์เซอร์วิส</t>
  </si>
  <si>
    <t>จ้างเหมาซ่อมแซมครุภัณฑ์โรงเรียน (ขยายโอกาส) โรงเรียนวัดใต้ (ราษฎรนิรมิต)</t>
  </si>
  <si>
    <t>จัดซื้อวัสดุอุปกรณ์คอมพิวเตอร์ จำนวน 11 รายการ โรงเรียนวัดใต้ (ราษฎรนิรมิต)</t>
  </si>
  <si>
    <t>จ้างเหมาจัดทำอาหารเช้าและอาหารกลางวันสำหรับนักเรียนโรงเรียนวัดใต้(ราษฎรนิรมิต) เดือน กุมภาพันธ์ 2568</t>
  </si>
  <si>
    <t>จ้างเหมาจัดทำอาหารเช้าและอาหารกลางวันสำหรับนักเรียนโรงเรียนวัดใต้(ราษฎรนิรมิต) เดือน มีนาคม 2568</t>
  </si>
  <si>
    <t>ฝ่ายรักษาฯ</t>
  </si>
  <si>
    <t>กรุงเทพฯ</t>
  </si>
  <si>
    <t>อยู่ระหว่างการจดทะเบียนรถ</t>
  </si>
  <si>
    <t>e - bidding</t>
  </si>
  <si>
    <t>บจก.เจริญกิจพาณิชย์-</t>
  </si>
  <si>
    <t>จัดซื้อวัสดุอุปกรณ์ในการรักษาฯ จำนวน 3 รายการ</t>
  </si>
  <si>
    <t>ร้าน ส.นำโชคการค้า</t>
  </si>
  <si>
    <t>จัดซื้อวัสดุอุปกรณ์ในการปลูกฯ จำนวน 21 รายการ</t>
  </si>
  <si>
    <t>ร้านทองพัวค้าวัสดุ</t>
  </si>
  <si>
    <t>จ้างเหมาตัดเย็บเสื้อกั๊กสะท้อนแสง</t>
  </si>
  <si>
    <t>ร้านรุ่งเรืองทวีทรัพย์</t>
  </si>
  <si>
    <t>จัดซื้อวัสดุอุปกรณ์ในการรักษาฯ จำนวน 14 รายการ</t>
  </si>
  <si>
    <t>ร้านส. นำโชคการค้า</t>
  </si>
  <si>
    <t>บจก.อัญญ่า บาย พีเค</t>
  </si>
  <si>
    <t>โรงเรียนนาคนาวาอุปถัมภ์</t>
  </si>
  <si>
    <t>กรุงเทพมหานครฯ</t>
  </si>
  <si>
    <t>มหาดไทย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</si>
  <si>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1-8 พฤศจิกายน 2567</t>
  </si>
  <si>
    <t>งบประมาณ กทม และงบอุดหนุนรัฐบาล</t>
  </si>
  <si>
    <t>บริษัท คิมเบอร์รี่ ไทย มาร์ท จำกัด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</si>
  <si>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11-15 พฤศจิกายน 2567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</si>
  <si>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18-22 พฤศจิกายน 2567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</si>
  <si>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25-29 พฤศจิกายน 2567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</si>
  <si>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2-6 ธันวาคม 2567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</si>
  <si>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9-13 ธันวาคม 2567</t>
  </si>
  <si>
    <t>ก่อสร้างปรับปรุงโรงเรียนนาคนาวาอุปถัมภ์</t>
  </si>
  <si>
    <t xml:space="preserve">งบประมาณ กทม </t>
  </si>
  <si>
    <t>อยู่ระหว่างดำเนินการ</t>
  </si>
  <si>
    <t>ห้างหุ้นส่วนจำกัด ไอ.ซี.เอส. บางกอก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</si>
  <si>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16-20 ธันวาคม 2567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</si>
  <si>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23-27 ธันวาคม 2567</t>
  </si>
  <si>
    <t>ซื้อวัสดุตามโครงการส่งเสริมสนับสนุนให้นักเรียนสร้างสรรค์ผลงานเพื่อการเรียนรู้ สำหรับนักเรียนโรงเรียนนาคนาวาอุปถัมภ์</t>
  </si>
  <si>
    <t>สหกิจ</t>
  </si>
  <si>
    <t>จ้างเหมาซ่อมแซมเครื่องดนตรี ของโรงเรียนนาคนาวาอุปถัมภ์</t>
  </si>
  <si>
    <t>ห้างหุ้นส่วนจำกัด อมรเทรดดิ้ง</t>
  </si>
  <si>
    <t xml:space="preserve">ซื้อวัสดุสำนักงาน ของโรงเรียนนาคนาวาอุปถัมภ์ </t>
  </si>
  <si>
    <t>ร้านนิภาพรเครื่องเขียน</t>
  </si>
  <si>
    <t>ซื้อวัสดุอุปกรณ์คอมพิวเตอร์ ของโรงเรียนนาคนาวาอุปถัมภ์</t>
  </si>
  <si>
    <t>ธารินี พาณิชย์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</si>
  <si>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6-10 มกราคม 2568</t>
  </si>
  <si>
    <t>ซื้อวัสดุโครงการเปิดโลกกว้างสร้างเส้นทางสู่อาชีพ สำหรับนักเรียนโรงเรียนนาคนาวาอุปถัมภ์</t>
  </si>
  <si>
    <t>สุชาติพาณิชย์</t>
  </si>
  <si>
    <t>จ้างค่าซ่อมแซมเครื่องดนตรีและอุปกรณ์ของโรงเรียนนาคนาวาอุปถัมภ์</t>
  </si>
  <si>
    <t>บริษัท เอ.พี.เอส ควอลิตี้ เซอร์วิส จำกัด</t>
  </si>
  <si>
    <t>จ้างซ่อมแซมครุภัณฑ์โรงเรียน ของโรงเรียนนาคนาวาอุปถัมภ์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</si>
  <si>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13-18 มกราคม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</si>
  <si>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20-25 มกราคม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</si>
  <si>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27-31 มกราคม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</si>
  <si>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3-7 กุมภาพันธ์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</si>
  <si>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17-21 กุมภาพันธ์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</si>
  <si>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24-28 กุมภาพันธ์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</si>
  <si>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3-7 มีนาคม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</si>
  <si>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10-14 มีนาคม 2568</t>
  </si>
  <si>
    <t>จ้างเหมาจัดทำอาหารเช้าและอาหารกลางวันสำหรับนักเรียนโรงเรียนนาคนาวาอุปถัมภ์ ระหว่างวันที่ 17-21 มีนาคม 2568</t>
  </si>
  <si>
    <t>ฝ่ายการคลัง</t>
  </si>
  <si>
    <t>กทม</t>
  </si>
  <si>
    <t>จ้างเหมาตัดเย็บเครื่องแบบลูกจ้างสีกากี</t>
  </si>
  <si>
    <t>เสร็จสิ้นแล้ว</t>
  </si>
  <si>
    <t>ร้านเดอะแมน</t>
  </si>
  <si>
    <t>จัดซื้อวัสดุสำนักงาน</t>
  </si>
  <si>
    <t>บีเจ มาร์เกตติ้ง</t>
  </si>
  <si>
    <t>จัดซื้อวัสดุอุปกรณ์คอมพิวเตอร์</t>
  </si>
  <si>
    <t>บจก.ทรัพย์อรุณพง</t>
  </si>
  <si>
    <t>โรงเรียนสุเหร่าใหม่</t>
  </si>
  <si>
    <t>งบประมาณ กทม.</t>
  </si>
  <si>
    <t>บ.อัครพันธุ์ คอร์ปอเรชั่น</t>
  </si>
  <si>
    <t>ร้านธนภัทร</t>
  </si>
  <si>
    <t>จัดซื้อวัสดุการสอนวิทยาศาสตร์</t>
  </si>
  <si>
    <t>ร้านกันยา พาณิชย์</t>
  </si>
  <si>
    <t>บริษัท เอ.พี.เอส</t>
  </si>
  <si>
    <t>ร้านกู๊ดช๊อป พลัส</t>
  </si>
  <si>
    <t>ร้านสหกิจ</t>
  </si>
  <si>
    <t>ร้านทูยูเทรดดิ้ง</t>
  </si>
  <si>
    <t>ฝ่ายโยธา</t>
  </si>
  <si>
    <t>ปรับปรุงซอยพัฒนาการ 44 จากโรงเรียนนานาชาติคริสเตียนกรุงเทพ ถึงลำหัวหมาก</t>
  </si>
  <si>
    <t>จัดทำสัญญาจ้าง</t>
  </si>
  <si>
    <t xml:space="preserve">บจก.บัวเหล็ก คอนสตรัคชั่น </t>
  </si>
  <si>
    <t>ปรับปรุงโรงเรียนมัธยมนาคนาวาอุปถัมภ์</t>
  </si>
  <si>
    <t>บจก.อัฏฐวิศวกรรม</t>
  </si>
  <si>
    <t>ปรับปรุงโรงเรียนสุเหร่าใหม่</t>
  </si>
  <si>
    <t>หจก. วิบูลย์และไพฑูรย์ก่อสร้าง</t>
  </si>
  <si>
    <t>ปรับปรุงโรงเรียนนาคนาวาอุปถัมภ์</t>
  </si>
  <si>
    <t>หจก. ไอ.ซี.เอส.บางกอก</t>
  </si>
  <si>
    <t>ปรับปรุงโรงเรียนวัดปากบ่อ</t>
  </si>
  <si>
    <t>หจก. ศรีสินก่อสร้าง</t>
  </si>
  <si>
    <t>ซ่อมแซมลานกีฬาแยกศรีนุช (ช่วงบน)</t>
  </si>
  <si>
    <t>บจก. มอนทาจ</t>
  </si>
  <si>
    <t>จัดซื้อวัสดุสำหรับหน่วยบริการเร่งด่วนกรุงเทพมหานคร (BEST)</t>
  </si>
  <si>
    <t>ร้าน นานาภูมิกซ์</t>
  </si>
  <si>
    <t>ซ่อมแซมรั้วตาข่ายเหล็กใต้สะพานข้ามคลองประเวศบุรีรมย์ถนนศรีนครินทร์</t>
  </si>
  <si>
    <t>จัดทำร่างสัญญา</t>
  </si>
  <si>
    <t xml:space="preserve">บจก. อัลบาทรอส คอนสตัรคชั่น </t>
  </si>
  <si>
    <t>จัดซื้อเสื้อกั๊กสะท้อนแสง จำนวน 55 ตัว</t>
  </si>
  <si>
    <t xml:space="preserve">ซื้อรถบรรทุก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240 แรงม้า ติดตั้งเครนขนาดไม่น้อยกว่า 5 ตัน 1 คัน ด้วยวิธีประกวดราคาอิเล็กทรอนิกส์ </t>
  </si>
  <si>
    <t>บริษัท เจริญกิจพาณิชย์ประเสริฐ์ จำกัด</t>
  </si>
  <si>
    <t>จ้างก่อสร้างปรับปรุงโรงเรียนหัวหมาก</t>
  </si>
  <si>
    <t>ห้างหุ้นส่วนจำกัด หยกพรชัย</t>
  </si>
  <si>
    <t>จ้างก่อสร้างปรับปรุงทางเท้าซอยอ่อนนุช 46</t>
  </si>
  <si>
    <t>จ้างติดตั้งไฟฟ้าสาธารณะ บริเวณซอยสงบสุข แขวงพัฒนาการ เขตสวนหลวง กรุงเทพมหานคร</t>
  </si>
  <si>
    <t xml:space="preserve">326,500.00 	</t>
  </si>
  <si>
    <t>จัดทำหนังสือตอบตกลง</t>
  </si>
  <si>
    <t>การไฟฟ้านครหลวง</t>
  </si>
  <si>
    <t>ฝ่ายพัฒนาชุมชนฯ</t>
  </si>
  <si>
    <t>สำนักงานเขต</t>
  </si>
  <si>
    <t>จัดซื้อวัสดุเพื่อใช้ในโครงการค่าใช้จ่ายในการจัดงานวันสำคัญอนุรักษ์สืบสานวัฒนธรรมประเพณี กิจกรรมวันพ่อแห่งชาติ จำนวน 12 รายการ</t>
  </si>
  <si>
    <t>วิธีเฉพาะเจาะจง</t>
  </si>
  <si>
    <t>ร้านณัฐชาภัณฑ์</t>
  </si>
  <si>
    <t>จัดซื้ออุปกรณ์กีฬา กิจกรรมแข่งขันกีฬา โครงการส่งเสริมกิจกรรมสโมสรกีฬาและลานกีฬา จำนวน 5 รายการ</t>
  </si>
  <si>
    <t>จัดซื้อวัสดุเพื่อใช้ในโครงการค่าใช้จ่ายในการจัดกิจกรรมครอบครัวรักการอ่าน กิจกรรมค่าของขวัญและของที่ระลึก จำนวน 720 ชุด</t>
  </si>
  <si>
    <t>จัดซื้อวัสดุเพื่อใช้ในการจัดกิจกรรมพื้นฐาน ตามโครงการค่าใช้จ่ายในการจัดกิจกรรมครอบครัวรักการอ่าน จำนวสน 19 รายการ</t>
  </si>
  <si>
    <t>จัดซื้อวัสดุอุปกรณ์การเรียนการสอน อุปกรณ์เสริมทักษะ จำนวน 46 รายการ</t>
  </si>
  <si>
    <t>ร้านพลอยภัณฑ์</t>
  </si>
  <si>
    <t>จัดซื้อวัสดุอุปกรณ์กีฬา กิจกรรมพัฒนาลานกีฬา โครงการส่งเสริมกิจกรรมสโมสรกีฬาและลานกีฬา จำนวน 7 รายการ</t>
  </si>
  <si>
    <t>จัดซื้อวัสดุสำนักงาน จำนวน 3 รายการ</t>
  </si>
  <si>
    <t>ร้านพีวาย สหกิจ</t>
  </si>
  <si>
    <t>จัดซื้อวัสดุอุปกรณ์ในการดำเนินงานโครงการศูนย์ฟื้นฟูสภาพทางสังคมในกรุงเทพมหานคร จำนวน 13 รายการ</t>
  </si>
  <si>
    <t>ร้านภรพัชร์</t>
  </si>
  <si>
    <t>จัดซื้อวัสดุอุปกรณ์ในการดำเนินงานโครงการชุมชนเข้มแข็งอย่างยั่งยืนในพื้นที่กรุงเทพมหานคร จำนวน 10 รายการ</t>
  </si>
  <si>
    <t>จัดซื้อวัสดุเกษตร และวัสดุสำนักงาน โครงการดำเนินงานศูนย์บริการและถ่ายทอดเทคโนโลยีการเกษตร จำนวน ๒ รายการ</t>
  </si>
  <si>
    <t>จัดซื้อวัสดุอุปกรณ์ในการดำเนินงานโครงการรู้ใช้ รู้เก็บ คนกรุงเทพฯ ชีวิตมั่นคง จำนวน 11 รายการ</t>
  </si>
  <si>
    <t>จัดซื้อวัสดุอุปกรณ์ในการดำเนินงานโครงการขับเคลื่อนการดำเนินงานรณรงค์ป้องกันและแก้ไขปัญหายาเสพติด (TO BE NUMBER ONE) ในพื้นที่กรุงเทพมหานคร จำนวน ๘ รายการ</t>
  </si>
  <si>
    <t>จัดซื้อวัสดุอุปกรณ์ในการฝึกอบรมวิชาชีพเสริมรายได้ จำนวน 62 รายการ</t>
  </si>
  <si>
    <t>จ้างเหมาตัดเย็บเครื่องแบบลูกจ้าง จำนวน 6 ชุด</t>
  </si>
  <si>
    <t>ร.ร.คลองกลันตัน (มีสุวรรณอนุสรณ์)</t>
  </si>
  <si>
    <t>ฎีกาค่าวัสดุอุปกรณ์คอมพิวเตอร์</t>
  </si>
  <si>
    <t>ร้านไอคิวพาณิชย์</t>
  </si>
  <si>
    <t>ฎีกาค่าใช้จ่ายโครงการเปิดโลกกว้างสร้างเส้นทางสู่อาชีพ</t>
  </si>
  <si>
    <t>ร้านกิจรุ่งโรจน์</t>
  </si>
  <si>
    <t>ฎีกาค่าใช้จ่ายในการส่งเสริมสนับสนุนให้นักเรียนสร้างสรรค์ผลงานเพื่อการเรียนรู้</t>
  </si>
  <si>
    <t>ฎีกาค่าวัสดุสำนักงาน</t>
  </si>
  <si>
    <t>ร้านนิอรซัพพลาย</t>
  </si>
  <si>
    <t>ฎีกาค่าจ้างเหมาซ่อมแซมครุภัณฑ์โรงเรียน</t>
  </si>
  <si>
    <t>A.P.S. ควอลิตี้ เซอร์วิส</t>
  </si>
  <si>
    <t>ฎีกาค่าจ้างเหมาซ่อมแซมเครื่องดนตรีและอุปกรณ์</t>
  </si>
  <si>
    <t>ฎีกาจ้างเหมาจัดทำอาหารเช้าและกลางวันประจำเดือนธันวาคม 2567</t>
  </si>
  <si>
    <t>บริษัท อัครพันธุ์ คอร์ปอเรชั่น จำกัด</t>
  </si>
  <si>
    <t>ฎีกาจ้างเหมาจัดทำอาหารเช้าและกลางวันประจำเดือนพฤศจิกายน 2567</t>
  </si>
  <si>
    <t>ฎีกาจ้างเหมาจัดทำอาหารเช้าและกลางวันประจำเดือนมกราคม 2568</t>
  </si>
  <si>
    <t>ฎีกาจ้างเหมาจัดทำอาหารเช้าและกลางวันประจำเดือนกุมภาพันธ์ 2568</t>
  </si>
  <si>
    <t>ฎีกาจ้างเหมาจัดทำอาหารเช้าและกลางวันประจำเดือนมีนาคม 2568</t>
  </si>
  <si>
    <t>ฝ่ายเทศกิจ</t>
  </si>
  <si>
    <t>จ้างเหมาตัดเย็บชุดปฏิบัติงาน</t>
  </si>
  <si>
    <t>อยู่ระหว่างรวบรวมเอกสารส่งเบิกจ่าย</t>
  </si>
  <si>
    <t>บิน บูติก อินเตอร์</t>
  </si>
  <si>
    <t>ฝ่ายการศึกษา</t>
  </si>
  <si>
    <t>จัดซื้อเครื่องปรับอากาศฯ 10 เครื่อง</t>
  </si>
  <si>
    <t>บ.อนันต์ แอนด์ ซันส์ เทรดดิ้ง จำกัด</t>
  </si>
  <si>
    <t>67119043826</t>
  </si>
  <si>
    <t>จัดซื้อสารกรองเครื่องกรองน้ำ</t>
  </si>
  <si>
    <t>ห้างหุ้นส่วนจำกัด ซันชายน์995</t>
  </si>
  <si>
    <t>67119161684</t>
  </si>
  <si>
    <t>บ.ออฟฟิศ แคร์ คอปอเรชั่น จำกัด</t>
  </si>
  <si>
    <t>67119192668</t>
  </si>
  <si>
    <t>67119194421</t>
  </si>
  <si>
    <t>จ้างซ่อมแซมเครื่องถ่ายเอกสาร</t>
  </si>
  <si>
    <t>ร้าน โอ.แอล.เจ. ซัพพลาย</t>
  </si>
  <si>
    <t>67119160327</t>
  </si>
  <si>
    <t>จัดซื้อวัสดุในการพัฒนาคุณภาพการดำเนินงานศูนย์วิชาการเขต</t>
  </si>
  <si>
    <t>บ.บีเอ็น คอนเน็คชั่น จำกัด</t>
  </si>
  <si>
    <t>68029161002</t>
  </si>
  <si>
    <t>จัดซื้อวัสดุในการประชุมครู</t>
  </si>
  <si>
    <t>ห้างหุ้นส่วนจำกัด พอ มิท ทิด</t>
  </si>
  <si>
    <t>68029161029</t>
  </si>
  <si>
    <t>จัดซื้อวัสดุในการฝึกอบรมนายหมู่ลูกเสือฯ</t>
  </si>
  <si>
    <t>ร้านสุขสันต์คิดส์</t>
  </si>
  <si>
    <t>68029270172</t>
  </si>
  <si>
    <t>โรงเรียนวัดทองใน</t>
  </si>
  <si>
    <t>ฎีกาจ้างเหมาจัดทำอาหารเช้าและอาหารกลางวัน ประจำเดือนพฤศจิกายน 2567</t>
  </si>
  <si>
    <t>ร้าน เอ คอมซาวด์</t>
  </si>
  <si>
    <t>ฎีกาจัดซื้อวัสดุค่าใช้จ่ายยกระดับคุณภาพโรงเรียนขนาดเล็ก</t>
  </si>
  <si>
    <t>ร้านอุดมทรัพย์</t>
  </si>
  <si>
    <t>ฎีกาจ้างเหมาจัดทำอาหารเช้าและอาหารกลางวัน ประจำเดือนธันวาคม 2567</t>
  </si>
  <si>
    <t>ฎีกาจ้างเหมาซ่อมแซมครุภัณฑ์โรงเรียน</t>
  </si>
  <si>
    <t>ชาลิชา การค้า</t>
  </si>
  <si>
    <t>ฎีกาจัดซื้อวัสดุค่าใช้จ่ายการเปิดโลกกว้างสร้างเส้นทางสู่อาชีพ</t>
  </si>
  <si>
    <t>ร้านคิดส์ ดี</t>
  </si>
  <si>
    <t>ฎีกาจัดซื้อวัสดุค่าใช้จ่ายในการส่งเสริมสนับสนุนให้นักเรียนสร้างสรรค์ผลงานเพื่อการเรียนรู้</t>
  </si>
  <si>
    <t>ฎีกาจ้างเหมาซ่อมแซมเครื่องดนตรีและอุปกรณ์</t>
  </si>
  <si>
    <t>บริษัท อาร์ พี เอ็น ดี เทคแอนด์เซอร์วิส จำกัด</t>
  </si>
  <si>
    <t>ฎีกาจัดซื้อวัสดุการสอนวิทยาศาสตร์</t>
  </si>
  <si>
    <t>ร้านพรประสิทธิ์</t>
  </si>
  <si>
    <t>ฎีกาจัดซื้อวัสดุอุปกรณ์คอมพิวเตอร์</t>
  </si>
  <si>
    <t>ร้านเอ็ม ที การค้า</t>
  </si>
  <si>
    <t>ฎีกาจ้างเหมาจัดทำอาหารเช้าและอาหารกลางวัน ประจำเดือนมกราคม 2568</t>
  </si>
  <si>
    <t>ฎีกาจัดซื้อเครื่องฟอกอากาศ</t>
  </si>
  <si>
    <t>เงินบำรุงการศึกษา</t>
  </si>
  <si>
    <t>ฎีกาจ้างเหมาจัดทำอาหารเช้าและอาหารกลางวัน ประจำเดือนกุมภาพันธ์ 2568</t>
  </si>
  <si>
    <t>ฎีกาจัดซื้อจอมอเตอร์ไฟฟ้าจอรับภาพ พร้อมติดตั้ง</t>
  </si>
  <si>
    <t>บริษัท โปรเจคเตอร์ เวิลด์ จำกัด</t>
  </si>
  <si>
    <t>ฎีกาจ้างเหมาจัดทำอาหารเช้าและอาหารกลางวัน ประจำเดือนมีนาคม 2568</t>
  </si>
  <si>
    <t>ฎีกาจัดซื้อวัสดุในการผลิตสื่อการเรียนการสอนตามโครงการศูนย์วิชาการเขต</t>
  </si>
  <si>
    <t>ฏีกาจัดซื้อวัสดุค่าใช้จ่ายในการสัมมนาประธานกรรมการเครือข่ายผู้ปกครองเพื่อพัฒนาโรงเรียนสังกัดกรุงเทพมหานคร</t>
  </si>
  <si>
    <t>ร้านพีแอนด์เอส</t>
  </si>
  <si>
    <t>ฎีกาจัดซื้อวัสดุค่าใช้จ่ายในการจัดประชุมสัมมนาคณะกรรมการสถานศึกษาขั้นพื้นฐานโรงเรียนสังกัดกรุงเทพมหานคร</t>
  </si>
  <si>
    <t>ฝ่ายรายได้</t>
  </si>
  <si>
    <t>บริษัท ไอที ดีลิเวอร์รี จำกัด</t>
  </si>
  <si>
    <t>บริษัท เอส เค วัน ซีสเท็ม จำกัด</t>
  </si>
  <si>
    <t>ฎีกาจ้างเหมาจัดทำอาหารเช้าและอาหารกลางวัน ประจำเดือน พฤศจิกายน 2567</t>
  </si>
  <si>
    <t>บริษัท สวัสดี ธนารีย์ จำกัด</t>
  </si>
  <si>
    <t>ฎีกาค่าใช้จ่ายในการส่งเสริมสนันสนุนให้นักเรียนสร้างสรรค์ผลงานเพื่อการเรียนรู้</t>
  </si>
  <si>
    <t>ร้านแอลแอนด์เอ็ม</t>
  </si>
  <si>
    <t>ฎีกาค่าใช้จ่ายสำหรับยกระดับคุณภาพโรงเรียนขนาดเล็ก</t>
  </si>
  <si>
    <t>ฎีกาค่าวัสดุการสอนวิทยาศาสตร์</t>
  </si>
  <si>
    <t>ฐิตาภา</t>
  </si>
  <si>
    <t>ฎีกาจ้างเหมาจัดทำอาหารเช้าและอาหารกลางวัน ประจำเดือน ธันวาคม 2567</t>
  </si>
  <si>
    <t>ฎีกาจ้างเหมาจัดทำอาหารเช้าและอาหารกลางวัน ประจำเดือน มกราคม 2568</t>
  </si>
  <si>
    <t>ฎีกาจ้างเหมาจัดทำอาหารเช้าและอาหารกลางวัน ประจำเดือน กุมภาพันธ์ 2568</t>
  </si>
  <si>
    <t>ฎีกาค่าวัสดุอุปกรณ์สำหรับใช้ในโรงเรียน</t>
  </si>
  <si>
    <t>ฎีกาจ้างเหมาจัดทำอาหารเช้าและอาหารกลางวัน ประจำเดือน มีนาคม 2568</t>
  </si>
  <si>
    <t>ฎีกาค่าวัสดุโครงการฟันสวย ยิ้มใส โรงเรียนหัวหมาก</t>
  </si>
  <si>
    <t>กองทุนหลักประกันสุขภาพกรุงเทพมหานคร</t>
  </si>
  <si>
    <t>บริษัท พัฒนาวิชาการและประเมินผล จำกัด</t>
  </si>
  <si>
    <t>ฎีกาค่าวัสดุในการผลิตสื่อการเรียนการสอนตามโครงการศูนย์วิชาการเขต</t>
  </si>
  <si>
    <t>ฎีกาค่าใช้จ่ายในการสัมมนาประธานกรรมการเครือข่ายผู้ปกครองเพื่อพัฒนาโรงเรียนสังกัดกรุงเทพมหานคร</t>
  </si>
  <si>
    <t>ฎีกาค่าใช้จ่ายในการจัดประชุมสัมมนาคณะกรรมการสถานศึกษาขั้นพื้นฐานโรงเรียนสังกัดกรุงเทพมหานคร</t>
  </si>
  <si>
    <t>ซื้อวัสดุสำนักงาน จำนวน 1 รายการ และวัสดุอุปกรณ์คอมพิวเตอร์ จำนวน 5 รายการ</t>
  </si>
  <si>
    <t>บจก.เอส เค วัน ซีสเท็ม</t>
  </si>
  <si>
    <t>จ้างเหมาล้างทำความสะอาด ซ่อมและเปลี่ยนอะไหล่เครื่องปรับอากาศ จำนวน 11 รายการ</t>
  </si>
  <si>
    <t>ร้านเศรษฐพงศ์อิเลคทริค</t>
  </si>
  <si>
    <t>จ้างเหมาจัดทำตรายาง จำนวน 35 รายการ</t>
  </si>
  <si>
    <t>ตรายางพัฒนาการ 53</t>
  </si>
  <si>
    <t>จ้างเหมาเปลี่ยนอะไหล่ลิฟท์ ยี่ห้อ ECG ELEVANIC รุ่น EP900</t>
  </si>
  <si>
    <t>บจก.อี ซี จี คอร์ปอเรชั่น</t>
  </si>
  <si>
    <t>จ้างเหมาตัดเย็บชุดเครื่องแบบสำหรับลูกจ้างฯ จำนวน 18 ชุด</t>
  </si>
  <si>
    <t>หจก.เลอมองต์ แมนูแฟคเจอริ่ง</t>
  </si>
  <si>
    <t>ซื้อวัสดุสำนักงาน จำนวน 1 รายการ และวัสดุไฟฟ้า ประปา งานบ้าน จำนวน 16 รายการ</t>
  </si>
  <si>
    <t>ร้านศักดิ์ศรี กรุ๊ป</t>
  </si>
  <si>
    <t>ซื้อวัสดุสำนักงาน จำนวน 1 รายการ และวัสดุอุปกรณ์คอมพิวเตอร์ จำนวน 6 รายการ</t>
  </si>
  <si>
    <t>จ้างเหมาจัดทำอาหารเช้าและอาหารกลางวันสำหรับนักเรียน โรงเรียนสุเหร่าใหม่ ประจำเดือน 'พฤศจิกายน 2567</t>
  </si>
  <si>
    <t>โรงเรียนคลองกลันตัน (มีสุวรรณอนุสรณ์)</t>
  </si>
  <si>
    <t>โรงเรียนหัวหมาก</t>
  </si>
  <si>
    <t>ฝ่ายสิ่งแวดล้อมและสุขาภิบาล</t>
  </si>
  <si>
    <t>จัดซื้อเครื่องพ่นสารเคมีชนิดหมอกควัน 4 เครื่อง</t>
  </si>
  <si>
    <t>จ้างเหมาซ่อมแซมครุภัณฑ์ โรงเรียน</t>
  </si>
  <si>
    <t>จ้างเหมาซ่อมแซมครุภัณฑ์ เครื่องดนตรีและอุปกรณ์</t>
  </si>
  <si>
    <t>จัดซื้อวัสดุอุปกรณ์การสอน (โรงเรียนขยายโอกาส)</t>
  </si>
  <si>
    <t>จ้างเหมาจัดทำอาหารเช้าและ อาหารกลางวันสำหรับนักเรียนโรงเรียนสุเหร่าใหม่ ประจำเดือน'ธันวาคม 2567</t>
  </si>
  <si>
    <t>ฝ่ายปกครอง</t>
  </si>
  <si>
    <t>จัดซื้อรถบรรทุก (ดีเซล) ขนาด 6 ตัน 6 ล้อ ฯ แบบบรรทุกน้ำ จำนวน 1 ตัน</t>
  </si>
  <si>
    <t>จ้างเหมาซ่อมแซมครุภัณฑ์ 'โรงเรียน (โรงเรียนขยายโอกาส)</t>
  </si>
  <si>
    <t>จัดซื้อวัสดุโครงการส่งเสริมสนับสนุน'ให้นักเรียนสร้างสรรค์ผลงานเพื่อการเรียนรู้</t>
  </si>
  <si>
    <t>บริษัท เอ.พี.เอส ควอลิตี้เซอร์วิส จำกัด</t>
  </si>
  <si>
    <t>จัดซื้อวัสดุโครงการเปิดโลกกว้าง'สร้างเส้นทางสู่อาชีพ</t>
  </si>
  <si>
    <t>จ้างเหมาจัดทำอาหารเช้าและอาหารกลางวันสำหรับนักเรียนโรงเรียนสุเหร่าใหม่ ประจำเดือน'มกราคม 2568</t>
  </si>
  <si>
    <t>จัดซื้อครุภัณฑ์ รายการ เครื่องคอมพิวเตอร์และอุปกรณ์ประกอบ จำนวน 4 รายการ</t>
  </si>
  <si>
    <t>ฝ่ายปกครอว</t>
  </si>
  <si>
    <t>จ้างเหมาตัดเย็บเครื่องแบบลูกจ้าง</t>
  </si>
  <si>
    <t>จ้างเหมาจัดทำอาหารเช้าและอาหารกลางวันสำหรับนักเรียน โรงเรียนสุเหร่าใหม่ ประจำเดือน 'กุมภาพันธ์ 2568</t>
  </si>
  <si>
    <t>e-bidding</t>
  </si>
  <si>
    <t xml:space="preserve">   </t>
  </si>
  <si>
    <t xml:space="preserve">จ้างเหมาตัดเย็บเครื่องแบบและชุดปฏิบัติงานสำหรับลูกจ้าง </t>
  </si>
  <si>
    <t>อยู่ระหว่างดำเนินการตามสัญญา</t>
  </si>
  <si>
    <t>จ้างเหมาจัดทำอาหารเช้าและอาหารกลางวันสำหรับนักเรียนโรงเรียนสุเหร่าใหม่ ประจำเดือน'มีนาคม 2568</t>
  </si>
  <si>
    <t>จ้างเหมาซ่อมแซมครุภัณฑ์เครื่องถ่ายเอกสาร</t>
  </si>
  <si>
    <t>บริษัท เอส เค วีน ซีสเท็ม จำกัด</t>
  </si>
  <si>
    <t>จัดซื้อวัสดุอุปกรณ์ คอมพิวเตอร์</t>
  </si>
  <si>
    <t>จัดจ้างซ่อมและเปลี่ยนอะไหล่เครื่องถ่ายเอกสารระบบดิจิตอล ยี่ห้อ Kyocera รุ่น Taskalfa 4501i จำนวน 1 เครื่อง</t>
  </si>
  <si>
    <t>โรงเรียนมัธยมนาคนาวาอุปถัมภ์</t>
  </si>
  <si>
    <t>จัดซื้อวัสดุสื่อการเรียนการสอน โรงเรียนมัธยมนาคนาวาอุปถัมภ์</t>
  </si>
  <si>
    <t>บริหารสัญญา</t>
  </si>
  <si>
    <t>ร้านปิยะเจริญ</t>
  </si>
  <si>
    <t>จัดซื้อวัสดุการศึกษา  โรงเรียนมัธยมนาคนาวาอุปถัมภ์</t>
  </si>
  <si>
    <t xml:space="preserve">ห้างหุ้นส่วนสามัญรุ่งเจริญพาณิชย์ </t>
  </si>
  <si>
    <t>จัดซื้อวัสดุสำนักงาน โรงเรียนมัธยมนาคนาวาอุปถัมภ์</t>
  </si>
  <si>
    <t>บริษัท ซี.เอ็ม.ที ซิสเต็ม กรุ๊ป จำกัด</t>
  </si>
  <si>
    <t>จัดซื้อวัสดุไฟฟ้างานบ้าน โรงเรียนมัธยมนาคนาวาอุปถัมภ์</t>
  </si>
  <si>
    <t>ร้านสมศักดิ์การค้า</t>
  </si>
  <si>
    <t>จ้างเหมาจัดทำอาหารเช้า-กลางวัน สำหรับนักเรียนโรงเรียนมัธยมนาคนาวาอุปถัมภ์ 1-8 พฤศจิกายน 2567</t>
  </si>
  <si>
    <t>ห้างหุ้นส่วนจำกัด เอเอเค เซอร์วิส</t>
  </si>
  <si>
    <t>จ้างเหมาจัดทำอาหารเช้า-กลางวัน สำหรับนักเรียนโรงเรียนมัธยมนาคนาวาอุปถัมภ์ 11-15 พฤศจิกายน 2567</t>
  </si>
  <si>
    <t>จ้างเหมาจัดทำอาหารเช้า-กลางวัน สำหรับนักเรียนโรงเรียนมัธยมนาคนาวาอุปถัมภ์ 18-22 พฤศจิกายน 2567</t>
  </si>
  <si>
    <t>จ้างเหมาจัดทำอาหารเช้า-กลางวัน สำหรับนักเรียนโรงเรียนมัธยมนาคนาวาอุปถัมภ์ 25-29 พฤศจิกายน 2567</t>
  </si>
  <si>
    <t>จัดซื้อวัสดุคอมพิวเตอร์ โรงเรียนมัธยมนาคนาวาอุปถัมภ์</t>
  </si>
  <si>
    <t>บริษัท เอ็มทีที.ซิสเต็มส์ กรุ๊ป จำกัด</t>
  </si>
  <si>
    <t>จ้างเหมาซ่อมแซมครุภัณฑ์ โรงเรียนมัธยมนาคนาวาอุปถัมภ์</t>
  </si>
  <si>
    <t>หจก.ซุปเปอร์แฟกซ์ เซ็นเตอร์</t>
  </si>
  <si>
    <t>จัดซื้อวัสดุอุปกรณ์คอมพิวเตอร์ โรงเรียนมัธยมนาคนาวาอุปถัมภ์</t>
  </si>
  <si>
    <t>จัดซื้อวัสดุโครงการส่งเสริมสนับสนุนให้นักเรียนสร้างสรรค์ผลงานเพื่อการเรียนรู้ โรงเรียนมัธยมนาคนาวาอุปถัมภ์</t>
  </si>
  <si>
    <t>ร้านดินสอช้อป</t>
  </si>
  <si>
    <t>จัดซื้อวัสดุโครงการเปิดโลกกว้างสร้างเส้นทางสู่อาชีพ ระดับชั้นมัธยมศึกษาปีที่ ๑-๓ โรงเรียนมัธยมนาคนาวาอุปถัมภ์</t>
  </si>
  <si>
    <t>ร้าน เอส.ดี พาณิชย์</t>
  </si>
  <si>
    <t>จัดซื้อวัสดุโครงการเปิดโลกกว้างสร้างเส้นทางสู่อาชีพ ระดับชั้นมัธยมศึกษาปีที่ ๔-๖ โรงเรียนมัธยมนาคนาวาอุปถัมภ์</t>
  </si>
  <si>
    <t>จ้างเหมาจัดทำอาหารเช้า-กลางวัน สำหรับนักเรียนโรงเรียนมัธยมนาคนาวาอุปถัมภ์ 2-6 ธันวาคม 2567</t>
  </si>
  <si>
    <t>จ้างเหมาจัดทำอาหารเช้า-กลางวัน สำหรับนักเรียนโรงเรียนมัธยมนาคนาวาอุปถัมภ์ 9-13 ธันวาคม 2567</t>
  </si>
  <si>
    <t>จ้างเหมาจัดทำอาหารเช้า-กลางวัน สำหรับนักเรียนโรงเรียนมัธยมนาคนาวาอุปถัมภ์ 16-20 ธันวาคม 2567</t>
  </si>
  <si>
    <t>จ้างเหมาจัดทำอาหารเช้า-กลางวัน สำหรับนักเรียนโรงเรียนมัธยมนาคนาวาอุปถัมภ์ 23-27 ธันวาคม 2567</t>
  </si>
  <si>
    <t>จัดซื้อวัสดุอุปกรณ์การสอน (โรงเรียนชยายโอกาส) โรงเรียนมัธยมนาคนาวาอุปถัมภ์</t>
  </si>
  <si>
    <t>จ้างเหมาซ่อมแซมครุภัณฑ์โรงเรียน โรงเรียนมัธยมนาคนาวาอุปถัมภ์</t>
  </si>
  <si>
    <t>จ้างเหมาซ่อมแซมครุภัณฑ์โรงเรียน(โรงเรียนขยายโอกาส) โรงเรียนมัธยมนาคนาวาอุปถัมภ์</t>
  </si>
  <si>
    <t>ร้านเพ็ญพิทักษ์ วานิช จำกัด</t>
  </si>
  <si>
    <t>จ้างเหมาจัดทำอาหารเช้า-กลางวัน สำหรับนักเรียนโรงเรียนมัธยมนาคนาวาอุปถัมภ์ 6-10 มกราคม 2568</t>
  </si>
  <si>
    <t>จ้างเหมาจัดทำอาหารเช้า-กลางวัน สำหรับนักเรียนโรงเรียนมัธยมนาคนาวาอุปถัมภ์ 13-17 มกราคม 2568</t>
  </si>
  <si>
    <t>จ้างเหมาจัดทำอาหารเช้า-กลางวัน สำหรับนักเรียนโรงเรียนมัธยมนาคนาวาอุปถัมภ์ 20-24 มกราคม 2568</t>
  </si>
  <si>
    <t>จ้างเหมาจัดทำอาหารเช้า-กลางวัน สำหรับนักเรียนโรงเรียนมัธยมนาคนาวาอุปถัม27-31 มกราคม 2568</t>
  </si>
  <si>
    <t>จ้างเหมาซ่อมแซมเครื่องดนตรีและอุปกรณ์ โรงเรียนมัธยมนาคนาวาอุปถัมภ์</t>
  </si>
  <si>
    <t>บริษัท เพ็ญพิทักษ์ วานิช จำกัด</t>
  </si>
  <si>
    <t>จัดซื้อสื่อและสิ่งอำนวยความสะดวก นักเรียนเรียนร่วม โรงเรียนมัธยมนาคนาวาอุปถัมภ์</t>
  </si>
  <si>
    <t>ร้านออฟฟิศ เอ</t>
  </si>
  <si>
    <t>จ้างเหมาจัดทำอาหารเช้า-กลางวัน สำหรับนักเรียนโรงเรียนมัธยมนาคนาวาอุปถัมภ์ 3-7 กุมภาพันธ์ 2568</t>
  </si>
  <si>
    <t>จ้างเหมาจัดทำอาหารเช้า-กลางวัน สำหรับนักเรียนโรงเรียนมัธยมนาคนาวาอุปถัมภ์ 10-14 กุมภาพันธ์  2568</t>
  </si>
  <si>
    <t>จ้างเหมาจัดทำอาหารเช้า-กลางวัน สำหรับนักเรียนโรงเรียนมัธยมนาคนาวาอุปถัมภ์ 17-21 กุมภาพันธ์  2568</t>
  </si>
  <si>
    <t>จ้างเหมาจัดทำอาหารเช้า-กลางวัน สำหรับนักเรียนโรงเรียนมัธยมนาคนาวาอุปถัมภ์24-28 กุมภาพันธ์  2568</t>
  </si>
  <si>
    <t>จ้างเหมาจัดทำอาหาร อาหารว่างและเครื่องดื่ม กิจกรรมลูกเสือ/เนตรนารี/ยุวกาชาด/ผู้บำเพ็ญประโยชน์ โรงเรียนมัธยมนาคนาวาอุปถัมภ์</t>
  </si>
  <si>
    <t>ระหว่างดำเนินการ</t>
  </si>
  <si>
    <t>นางสาวอรทัย</t>
  </si>
  <si>
    <t>ระหว่างแก้ไข</t>
  </si>
  <si>
    <t>จ้างเหมารถยนต์โดยสารปรับอากาศ ขนาดไม่ต่ำกว่า 40 ที่นั่ง จำนวน 9 คัน โรงเรียนมัธยมนาคนาวาอุปถัมภ์</t>
  </si>
  <si>
    <t>บริษัท กูลสวัสดิ์ ทรานสปอร์ต จำกัด</t>
  </si>
  <si>
    <t xml:space="preserve">ซื้อวัสดุฝึกกิจกรรมลูกเสือ/เนตนารี/ยุวกาชาด/ผู้บำเพ็ญประโยชน์ โรงเรียนมัธยมนาคนาวาอุปถัมภ์ </t>
  </si>
  <si>
    <t>จ้างเหมาวิทยากร กิจกรรมลูกเสือ/เนตรนารี/ยุวกาชาด/ผู้บำเพ็ญประโยชน์ โรงเรียนมัธยมนาคนาวาอุปถัมภ์</t>
  </si>
  <si>
    <t>บุคคลธรรมดา</t>
  </si>
  <si>
    <t>-</t>
  </si>
  <si>
    <t>จัดซื้อวัสดุเวชภัณฑ์ โรงเรียนมัธยมนาคนาวาอุปถัมภ์</t>
  </si>
  <si>
    <t>บริษัท แกรน สตาร์ รอยัล จำกัด</t>
  </si>
  <si>
    <t>องค์การเภสัชยกรรม</t>
  </si>
  <si>
    <t>จ้างเหมาจัดทำอาหารเช้า-กลางวัน สำหรับนักเรียนโรงเรียนมัธยมนาคนาวาอุปถัมภ์ 3-7 มีนาคม  2568</t>
  </si>
  <si>
    <t>จ้างเหมาจัดทำอาหารเช้า-กลางวัน สำหรับนักเรียนโรงเรียนมัธยมนาคนาวาอุปถัมภ์ 10-14 มีนาคม  2568</t>
  </si>
  <si>
    <t>จ้างเหมาจัดทำอาหารเช้า-กลางวัน สำหรับนักเรียนโรงเรียนมัธยมนาคนาวาอุปถัมภ์ 17-21 มีนาคม  2568</t>
  </si>
  <si>
    <t>โรงเรียนวัดปากบ่อ</t>
  </si>
  <si>
    <t>จัดซื้อวัสดุอุปกรณ์คอมพิวเตอร์ ของโรงเรียนวัดปากบ่อ</t>
  </si>
  <si>
    <t>ร้านฟินแลนด์</t>
  </si>
  <si>
    <t>จัดซื้อวัสดุสำนักงานงาน ของโรงเรียนวัดปากบ่อ</t>
  </si>
  <si>
    <t>ร้านแสนร่ำรวย</t>
  </si>
  <si>
    <t>จัดซื้อวัสดุวิทยาศสาตร์ ของโรงเรียนวัดปากบ่อ</t>
  </si>
  <si>
    <t>ร้านกู๊ดช็อป พลัส</t>
  </si>
  <si>
    <t>จัดซื้อวัสดุอุปกรณ์การสอน (โรงเรียนขยายโอกาส) ของโรงเรียนวัดปากบ่อ</t>
  </si>
  <si>
    <t>จ้างเหมาจัดทำอาหารเช้า-กลางวัน สำหรับนักเรียนโรงเรียนวัดปากบ่อ วันที่ 1 พฤศจิกายน 2567</t>
  </si>
  <si>
    <t>ร้านวัชระพาณิช</t>
  </si>
  <si>
    <t>จ้างเหมาจัดทำอาหารเช้า-กลางวัน สำหรับนักเรียนโรงเรียนวัดปากบ่อ ระหว่างวันที่ 4-8 พฤศจิกายน 2567</t>
  </si>
  <si>
    <t>จ้างเหมาจัดทำอาหารเช้า-กลางวัน สำหรับนักเรียนโรงเรียนวัดปากบ่อ ระหว่างวันที่ 11-15พฤศจิกายน 2567</t>
  </si>
  <si>
    <t>จ้างเหมาจัดทำอาหารเช้า-กลางวัน สำหรับนักเรียนโรงเรียนวัดปากบ่อ ระหว่างวันที่ 18-22 พฤศจิกายน 2567</t>
  </si>
  <si>
    <t>จ้างเหมาจัดทำอาหารเช้า-กลางวัน สำหรับนักเรียนโรงเรียนวัดปากบ่อ ระหว่างวันที่ 2-6 ธันวาคม 2567</t>
  </si>
  <si>
    <t>จ้างเหมาจัดทำอาหารเช้า-กลางวัน สำหรับนักเรียนโรงเรียนวัดปากบ่อ ระหว่างวันที่ 9-13 ธันวาคม 2567</t>
  </si>
  <si>
    <t>จ้างเหมาจัดทำอาหารเช้า-กลางวัน สำหรับนักเรียนโรงเรียนวัดปากบ่อ ระหว่างวันที่ 16-20ธันวาคม 2567</t>
  </si>
  <si>
    <t>จ้างเหมาจัดทำอาหารเช้า-กลางวัน สำหรับนักเรียนโรงเรียนวัดปากบ่อ ระหว่างวันที่ 23-27ธันวาคม 2567</t>
  </si>
  <si>
    <t>จัดซื้อวัสดุส่งเสิรมสนับสนุนให้นักเรียนสร้างสรรค์ผลงานเพื่อการเรียนรู้ ของโรงเรียนวัดปากบ่อ</t>
  </si>
  <si>
    <t>โรงรียนวัดปากบ่อ</t>
  </si>
  <si>
    <t>จ้างซ่อมแซมครุภัณฑ์โรงเรียน จำนวน ๕ รายการ ของโรงเรียนวัดปากบ่อ</t>
  </si>
  <si>
    <t>ร้านดีพร้อม</t>
  </si>
  <si>
    <t>จ้างเหมาซ่อมแซมครุภัณฑ์โรงเรียนขยายโอกาส ของโรงเรียนวัดปากบ่อ โดยวิธีเฉพาะเจาะจง</t>
  </si>
  <si>
    <t>จ้างเหมาจัดทำอาหารเช้า-กลางวัน สำหรับนักเรียนโรงเรียนวัดปากบ่อ ระหว่างวันที่ 2-3 มกราคม 2568</t>
  </si>
  <si>
    <t>ร้านวัชระพาณิข</t>
  </si>
  <si>
    <t>จ้างเหมาจัดทำอาหารเช้า-กลางวัน สำหรับนักเรียนโรงเรียนวัดปากบ่อ ระหว่างวันที่ 6-10 มกราคม 2568</t>
  </si>
  <si>
    <t>จ้างเหมาจัดทำอาหารเช้า-กลางวัน สำหรับนักเรียนโรงเรียนวัดปากบ่อ ระหว่างวันที่ 13-17 มกราคม 2568</t>
  </si>
  <si>
    <t>จ้างเหมาจัดทำอาหารเช้า-กลางวัน สำหรับนักเรียนโรงเรียนวัดปากบ่อ ระหว่างวันที่ 20-24 มกราคม 2568</t>
  </si>
  <si>
    <t>จ้างเหมาจัดทำอาหารเช้า-กลางวัน สำหรับนักเรียนโรงเรียนวัดปากบ่อ ระหว่างวันที่ 27-31 มกราคม 2568</t>
  </si>
  <si>
    <t>ซื้อวัสดุในการสัมมนาประธานกรรมการเครือข่ายผู้ปกครองเพื่อพัฒนาโรงเรียนสังกัดกรุงเทพมหานคร จำนวน 5 รายการ ของโรงเรียนวัดปากบ่อ โดยวิธีเฉพาะเจาะจง</t>
  </si>
  <si>
    <t>จัดวัสดุตามโครงการจัดประชุมสัมมนาคณะกรรมการสถานศึกษาขั้นพื้นฐานโรงเรียนสังกัดกรุงเทพมหานคร จำนวน 5 รายการ ของโรงเรียนวัดปากบ่อ</t>
  </si>
  <si>
    <t xml:space="preserve">จัดซื้อวัสดุในการผลิตสื่อการเรียนการสอนตามโครงการศูนย์วิชาการเขต จำนวน 5 รายการ ของโรงเรียนวัดปากบ่อ โดยวิธีเฉพาะเจาะจง </t>
  </si>
  <si>
    <t>ร้านเดอะวิน สตาร์</t>
  </si>
  <si>
    <t>จัดซื้อวัสดุอุปกรณ์ตามโครงการเสริมสร้างศักยภาพของเด็กและเยาวชนเพื่อคุณภาพชีวิตที่ดีในพื้นที่กรุงเทพมหานคร จำนวน 37 รายการ ของโรงเรียนวัดปากบ่อ โดยวิธีเฉพาะเจาะจง</t>
  </si>
  <si>
    <t>ร้านซุปเปอร์เวิร์ค</t>
  </si>
  <si>
    <t>จ้างเหมาจัดทำอาหารเช้า-กลางวัน สำหรับนักเรียนโรงเรียนวัดปากบ่อ ระหว่างวันที่ 4-7 กุมภาพันธ์  2568</t>
  </si>
  <si>
    <t>จ้างเหมาจัดทำอาหารกลางวัน สำหรับการทดสอบทางการศึกษาระดับชาติขั้นพื้นฐาน O-NET ระดับชั้นประถมศึกษาปีที่ 6 และชั้นมัธยมศึกษาปีที่ 3 โดยวิธีเฉพาะเจาะจง</t>
  </si>
  <si>
    <t>จ้างเหมาจัดทำอาหารเช้า-กลางวัน สำหรับนักเรียนโรงเรียนวัดปากบ่อ ระหว่างวันที่ 10-14 กุมภาพันธ์  2568</t>
  </si>
  <si>
    <t>จ้างเหมาจัดทำอาหารเช้า-กลางวัน สำหรับนักเรียนโรงเรียนวัดปากบ่อ ระหว่างวันที่ 17-21 กุมภาพันธ์  2568</t>
  </si>
  <si>
    <t>จ้างเหมาจัดทำอาหารเช้า-กลางวัน สำหรับนักเรียนโรงเรียนวัดปากบ่อ ระหว่างวันที่ 24-28 กุมภาพันธ์  2568</t>
  </si>
  <si>
    <t>จ้างเหมาจัดทำอาหารเช้า-กลางวัน สำหรับนักเรียนโรงเรียนวัดปากบ่อ ระหว่างวันที่ 3-7 มีนาคม  2568</t>
  </si>
  <si>
    <t>จ้างเหมาจัดทำอาหารเช้า-กลางวัน สำหรับนักเรียนโรงเรียนวัดปากบ่อ ระหว่างวันที่ 10-14 มีนาคม  2568</t>
  </si>
  <si>
    <t>จ้างเหมาจัดทำอาหารเช้า-กลางวัน สำหรับนักเรียนโรงเรียนวัดปากบ่อ ระหว่างวันที่ 17-21 มีนาคม  2568</t>
  </si>
  <si>
    <t>จัดซื้อวัสดุโครงการเปิดโลกกว้างสร้างเส้นทางสู่อาชีพสำหรับนักเรียน ของโรงเรียนวัดปากบ่อ โดยวิธีเฉพาะเจาะจง</t>
  </si>
  <si>
    <t>จัดซื้อวัสดุกิจกรรมขับเคลื่อนการดำเนินงานชมรม TO BE NUMBER ONE จำนวน 17 รายการ ของโรงเรียนวัดปากบ่อ โดยวิธีเฉพาะเจาะจง</t>
  </si>
  <si>
    <t>ร้านธาริณี พาณิชย์</t>
  </si>
  <si>
    <t>งบอุดหนุนรัฐบาล</t>
  </si>
  <si>
    <t>เงินอุดหนุนรัฐบาล</t>
  </si>
  <si>
    <t xml:space="preserve"> งบกทม+งบอุดหนุนรัฐบาล</t>
  </si>
  <si>
    <t>สรุปผลการดำเนินการจัดซื้อจัดจ้างในรอบเดือน ตุลาคม 2567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</si>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</sst>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1041E]d\ mmm\ yy;@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4"/>
      <color rgb="FF000000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4"/>
      <name val="TH Sarabun New"/>
      <family val="2"/>
    </font>
    <font>
      <sz val="8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164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2" fillId="0" borderId="1" xfId="1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1" xfId="1" applyNumberFormat="1" applyFont="1" applyBorder="1" applyAlignment="1">
      <alignment horizontal="center" vertical="top"/>
    </xf>
    <xf numFmtId="4" fontId="2" fillId="0" borderId="1" xfId="1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17" fontId="8" fillId="0" borderId="1" xfId="0" quotePrefix="1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3" fontId="5" fillId="0" borderId="1" xfId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4" fontId="5" fillId="0" borderId="1" xfId="1" applyNumberFormat="1" applyFont="1" applyBorder="1" applyAlignment="1">
      <alignment vertical="top"/>
    </xf>
    <xf numFmtId="0" fontId="2" fillId="0" borderId="1" xfId="0" quotePrefix="1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4" fontId="2" fillId="0" borderId="2" xfId="1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4" fontId="5" fillId="0" borderId="1" xfId="1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/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65" fontId="2" fillId="0" borderId="1" xfId="1" applyNumberFormat="1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top"/>
    </xf>
    <xf numFmtId="165" fontId="2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165" fontId="5" fillId="0" borderId="1" xfId="1" applyNumberFormat="1" applyFont="1" applyBorder="1" applyAlignment="1">
      <alignment vertical="top"/>
    </xf>
    <xf numFmtId="165" fontId="5" fillId="0" borderId="1" xfId="1" applyNumberFormat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center" vertical="top"/>
    </xf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4" fontId="2" fillId="2" borderId="1" xfId="1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43" fontId="2" fillId="0" borderId="1" xfId="1" applyFont="1" applyBorder="1" applyAlignment="1">
      <alignment horizontal="right" vertical="top"/>
    </xf>
    <xf numFmtId="43" fontId="9" fillId="0" borderId="1" xfId="1" applyFont="1" applyBorder="1" applyAlignment="1">
      <alignment horizontal="right" vertical="top"/>
    </xf>
    <xf numFmtId="0" fontId="10" fillId="2" borderId="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23E4-5D29-47DB-BA97-3667099ECEE9}">
  <dimension ref="A1:BY31"/>
  <sheetViews>
    <sheetView workbookViewId="0">
      <selection activeCell="I5" sqref="I5"/>
    </sheetView>
  </sheetViews>
  <sheetFormatPr defaultRowHeight="17.25"/>
  <cols>
    <col min="1" max="1" width="2.28515625" style="8" bestFit="1" customWidth="1"/>
    <col min="2" max="2" width="12" style="8" bestFit="1" customWidth="1"/>
    <col min="3" max="3" width="30.140625" style="8" bestFit="1" customWidth="1"/>
    <col min="4" max="4" width="7.85546875" style="8" bestFit="1" customWidth="1"/>
    <col min="5" max="5" width="12.85546875" style="8" bestFit="1" customWidth="1"/>
    <col min="6" max="6" width="9" style="8" bestFit="1" customWidth="1"/>
    <col min="7" max="7" width="16" style="8" bestFit="1" customWidth="1"/>
    <col min="8" max="8" width="18.42578125" style="8" bestFit="1" customWidth="1"/>
    <col min="9" max="9" width="16" style="8" bestFit="1" customWidth="1"/>
    <col min="10" max="10" width="13.42578125" style="8" bestFit="1" customWidth="1"/>
    <col min="11" max="11" width="17.42578125" style="8" bestFit="1" customWidth="1"/>
    <col min="12" max="12" width="17.28515625" style="8" bestFit="1" customWidth="1"/>
    <col min="13" max="13" width="9.85546875" style="8" bestFit="1" customWidth="1"/>
    <col min="14" max="14" width="13.85546875" style="8" bestFit="1" customWidth="1"/>
    <col min="15" max="15" width="26.28515625" style="8" bestFit="1" customWidth="1"/>
    <col min="16" max="16" width="15.42578125" style="8" bestFit="1" customWidth="1"/>
    <col min="17" max="17" width="7.85546875" style="8" bestFit="1" customWidth="1"/>
    <col min="18" max="16384" width="9.140625" style="8"/>
  </cols>
  <sheetData>
    <row r="1" spans="1:77" ht="21.75">
      <c r="A1" s="78" t="s">
        <v>416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21.7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21.75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s="7" customFormat="1" ht="65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25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</row>
    <row r="5" spans="1:77" s="5" customFormat="1" ht="108.75">
      <c r="A5" s="1">
        <v>1</v>
      </c>
      <c r="B5" s="1">
        <v>2568</v>
      </c>
      <c r="C5" s="11" t="s">
        <v>26</v>
      </c>
      <c r="D5" s="1" t="s">
        <v>16</v>
      </c>
      <c r="E5" s="1" t="s">
        <v>17</v>
      </c>
      <c r="F5" s="1" t="s">
        <v>66</v>
      </c>
      <c r="G5" s="1" t="s">
        <v>27</v>
      </c>
      <c r="H5" s="3" t="s">
        <v>28</v>
      </c>
      <c r="I5" s="33">
        <v>15000</v>
      </c>
      <c r="J5" s="13" t="s">
        <v>76</v>
      </c>
      <c r="K5" s="3" t="s">
        <v>107</v>
      </c>
      <c r="L5" s="1" t="s">
        <v>18</v>
      </c>
      <c r="M5" s="33">
        <v>15000</v>
      </c>
      <c r="N5" s="33">
        <v>15000</v>
      </c>
      <c r="O5" s="2" t="s">
        <v>29</v>
      </c>
      <c r="P5" s="1">
        <v>67119124309</v>
      </c>
      <c r="Q5" s="35"/>
    </row>
    <row r="6" spans="1:77" s="5" customFormat="1" ht="130.5">
      <c r="A6" s="1">
        <v>2</v>
      </c>
      <c r="B6" s="1">
        <v>2568</v>
      </c>
      <c r="C6" s="11" t="s">
        <v>64</v>
      </c>
      <c r="D6" s="1" t="s">
        <v>16</v>
      </c>
      <c r="E6" s="1" t="s">
        <v>17</v>
      </c>
      <c r="F6" s="1" t="s">
        <v>66</v>
      </c>
      <c r="G6" s="1" t="s">
        <v>27</v>
      </c>
      <c r="H6" s="3" t="s">
        <v>67</v>
      </c>
      <c r="I6" s="33">
        <v>236580</v>
      </c>
      <c r="J6" s="3" t="s">
        <v>68</v>
      </c>
      <c r="K6" s="3" t="s">
        <v>107</v>
      </c>
      <c r="L6" s="1" t="s">
        <v>18</v>
      </c>
      <c r="M6" s="33">
        <v>236580</v>
      </c>
      <c r="N6" s="33">
        <v>236580</v>
      </c>
      <c r="O6" s="3" t="s">
        <v>69</v>
      </c>
      <c r="P6" s="1">
        <v>67109364282</v>
      </c>
      <c r="Q6" s="35"/>
    </row>
    <row r="7" spans="1:77" s="5" customFormat="1" ht="130.5">
      <c r="A7" s="1">
        <v>3</v>
      </c>
      <c r="B7" s="1">
        <v>2568</v>
      </c>
      <c r="C7" s="11" t="s">
        <v>113</v>
      </c>
      <c r="D7" s="1" t="s">
        <v>16</v>
      </c>
      <c r="E7" s="1" t="s">
        <v>17</v>
      </c>
      <c r="F7" s="1" t="s">
        <v>66</v>
      </c>
      <c r="G7" s="1" t="s">
        <v>27</v>
      </c>
      <c r="H7" s="3" t="s">
        <v>278</v>
      </c>
      <c r="I7" s="33">
        <v>336945</v>
      </c>
      <c r="J7" s="3" t="s">
        <v>68</v>
      </c>
      <c r="K7" s="3" t="s">
        <v>107</v>
      </c>
      <c r="L7" s="1" t="s">
        <v>18</v>
      </c>
      <c r="M7" s="33">
        <v>336945</v>
      </c>
      <c r="N7" s="33">
        <v>336945</v>
      </c>
      <c r="O7" s="2" t="s">
        <v>115</v>
      </c>
      <c r="P7" s="2">
        <v>67109336464</v>
      </c>
      <c r="Q7" s="35"/>
    </row>
    <row r="8" spans="1:77" s="5" customFormat="1" ht="87">
      <c r="A8" s="1">
        <v>4</v>
      </c>
      <c r="B8" s="1">
        <v>2568</v>
      </c>
      <c r="C8" s="11" t="s">
        <v>279</v>
      </c>
      <c r="D8" s="1" t="s">
        <v>16</v>
      </c>
      <c r="E8" s="1" t="s">
        <v>17</v>
      </c>
      <c r="F8" s="1" t="s">
        <v>66</v>
      </c>
      <c r="G8" s="1" t="s">
        <v>27</v>
      </c>
      <c r="H8" s="13" t="s">
        <v>186</v>
      </c>
      <c r="I8" s="15">
        <v>1951380</v>
      </c>
      <c r="J8" s="3" t="s">
        <v>68</v>
      </c>
      <c r="K8" s="3" t="s">
        <v>107</v>
      </c>
      <c r="L8" s="1" t="s">
        <v>18</v>
      </c>
      <c r="M8" s="15">
        <v>434175</v>
      </c>
      <c r="N8" s="15">
        <v>434175</v>
      </c>
      <c r="O8" s="2" t="s">
        <v>185</v>
      </c>
      <c r="P8" s="1">
        <v>67109390178</v>
      </c>
      <c r="Q8" s="35"/>
    </row>
    <row r="9" spans="1:77" s="5" customFormat="1" ht="43.5">
      <c r="A9" s="1">
        <v>5</v>
      </c>
      <c r="B9" s="1">
        <v>2568</v>
      </c>
      <c r="C9" s="11" t="s">
        <v>194</v>
      </c>
      <c r="D9" s="1" t="s">
        <v>16</v>
      </c>
      <c r="E9" s="1" t="s">
        <v>17</v>
      </c>
      <c r="F9" s="1" t="s">
        <v>66</v>
      </c>
      <c r="G9" s="1" t="s">
        <v>153</v>
      </c>
      <c r="H9" s="13" t="s">
        <v>195</v>
      </c>
      <c r="I9" s="33">
        <v>446800</v>
      </c>
      <c r="J9" s="13" t="s">
        <v>76</v>
      </c>
      <c r="K9" s="3" t="s">
        <v>107</v>
      </c>
      <c r="L9" s="1" t="s">
        <v>18</v>
      </c>
      <c r="M9" s="33">
        <v>446800</v>
      </c>
      <c r="N9" s="33">
        <v>446800</v>
      </c>
      <c r="O9" s="2" t="s">
        <v>196</v>
      </c>
      <c r="P9" s="28" t="s">
        <v>197</v>
      </c>
      <c r="Q9" s="35"/>
    </row>
    <row r="10" spans="1:77" s="5" customFormat="1" ht="87">
      <c r="A10" s="1">
        <v>6</v>
      </c>
      <c r="B10" s="1">
        <v>2568</v>
      </c>
      <c r="C10" s="11" t="s">
        <v>216</v>
      </c>
      <c r="D10" s="1" t="s">
        <v>16</v>
      </c>
      <c r="E10" s="1" t="s">
        <v>17</v>
      </c>
      <c r="F10" s="1" t="s">
        <v>66</v>
      </c>
      <c r="G10" s="1" t="s">
        <v>27</v>
      </c>
      <c r="H10" s="13" t="s">
        <v>217</v>
      </c>
      <c r="I10" s="33">
        <v>413168</v>
      </c>
      <c r="J10" s="3" t="s">
        <v>68</v>
      </c>
      <c r="K10" s="3" t="s">
        <v>107</v>
      </c>
      <c r="L10" s="1" t="s">
        <v>18</v>
      </c>
      <c r="M10" s="33">
        <v>99960</v>
      </c>
      <c r="N10" s="33">
        <v>99960</v>
      </c>
      <c r="O10" s="29" t="s">
        <v>69</v>
      </c>
      <c r="P10" s="1">
        <v>67109421357</v>
      </c>
      <c r="Q10" s="35"/>
    </row>
    <row r="11" spans="1:77" s="5" customFormat="1" ht="87">
      <c r="A11" s="1">
        <v>7</v>
      </c>
      <c r="B11" s="1">
        <v>2568</v>
      </c>
      <c r="C11" s="11" t="s">
        <v>280</v>
      </c>
      <c r="D11" s="13" t="s">
        <v>16</v>
      </c>
      <c r="E11" s="1" t="s">
        <v>17</v>
      </c>
      <c r="F11" s="1" t="s">
        <v>66</v>
      </c>
      <c r="G11" s="1" t="s">
        <v>27</v>
      </c>
      <c r="H11" s="13" t="s">
        <v>247</v>
      </c>
      <c r="I11" s="33">
        <f>75000+375000+429000</f>
        <v>879000</v>
      </c>
      <c r="J11" s="3" t="s">
        <v>68</v>
      </c>
      <c r="K11" s="3" t="s">
        <v>107</v>
      </c>
      <c r="L11" s="1" t="s">
        <v>18</v>
      </c>
      <c r="M11" s="33">
        <f>111804+91476</f>
        <v>203280</v>
      </c>
      <c r="N11" s="15">
        <f>+M11</f>
        <v>203280</v>
      </c>
      <c r="O11" s="1" t="s">
        <v>185</v>
      </c>
      <c r="P11" s="1">
        <v>67109401470</v>
      </c>
      <c r="Q11" s="35"/>
    </row>
    <row r="12" spans="1:77" ht="21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</row>
    <row r="13" spans="1:77" ht="21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</row>
    <row r="14" spans="1:77" ht="21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</row>
    <row r="15" spans="1:77" ht="21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</row>
    <row r="16" spans="1:77" ht="21.7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</row>
    <row r="17" spans="1:77" ht="21.7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</row>
    <row r="18" spans="1:77" ht="21.7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21.7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</row>
    <row r="20" spans="1:77" ht="21.7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</row>
    <row r="21" spans="1:77" ht="21.7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</row>
    <row r="22" spans="1:77" ht="21.7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</row>
    <row r="23" spans="1:77" ht="21.7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</row>
    <row r="24" spans="1:77" ht="21.7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</row>
    <row r="25" spans="1:77" ht="21.7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</row>
    <row r="26" spans="1:77" ht="21.7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</row>
    <row r="27" spans="1:77" ht="21.7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</row>
    <row r="28" spans="1:77" ht="21.7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</row>
    <row r="29" spans="1:77" ht="21.7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</row>
    <row r="30" spans="1:77" ht="21.7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</row>
    <row r="31" spans="1:77" ht="21.7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</sheetData>
  <mergeCells count="3">
    <mergeCell ref="A1:P1"/>
    <mergeCell ref="A2:P2"/>
    <mergeCell ref="A3:P3"/>
  </mergeCells>
  <pageMargins left="0.11811023622047245" right="0.11811023622047245" top="0.35433070866141736" bottom="0.23622047244094491" header="0.31496062992125984" footer="0.15748031496062992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70"/>
  <sheetViews>
    <sheetView workbookViewId="0">
      <selection activeCell="J6" sqref="J6"/>
    </sheetView>
  </sheetViews>
  <sheetFormatPr defaultRowHeight="17.25"/>
  <cols>
    <col min="1" max="1" width="3" style="8" bestFit="1" customWidth="1"/>
    <col min="2" max="2" width="10.42578125" style="42" bestFit="1" customWidth="1"/>
    <col min="3" max="3" width="26.5703125" style="38" bestFit="1" customWidth="1"/>
    <col min="4" max="4" width="8.7109375" style="42" bestFit="1" customWidth="1"/>
    <col min="5" max="5" width="14.140625" style="42" bestFit="1" customWidth="1"/>
    <col min="6" max="6" width="9" style="8" bestFit="1" customWidth="1"/>
    <col min="7" max="7" width="16" style="42" bestFit="1" customWidth="1"/>
    <col min="8" max="8" width="31" style="40" bestFit="1" customWidth="1"/>
    <col min="9" max="9" width="16" style="8" bestFit="1" customWidth="1"/>
    <col min="10" max="10" width="13.85546875" style="40" bestFit="1" customWidth="1"/>
    <col min="11" max="11" width="17.42578125" style="42" bestFit="1" customWidth="1"/>
    <col min="12" max="12" width="17.28515625" style="42" bestFit="1" customWidth="1"/>
    <col min="13" max="13" width="11" style="81" bestFit="1" customWidth="1"/>
    <col min="14" max="14" width="13.85546875" style="85" bestFit="1" customWidth="1"/>
    <col min="15" max="15" width="28.42578125" style="8" bestFit="1" customWidth="1"/>
    <col min="16" max="16" width="15.42578125" style="42" bestFit="1" customWidth="1"/>
    <col min="17" max="17" width="7.85546875" style="8" bestFit="1" customWidth="1"/>
    <col min="18" max="16384" width="9.140625" style="8"/>
  </cols>
  <sheetData>
    <row r="1" spans="1:77" ht="21.75">
      <c r="A1" s="78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21.7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21.75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87">
      <c r="A4" s="25" t="s">
        <v>0</v>
      </c>
      <c r="B4" s="26" t="s">
        <v>1</v>
      </c>
      <c r="C4" s="36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25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s="6" customFormat="1" ht="43.5">
      <c r="A5" s="1">
        <v>1</v>
      </c>
      <c r="B5" s="1">
        <v>2568</v>
      </c>
      <c r="C5" s="11" t="s">
        <v>281</v>
      </c>
      <c r="D5" s="1" t="s">
        <v>16</v>
      </c>
      <c r="E5" s="1" t="s">
        <v>17</v>
      </c>
      <c r="F5" s="1" t="s">
        <v>66</v>
      </c>
      <c r="G5" s="1" t="s">
        <v>153</v>
      </c>
      <c r="H5" s="9" t="s">
        <v>282</v>
      </c>
      <c r="I5" s="48">
        <v>340000</v>
      </c>
      <c r="J5" s="13" t="s">
        <v>76</v>
      </c>
      <c r="K5" s="13" t="s">
        <v>107</v>
      </c>
      <c r="L5" s="1" t="s">
        <v>18</v>
      </c>
      <c r="M5" s="34">
        <v>340000</v>
      </c>
      <c r="N5" s="15">
        <v>340000</v>
      </c>
      <c r="O5" s="11" t="s">
        <v>19</v>
      </c>
      <c r="P5" s="1">
        <v>67099664921</v>
      </c>
      <c r="Q5" s="2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s="6" customFormat="1" ht="65.25">
      <c r="A6" s="1">
        <v>2</v>
      </c>
      <c r="B6" s="1">
        <v>2568</v>
      </c>
      <c r="C6" s="11" t="s">
        <v>26</v>
      </c>
      <c r="D6" s="1" t="s">
        <v>16</v>
      </c>
      <c r="E6" s="1" t="s">
        <v>17</v>
      </c>
      <c r="F6" s="1" t="s">
        <v>66</v>
      </c>
      <c r="G6" s="1" t="s">
        <v>27</v>
      </c>
      <c r="H6" s="9" t="s">
        <v>30</v>
      </c>
      <c r="I6" s="4">
        <v>337050</v>
      </c>
      <c r="J6" s="13" t="s">
        <v>31</v>
      </c>
      <c r="K6" s="13" t="s">
        <v>107</v>
      </c>
      <c r="L6" s="1" t="s">
        <v>18</v>
      </c>
      <c r="M6" s="30">
        <v>337050</v>
      </c>
      <c r="N6" s="33">
        <v>337050</v>
      </c>
      <c r="O6" s="11" t="s">
        <v>32</v>
      </c>
      <c r="P6" s="1">
        <v>67109431033</v>
      </c>
      <c r="Q6" s="3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s="6" customFormat="1" ht="65.25">
      <c r="A7" s="1">
        <v>3</v>
      </c>
      <c r="B7" s="1">
        <v>2568</v>
      </c>
      <c r="C7" s="11" t="s">
        <v>26</v>
      </c>
      <c r="D7" s="1" t="s">
        <v>16</v>
      </c>
      <c r="E7" s="1" t="s">
        <v>17</v>
      </c>
      <c r="F7" s="1" t="s">
        <v>66</v>
      </c>
      <c r="G7" s="1" t="s">
        <v>27</v>
      </c>
      <c r="H7" s="9" t="s">
        <v>33</v>
      </c>
      <c r="I7" s="4">
        <v>288900</v>
      </c>
      <c r="J7" s="13" t="s">
        <v>31</v>
      </c>
      <c r="K7" s="13" t="s">
        <v>107</v>
      </c>
      <c r="L7" s="1" t="s">
        <v>18</v>
      </c>
      <c r="M7" s="30">
        <v>288900</v>
      </c>
      <c r="N7" s="33">
        <v>288900</v>
      </c>
      <c r="O7" s="11" t="s">
        <v>32</v>
      </c>
      <c r="P7" s="1">
        <v>67129171743</v>
      </c>
      <c r="Q7" s="3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s="6" customFormat="1" ht="43.5">
      <c r="A8" s="1">
        <v>4</v>
      </c>
      <c r="B8" s="1">
        <v>2568</v>
      </c>
      <c r="C8" s="11" t="s">
        <v>26</v>
      </c>
      <c r="D8" s="1" t="s">
        <v>16</v>
      </c>
      <c r="E8" s="1" t="s">
        <v>17</v>
      </c>
      <c r="F8" s="1" t="s">
        <v>66</v>
      </c>
      <c r="G8" s="1" t="s">
        <v>27</v>
      </c>
      <c r="H8" s="9" t="s">
        <v>34</v>
      </c>
      <c r="I8" s="4">
        <v>7800</v>
      </c>
      <c r="J8" s="13" t="s">
        <v>76</v>
      </c>
      <c r="K8" s="13" t="s">
        <v>107</v>
      </c>
      <c r="L8" s="1" t="s">
        <v>18</v>
      </c>
      <c r="M8" s="30">
        <v>7800</v>
      </c>
      <c r="N8" s="33">
        <v>7800</v>
      </c>
      <c r="O8" s="11" t="s">
        <v>35</v>
      </c>
      <c r="P8" s="1">
        <v>67119335188</v>
      </c>
      <c r="Q8" s="3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s="6" customFormat="1" ht="65.25">
      <c r="A9" s="1">
        <v>5</v>
      </c>
      <c r="B9" s="1">
        <v>2568</v>
      </c>
      <c r="C9" s="11" t="s">
        <v>26</v>
      </c>
      <c r="D9" s="1" t="s">
        <v>16</v>
      </c>
      <c r="E9" s="1" t="s">
        <v>17</v>
      </c>
      <c r="F9" s="1" t="s">
        <v>66</v>
      </c>
      <c r="G9" s="1" t="s">
        <v>27</v>
      </c>
      <c r="H9" s="9" t="s">
        <v>36</v>
      </c>
      <c r="I9" s="4">
        <v>5000</v>
      </c>
      <c r="J9" s="13" t="s">
        <v>76</v>
      </c>
      <c r="K9" s="13" t="s">
        <v>107</v>
      </c>
      <c r="L9" s="1" t="s">
        <v>18</v>
      </c>
      <c r="M9" s="30">
        <v>5000</v>
      </c>
      <c r="N9" s="33">
        <v>5000</v>
      </c>
      <c r="O9" s="11" t="s">
        <v>37</v>
      </c>
      <c r="P9" s="1">
        <v>67119560948</v>
      </c>
      <c r="Q9" s="3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s="6" customFormat="1" ht="87">
      <c r="A10" s="1">
        <v>6</v>
      </c>
      <c r="B10" s="1">
        <v>2568</v>
      </c>
      <c r="C10" s="11" t="s">
        <v>26</v>
      </c>
      <c r="D10" s="1" t="s">
        <v>16</v>
      </c>
      <c r="E10" s="1" t="s">
        <v>17</v>
      </c>
      <c r="F10" s="1" t="s">
        <v>66</v>
      </c>
      <c r="G10" s="1" t="s">
        <v>27</v>
      </c>
      <c r="H10" s="9" t="s">
        <v>38</v>
      </c>
      <c r="I10" s="4">
        <v>10000</v>
      </c>
      <c r="J10" s="13" t="s">
        <v>76</v>
      </c>
      <c r="K10" s="13" t="s">
        <v>107</v>
      </c>
      <c r="L10" s="1" t="s">
        <v>18</v>
      </c>
      <c r="M10" s="30">
        <v>10000</v>
      </c>
      <c r="N10" s="33">
        <v>10000</v>
      </c>
      <c r="O10" s="11" t="s">
        <v>39</v>
      </c>
      <c r="P10" s="1">
        <v>67119539454</v>
      </c>
      <c r="Q10" s="3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  <row r="11" spans="1:77" s="6" customFormat="1" ht="87">
      <c r="A11" s="1">
        <v>7</v>
      </c>
      <c r="B11" s="1">
        <v>2568</v>
      </c>
      <c r="C11" s="11" t="s">
        <v>26</v>
      </c>
      <c r="D11" s="1" t="s">
        <v>16</v>
      </c>
      <c r="E11" s="1" t="s">
        <v>17</v>
      </c>
      <c r="F11" s="1" t="s">
        <v>66</v>
      </c>
      <c r="G11" s="1" t="s">
        <v>27</v>
      </c>
      <c r="H11" s="9" t="s">
        <v>40</v>
      </c>
      <c r="I11" s="4">
        <v>50000</v>
      </c>
      <c r="J11" s="13" t="s">
        <v>76</v>
      </c>
      <c r="K11" s="13" t="s">
        <v>107</v>
      </c>
      <c r="L11" s="1" t="s">
        <v>18</v>
      </c>
      <c r="M11" s="30">
        <v>50000</v>
      </c>
      <c r="N11" s="33">
        <v>50000</v>
      </c>
      <c r="O11" s="11" t="s">
        <v>41</v>
      </c>
      <c r="P11" s="1">
        <v>67119539726</v>
      </c>
      <c r="Q11" s="3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</row>
    <row r="12" spans="1:77" s="6" customFormat="1" ht="87">
      <c r="A12" s="1">
        <v>8</v>
      </c>
      <c r="B12" s="1">
        <v>2568</v>
      </c>
      <c r="C12" s="11" t="s">
        <v>26</v>
      </c>
      <c r="D12" s="1" t="s">
        <v>16</v>
      </c>
      <c r="E12" s="1" t="s">
        <v>17</v>
      </c>
      <c r="F12" s="1" t="s">
        <v>66</v>
      </c>
      <c r="G12" s="1" t="s">
        <v>27</v>
      </c>
      <c r="H12" s="9" t="s">
        <v>42</v>
      </c>
      <c r="I12" s="4">
        <v>11100</v>
      </c>
      <c r="J12" s="13" t="s">
        <v>76</v>
      </c>
      <c r="K12" s="13" t="s">
        <v>107</v>
      </c>
      <c r="L12" s="1" t="s">
        <v>18</v>
      </c>
      <c r="M12" s="30">
        <v>11100</v>
      </c>
      <c r="N12" s="33">
        <v>11100</v>
      </c>
      <c r="O12" s="11" t="s">
        <v>37</v>
      </c>
      <c r="P12" s="1">
        <v>67119539868</v>
      </c>
      <c r="Q12" s="3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</row>
    <row r="13" spans="1:77" s="6" customFormat="1" ht="87">
      <c r="A13" s="1">
        <v>9</v>
      </c>
      <c r="B13" s="1">
        <v>2568</v>
      </c>
      <c r="C13" s="11" t="s">
        <v>64</v>
      </c>
      <c r="D13" s="1" t="s">
        <v>16</v>
      </c>
      <c r="E13" s="1" t="s">
        <v>65</v>
      </c>
      <c r="F13" s="1" t="s">
        <v>66</v>
      </c>
      <c r="G13" s="1" t="s">
        <v>27</v>
      </c>
      <c r="H13" s="9" t="s">
        <v>70</v>
      </c>
      <c r="I13" s="4">
        <v>197150</v>
      </c>
      <c r="J13" s="13" t="s">
        <v>68</v>
      </c>
      <c r="K13" s="13" t="s">
        <v>107</v>
      </c>
      <c r="L13" s="1" t="s">
        <v>18</v>
      </c>
      <c r="M13" s="30">
        <v>197150</v>
      </c>
      <c r="N13" s="33">
        <v>197150</v>
      </c>
      <c r="O13" s="9" t="s">
        <v>69</v>
      </c>
      <c r="P13" s="1">
        <v>67119369613</v>
      </c>
      <c r="Q13" s="3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</row>
    <row r="14" spans="1:77" s="6" customFormat="1" ht="87">
      <c r="A14" s="1">
        <v>10</v>
      </c>
      <c r="B14" s="1">
        <v>2568</v>
      </c>
      <c r="C14" s="11" t="s">
        <v>64</v>
      </c>
      <c r="D14" s="1" t="s">
        <v>16</v>
      </c>
      <c r="E14" s="1" t="s">
        <v>65</v>
      </c>
      <c r="F14" s="1" t="s">
        <v>66</v>
      </c>
      <c r="G14" s="1" t="s">
        <v>27</v>
      </c>
      <c r="H14" s="9" t="s">
        <v>71</v>
      </c>
      <c r="I14" s="4">
        <v>197150</v>
      </c>
      <c r="J14" s="13" t="s">
        <v>68</v>
      </c>
      <c r="K14" s="13" t="s">
        <v>107</v>
      </c>
      <c r="L14" s="1" t="s">
        <v>18</v>
      </c>
      <c r="M14" s="30">
        <v>197150</v>
      </c>
      <c r="N14" s="33">
        <v>197150</v>
      </c>
      <c r="O14" s="9" t="s">
        <v>69</v>
      </c>
      <c r="P14" s="1">
        <v>67119374605</v>
      </c>
      <c r="Q14" s="3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</row>
    <row r="15" spans="1:77" s="6" customFormat="1" ht="87">
      <c r="A15" s="1">
        <v>11</v>
      </c>
      <c r="B15" s="1">
        <v>2568</v>
      </c>
      <c r="C15" s="11" t="s">
        <v>64</v>
      </c>
      <c r="D15" s="1" t="s">
        <v>16</v>
      </c>
      <c r="E15" s="1" t="s">
        <v>65</v>
      </c>
      <c r="F15" s="1" t="s">
        <v>66</v>
      </c>
      <c r="G15" s="1" t="s">
        <v>27</v>
      </c>
      <c r="H15" s="9" t="s">
        <v>72</v>
      </c>
      <c r="I15" s="4">
        <v>197150</v>
      </c>
      <c r="J15" s="13" t="s">
        <v>68</v>
      </c>
      <c r="K15" s="13" t="s">
        <v>107</v>
      </c>
      <c r="L15" s="1" t="s">
        <v>18</v>
      </c>
      <c r="M15" s="30">
        <v>197150</v>
      </c>
      <c r="N15" s="33">
        <v>197150</v>
      </c>
      <c r="O15" s="9" t="s">
        <v>69</v>
      </c>
      <c r="P15" s="1">
        <v>67119431619</v>
      </c>
      <c r="Q15" s="3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</row>
    <row r="16" spans="1:77" s="6" customFormat="1" ht="87">
      <c r="A16" s="1">
        <v>12</v>
      </c>
      <c r="B16" s="1">
        <v>2568</v>
      </c>
      <c r="C16" s="11" t="s">
        <v>64</v>
      </c>
      <c r="D16" s="1" t="s">
        <v>16</v>
      </c>
      <c r="E16" s="1" t="s">
        <v>65</v>
      </c>
      <c r="F16" s="1" t="s">
        <v>66</v>
      </c>
      <c r="G16" s="1" t="s">
        <v>27</v>
      </c>
      <c r="H16" s="9" t="s">
        <v>73</v>
      </c>
      <c r="I16" s="4">
        <v>158120</v>
      </c>
      <c r="J16" s="13" t="s">
        <v>68</v>
      </c>
      <c r="K16" s="13" t="s">
        <v>107</v>
      </c>
      <c r="L16" s="1" t="s">
        <v>18</v>
      </c>
      <c r="M16" s="30">
        <v>158120</v>
      </c>
      <c r="N16" s="33">
        <v>158120</v>
      </c>
      <c r="O16" s="9" t="s">
        <v>69</v>
      </c>
      <c r="P16" s="1">
        <v>67119575003</v>
      </c>
      <c r="Q16" s="3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</row>
    <row r="17" spans="1:77" s="6" customFormat="1" ht="87">
      <c r="A17" s="1">
        <v>13</v>
      </c>
      <c r="B17" s="1">
        <v>2568</v>
      </c>
      <c r="C17" s="11" t="s">
        <v>64</v>
      </c>
      <c r="D17" s="1" t="s">
        <v>16</v>
      </c>
      <c r="E17" s="1" t="s">
        <v>65</v>
      </c>
      <c r="F17" s="1" t="s">
        <v>66</v>
      </c>
      <c r="G17" s="1" t="s">
        <v>27</v>
      </c>
      <c r="H17" s="9" t="s">
        <v>74</v>
      </c>
      <c r="I17" s="4">
        <v>158120</v>
      </c>
      <c r="J17" s="13" t="s">
        <v>68</v>
      </c>
      <c r="K17" s="13" t="s">
        <v>107</v>
      </c>
      <c r="L17" s="1" t="s">
        <v>18</v>
      </c>
      <c r="M17" s="30">
        <v>158120</v>
      </c>
      <c r="N17" s="33">
        <v>158120</v>
      </c>
      <c r="O17" s="9" t="s">
        <v>69</v>
      </c>
      <c r="P17" s="1">
        <v>67119575003</v>
      </c>
      <c r="Q17" s="3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</row>
    <row r="18" spans="1:77" s="6" customFormat="1" ht="65.25">
      <c r="A18" s="1">
        <v>14</v>
      </c>
      <c r="B18" s="1">
        <v>2568</v>
      </c>
      <c r="C18" s="11" t="s">
        <v>64</v>
      </c>
      <c r="D18" s="1" t="s">
        <v>16</v>
      </c>
      <c r="E18" s="1" t="s">
        <v>65</v>
      </c>
      <c r="F18" s="1" t="s">
        <v>66</v>
      </c>
      <c r="G18" s="1" t="s">
        <v>27</v>
      </c>
      <c r="H18" s="9" t="s">
        <v>90</v>
      </c>
      <c r="I18" s="4">
        <v>10000</v>
      </c>
      <c r="J18" s="13" t="s">
        <v>76</v>
      </c>
      <c r="K18" s="13" t="s">
        <v>107</v>
      </c>
      <c r="L18" s="1" t="s">
        <v>18</v>
      </c>
      <c r="M18" s="30">
        <v>10000</v>
      </c>
      <c r="N18" s="33">
        <v>10000</v>
      </c>
      <c r="O18" s="9" t="s">
        <v>91</v>
      </c>
      <c r="P18" s="1">
        <v>68019562484</v>
      </c>
      <c r="Q18" s="3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</row>
    <row r="19" spans="1:77" s="6" customFormat="1" ht="21.75">
      <c r="A19" s="1">
        <v>15</v>
      </c>
      <c r="B19" s="1">
        <v>2568</v>
      </c>
      <c r="C19" s="11" t="s">
        <v>104</v>
      </c>
      <c r="D19" s="1" t="s">
        <v>16</v>
      </c>
      <c r="E19" s="1" t="s">
        <v>105</v>
      </c>
      <c r="F19" s="1" t="s">
        <v>66</v>
      </c>
      <c r="G19" s="1" t="s">
        <v>153</v>
      </c>
      <c r="H19" s="9" t="s">
        <v>106</v>
      </c>
      <c r="I19" s="4">
        <v>6600</v>
      </c>
      <c r="J19" s="13" t="s">
        <v>76</v>
      </c>
      <c r="K19" s="13" t="s">
        <v>107</v>
      </c>
      <c r="L19" s="1" t="s">
        <v>18</v>
      </c>
      <c r="M19" s="30">
        <v>6600</v>
      </c>
      <c r="N19" s="33">
        <v>6600</v>
      </c>
      <c r="O19" s="11" t="s">
        <v>108</v>
      </c>
      <c r="P19" s="1">
        <v>67119180045</v>
      </c>
      <c r="Q19" s="3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</row>
    <row r="20" spans="1:77" s="6" customFormat="1" ht="21.75">
      <c r="A20" s="1">
        <v>16</v>
      </c>
      <c r="B20" s="1">
        <v>2568</v>
      </c>
      <c r="C20" s="11" t="s">
        <v>104</v>
      </c>
      <c r="D20" s="1" t="s">
        <v>16</v>
      </c>
      <c r="E20" s="1" t="s">
        <v>105</v>
      </c>
      <c r="F20" s="1" t="s">
        <v>66</v>
      </c>
      <c r="G20" s="1" t="s">
        <v>153</v>
      </c>
      <c r="H20" s="9" t="s">
        <v>109</v>
      </c>
      <c r="I20" s="4">
        <v>40000</v>
      </c>
      <c r="J20" s="13" t="s">
        <v>76</v>
      </c>
      <c r="K20" s="13" t="s">
        <v>107</v>
      </c>
      <c r="L20" s="1" t="s">
        <v>18</v>
      </c>
      <c r="M20" s="30">
        <v>38260</v>
      </c>
      <c r="N20" s="33">
        <v>38260</v>
      </c>
      <c r="O20" s="11" t="s">
        <v>110</v>
      </c>
      <c r="P20" s="1">
        <v>67119346069</v>
      </c>
      <c r="Q20" s="3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</row>
    <row r="21" spans="1:77" s="6" customFormat="1" ht="21.75">
      <c r="A21" s="1">
        <v>17</v>
      </c>
      <c r="B21" s="1">
        <v>2568</v>
      </c>
      <c r="C21" s="11" t="s">
        <v>104</v>
      </c>
      <c r="D21" s="1" t="s">
        <v>16</v>
      </c>
      <c r="E21" s="1" t="s">
        <v>105</v>
      </c>
      <c r="F21" s="1" t="s">
        <v>66</v>
      </c>
      <c r="G21" s="1" t="s">
        <v>153</v>
      </c>
      <c r="H21" s="9" t="s">
        <v>111</v>
      </c>
      <c r="I21" s="4">
        <v>40000</v>
      </c>
      <c r="J21" s="13" t="s">
        <v>76</v>
      </c>
      <c r="K21" s="13" t="s">
        <v>107</v>
      </c>
      <c r="L21" s="1" t="s">
        <v>18</v>
      </c>
      <c r="M21" s="30">
        <v>38841</v>
      </c>
      <c r="N21" s="33">
        <v>38841</v>
      </c>
      <c r="O21" s="11" t="s">
        <v>112</v>
      </c>
      <c r="P21" s="1">
        <v>67129266759</v>
      </c>
      <c r="Q21" s="3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</row>
    <row r="22" spans="1:77" s="6" customFormat="1" ht="21.75">
      <c r="A22" s="1">
        <v>18</v>
      </c>
      <c r="B22" s="1">
        <v>2568</v>
      </c>
      <c r="C22" s="11" t="s">
        <v>113</v>
      </c>
      <c r="D22" s="1" t="s">
        <v>16</v>
      </c>
      <c r="E22" s="1" t="s">
        <v>105</v>
      </c>
      <c r="F22" s="1" t="s">
        <v>66</v>
      </c>
      <c r="G22" s="1" t="s">
        <v>27</v>
      </c>
      <c r="H22" s="9" t="s">
        <v>111</v>
      </c>
      <c r="I22" s="4">
        <v>40000</v>
      </c>
      <c r="J22" s="13" t="s">
        <v>114</v>
      </c>
      <c r="K22" s="13" t="s">
        <v>107</v>
      </c>
      <c r="L22" s="1" t="s">
        <v>18</v>
      </c>
      <c r="M22" s="30">
        <v>40000</v>
      </c>
      <c r="N22" s="33">
        <v>40000</v>
      </c>
      <c r="O22" s="11" t="s">
        <v>116</v>
      </c>
      <c r="P22" s="1">
        <v>67119246134</v>
      </c>
      <c r="Q22" s="3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</row>
    <row r="23" spans="1:77" s="6" customFormat="1" ht="21.75">
      <c r="A23" s="1">
        <v>19</v>
      </c>
      <c r="B23" s="1">
        <v>2568</v>
      </c>
      <c r="C23" s="11" t="s">
        <v>113</v>
      </c>
      <c r="D23" s="1" t="s">
        <v>16</v>
      </c>
      <c r="E23" s="1" t="s">
        <v>105</v>
      </c>
      <c r="F23" s="1" t="s">
        <v>66</v>
      </c>
      <c r="G23" s="1" t="s">
        <v>27</v>
      </c>
      <c r="H23" s="9" t="s">
        <v>117</v>
      </c>
      <c r="I23" s="4">
        <v>2000</v>
      </c>
      <c r="J23" s="13" t="s">
        <v>114</v>
      </c>
      <c r="K23" s="13" t="s">
        <v>107</v>
      </c>
      <c r="L23" s="1" t="s">
        <v>18</v>
      </c>
      <c r="M23" s="30">
        <v>2000</v>
      </c>
      <c r="N23" s="33">
        <v>2000</v>
      </c>
      <c r="O23" s="11" t="s">
        <v>118</v>
      </c>
      <c r="P23" s="1">
        <v>67119462956</v>
      </c>
      <c r="Q23" s="3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</row>
    <row r="24" spans="1:77" s="6" customFormat="1" ht="43.5">
      <c r="A24" s="1">
        <v>20</v>
      </c>
      <c r="B24" s="1">
        <v>2568</v>
      </c>
      <c r="C24" s="11" t="s">
        <v>113</v>
      </c>
      <c r="D24" s="1" t="s">
        <v>16</v>
      </c>
      <c r="E24" s="1" t="s">
        <v>105</v>
      </c>
      <c r="F24" s="1" t="s">
        <v>66</v>
      </c>
      <c r="G24" s="1" t="s">
        <v>27</v>
      </c>
      <c r="H24" s="9" t="s">
        <v>285</v>
      </c>
      <c r="I24" s="4">
        <v>15000</v>
      </c>
      <c r="J24" s="13" t="s">
        <v>114</v>
      </c>
      <c r="K24" s="13" t="s">
        <v>107</v>
      </c>
      <c r="L24" s="1" t="s">
        <v>18</v>
      </c>
      <c r="M24" s="30">
        <v>15000</v>
      </c>
      <c r="N24" s="33">
        <v>15000</v>
      </c>
      <c r="O24" s="11" t="s">
        <v>116</v>
      </c>
      <c r="P24" s="1">
        <v>67119462921</v>
      </c>
      <c r="Q24" s="3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</row>
    <row r="25" spans="1:77" s="6" customFormat="1" ht="43.5">
      <c r="A25" s="1">
        <v>21</v>
      </c>
      <c r="B25" s="1">
        <v>2568</v>
      </c>
      <c r="C25" s="11" t="s">
        <v>113</v>
      </c>
      <c r="D25" s="1" t="s">
        <v>16</v>
      </c>
      <c r="E25" s="1" t="s">
        <v>105</v>
      </c>
      <c r="F25" s="1" t="s">
        <v>66</v>
      </c>
      <c r="G25" s="1" t="s">
        <v>27</v>
      </c>
      <c r="H25" s="9" t="s">
        <v>284</v>
      </c>
      <c r="I25" s="4">
        <v>20000</v>
      </c>
      <c r="J25" s="13" t="s">
        <v>114</v>
      </c>
      <c r="K25" s="13" t="s">
        <v>107</v>
      </c>
      <c r="L25" s="1" t="s">
        <v>18</v>
      </c>
      <c r="M25" s="30">
        <v>20000</v>
      </c>
      <c r="N25" s="33">
        <v>20000</v>
      </c>
      <c r="O25" s="11" t="s">
        <v>119</v>
      </c>
      <c r="P25" s="1">
        <v>67119245896</v>
      </c>
      <c r="Q25" s="3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</row>
    <row r="26" spans="1:77" s="6" customFormat="1" ht="21.75">
      <c r="A26" s="1">
        <v>22</v>
      </c>
      <c r="B26" s="1">
        <v>2568</v>
      </c>
      <c r="C26" s="11" t="s">
        <v>113</v>
      </c>
      <c r="D26" s="1" t="s">
        <v>16</v>
      </c>
      <c r="E26" s="1" t="s">
        <v>105</v>
      </c>
      <c r="F26" s="1" t="s">
        <v>66</v>
      </c>
      <c r="G26" s="1" t="s">
        <v>27</v>
      </c>
      <c r="H26" s="9" t="s">
        <v>283</v>
      </c>
      <c r="I26" s="4">
        <v>15000</v>
      </c>
      <c r="J26" s="13" t="s">
        <v>114</v>
      </c>
      <c r="K26" s="13" t="s">
        <v>107</v>
      </c>
      <c r="L26" s="1" t="s">
        <v>18</v>
      </c>
      <c r="M26" s="30">
        <v>15000</v>
      </c>
      <c r="N26" s="33">
        <v>15000</v>
      </c>
      <c r="O26" s="11" t="s">
        <v>119</v>
      </c>
      <c r="P26" s="1">
        <v>67119245972</v>
      </c>
      <c r="Q26" s="3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</row>
    <row r="27" spans="1:77" s="6" customFormat="1" ht="65.25">
      <c r="A27" s="1">
        <v>23</v>
      </c>
      <c r="B27" s="1">
        <v>2568</v>
      </c>
      <c r="C27" s="11" t="s">
        <v>113</v>
      </c>
      <c r="D27" s="1" t="s">
        <v>16</v>
      </c>
      <c r="E27" s="1" t="s">
        <v>105</v>
      </c>
      <c r="F27" s="1" t="s">
        <v>66</v>
      </c>
      <c r="G27" s="1" t="s">
        <v>27</v>
      </c>
      <c r="H27" s="43" t="s">
        <v>286</v>
      </c>
      <c r="I27" s="4">
        <v>288810</v>
      </c>
      <c r="J27" s="13" t="s">
        <v>68</v>
      </c>
      <c r="K27" s="13" t="s">
        <v>107</v>
      </c>
      <c r="L27" s="1" t="s">
        <v>18</v>
      </c>
      <c r="M27" s="30">
        <v>288810</v>
      </c>
      <c r="N27" s="33">
        <v>288810</v>
      </c>
      <c r="O27" s="11" t="s">
        <v>115</v>
      </c>
      <c r="P27" s="1">
        <v>67119509805</v>
      </c>
      <c r="Q27" s="3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</row>
    <row r="28" spans="1:77" s="6" customFormat="1" ht="87">
      <c r="A28" s="1">
        <v>24</v>
      </c>
      <c r="B28" s="1">
        <v>2568</v>
      </c>
      <c r="C28" s="11" t="s">
        <v>152</v>
      </c>
      <c r="D28" s="1" t="s">
        <v>16</v>
      </c>
      <c r="E28" s="1" t="s">
        <v>17</v>
      </c>
      <c r="F28" s="1" t="s">
        <v>66</v>
      </c>
      <c r="G28" s="1" t="s">
        <v>153</v>
      </c>
      <c r="H28" s="44" t="s">
        <v>154</v>
      </c>
      <c r="I28" s="52">
        <v>67500</v>
      </c>
      <c r="J28" s="13" t="s">
        <v>76</v>
      </c>
      <c r="K28" s="13" t="s">
        <v>107</v>
      </c>
      <c r="L28" s="1" t="s">
        <v>155</v>
      </c>
      <c r="M28" s="34">
        <v>67500</v>
      </c>
      <c r="N28" s="15">
        <v>67500</v>
      </c>
      <c r="O28" s="11" t="s">
        <v>156</v>
      </c>
      <c r="P28" s="1">
        <v>67119272354</v>
      </c>
      <c r="Q28" s="60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</row>
    <row r="29" spans="1:77" s="6" customFormat="1" ht="21.75">
      <c r="A29" s="1">
        <v>25</v>
      </c>
      <c r="B29" s="1">
        <v>2568</v>
      </c>
      <c r="C29" s="11" t="s">
        <v>173</v>
      </c>
      <c r="D29" s="1" t="s">
        <v>16</v>
      </c>
      <c r="E29" s="1" t="s">
        <v>51</v>
      </c>
      <c r="F29" s="1" t="s">
        <v>66</v>
      </c>
      <c r="G29" s="1" t="s">
        <v>27</v>
      </c>
      <c r="H29" s="9" t="s">
        <v>174</v>
      </c>
      <c r="I29" s="16">
        <v>10000</v>
      </c>
      <c r="J29" s="13" t="s">
        <v>76</v>
      </c>
      <c r="K29" s="13" t="s">
        <v>107</v>
      </c>
      <c r="L29" s="1" t="s">
        <v>18</v>
      </c>
      <c r="M29" s="34">
        <v>10000</v>
      </c>
      <c r="N29" s="15">
        <v>10000</v>
      </c>
      <c r="O29" s="11" t="s">
        <v>175</v>
      </c>
      <c r="P29" s="1">
        <v>67119429735</v>
      </c>
      <c r="Q29" s="3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</row>
    <row r="30" spans="1:77" s="6" customFormat="1" ht="43.5">
      <c r="A30" s="1">
        <v>26</v>
      </c>
      <c r="B30" s="1">
        <v>2568</v>
      </c>
      <c r="C30" s="11" t="s">
        <v>173</v>
      </c>
      <c r="D30" s="1" t="s">
        <v>16</v>
      </c>
      <c r="E30" s="1" t="s">
        <v>51</v>
      </c>
      <c r="F30" s="1" t="s">
        <v>66</v>
      </c>
      <c r="G30" s="1" t="s">
        <v>27</v>
      </c>
      <c r="H30" s="9" t="s">
        <v>176</v>
      </c>
      <c r="I30" s="16">
        <v>10000</v>
      </c>
      <c r="J30" s="13" t="s">
        <v>76</v>
      </c>
      <c r="K30" s="13" t="s">
        <v>107</v>
      </c>
      <c r="L30" s="1" t="s">
        <v>18</v>
      </c>
      <c r="M30" s="34">
        <v>10000</v>
      </c>
      <c r="N30" s="15">
        <v>10000</v>
      </c>
      <c r="O30" s="11" t="s">
        <v>177</v>
      </c>
      <c r="P30" s="1">
        <v>67119432208</v>
      </c>
      <c r="Q30" s="3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spans="1:77" s="6" customFormat="1" ht="43.5">
      <c r="A31" s="1">
        <v>27</v>
      </c>
      <c r="B31" s="1">
        <v>2568</v>
      </c>
      <c r="C31" s="11" t="s">
        <v>173</v>
      </c>
      <c r="D31" s="1" t="s">
        <v>16</v>
      </c>
      <c r="E31" s="1" t="s">
        <v>51</v>
      </c>
      <c r="F31" s="1" t="s">
        <v>66</v>
      </c>
      <c r="G31" s="1" t="s">
        <v>27</v>
      </c>
      <c r="H31" s="9" t="s">
        <v>178</v>
      </c>
      <c r="I31" s="16">
        <v>13100</v>
      </c>
      <c r="J31" s="13" t="s">
        <v>76</v>
      </c>
      <c r="K31" s="13" t="s">
        <v>107</v>
      </c>
      <c r="L31" s="1" t="s">
        <v>18</v>
      </c>
      <c r="M31" s="34">
        <v>13100</v>
      </c>
      <c r="N31" s="15">
        <v>13100</v>
      </c>
      <c r="O31" s="11" t="s">
        <v>86</v>
      </c>
      <c r="P31" s="1">
        <v>67119432139</v>
      </c>
      <c r="Q31" s="3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</row>
    <row r="32" spans="1:77" s="6" customFormat="1" ht="21.75">
      <c r="A32" s="1">
        <v>28</v>
      </c>
      <c r="B32" s="1">
        <v>2568</v>
      </c>
      <c r="C32" s="11" t="s">
        <v>173</v>
      </c>
      <c r="D32" s="1" t="s">
        <v>16</v>
      </c>
      <c r="E32" s="1" t="s">
        <v>51</v>
      </c>
      <c r="F32" s="1" t="s">
        <v>66</v>
      </c>
      <c r="G32" s="1" t="s">
        <v>27</v>
      </c>
      <c r="H32" s="9" t="s">
        <v>179</v>
      </c>
      <c r="I32" s="16">
        <v>10000</v>
      </c>
      <c r="J32" s="13" t="s">
        <v>76</v>
      </c>
      <c r="K32" s="13" t="s">
        <v>107</v>
      </c>
      <c r="L32" s="1" t="s">
        <v>18</v>
      </c>
      <c r="M32" s="34">
        <v>10000</v>
      </c>
      <c r="N32" s="15">
        <v>10000</v>
      </c>
      <c r="O32" s="11" t="s">
        <v>180</v>
      </c>
      <c r="P32" s="1">
        <v>67119430593</v>
      </c>
      <c r="Q32" s="3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</row>
    <row r="33" spans="1:77" s="6" customFormat="1" ht="21.75">
      <c r="A33" s="1">
        <v>29</v>
      </c>
      <c r="B33" s="1">
        <v>2568</v>
      </c>
      <c r="C33" s="11" t="s">
        <v>173</v>
      </c>
      <c r="D33" s="1" t="s">
        <v>16</v>
      </c>
      <c r="E33" s="1" t="s">
        <v>51</v>
      </c>
      <c r="F33" s="1" t="s">
        <v>66</v>
      </c>
      <c r="G33" s="1" t="s">
        <v>27</v>
      </c>
      <c r="H33" s="9" t="s">
        <v>181</v>
      </c>
      <c r="I33" s="16">
        <v>15000</v>
      </c>
      <c r="J33" s="13" t="s">
        <v>76</v>
      </c>
      <c r="K33" s="13" t="s">
        <v>107</v>
      </c>
      <c r="L33" s="1" t="s">
        <v>18</v>
      </c>
      <c r="M33" s="34">
        <v>15000</v>
      </c>
      <c r="N33" s="15">
        <v>15000</v>
      </c>
      <c r="O33" s="11" t="s">
        <v>182</v>
      </c>
      <c r="P33" s="1">
        <v>67119432270</v>
      </c>
      <c r="Q33" s="3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</row>
    <row r="34" spans="1:77" s="6" customFormat="1" ht="43.5">
      <c r="A34" s="1">
        <v>30</v>
      </c>
      <c r="B34" s="1">
        <v>2568</v>
      </c>
      <c r="C34" s="11" t="s">
        <v>173</v>
      </c>
      <c r="D34" s="1" t="s">
        <v>16</v>
      </c>
      <c r="E34" s="1" t="s">
        <v>51</v>
      </c>
      <c r="F34" s="1" t="s">
        <v>66</v>
      </c>
      <c r="G34" s="1" t="s">
        <v>27</v>
      </c>
      <c r="H34" s="9" t="s">
        <v>183</v>
      </c>
      <c r="I34" s="16">
        <v>20000</v>
      </c>
      <c r="J34" s="13" t="s">
        <v>76</v>
      </c>
      <c r="K34" s="13" t="s">
        <v>107</v>
      </c>
      <c r="L34" s="1" t="s">
        <v>18</v>
      </c>
      <c r="M34" s="34">
        <v>20000</v>
      </c>
      <c r="N34" s="15">
        <v>20000</v>
      </c>
      <c r="O34" s="11" t="s">
        <v>182</v>
      </c>
      <c r="P34" s="1">
        <v>67119476304</v>
      </c>
      <c r="Q34" s="3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</row>
    <row r="35" spans="1:77" s="6" customFormat="1" ht="65.25">
      <c r="A35" s="1">
        <v>31</v>
      </c>
      <c r="B35" s="1">
        <v>2568</v>
      </c>
      <c r="C35" s="11" t="s">
        <v>173</v>
      </c>
      <c r="D35" s="1" t="s">
        <v>16</v>
      </c>
      <c r="E35" s="1" t="s">
        <v>51</v>
      </c>
      <c r="F35" s="1" t="s">
        <v>66</v>
      </c>
      <c r="G35" s="1" t="s">
        <v>27</v>
      </c>
      <c r="H35" s="9" t="s">
        <v>184</v>
      </c>
      <c r="I35" s="16">
        <v>1951380</v>
      </c>
      <c r="J35" s="13" t="s">
        <v>68</v>
      </c>
      <c r="K35" s="13" t="s">
        <v>107</v>
      </c>
      <c r="L35" s="1" t="s">
        <v>18</v>
      </c>
      <c r="M35" s="34">
        <v>372150</v>
      </c>
      <c r="N35" s="15">
        <v>372150</v>
      </c>
      <c r="O35" s="11" t="s">
        <v>185</v>
      </c>
      <c r="P35" s="1">
        <v>67109019993</v>
      </c>
      <c r="Q35" s="3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</row>
    <row r="36" spans="1:77" s="57" customFormat="1" ht="24">
      <c r="A36" s="1">
        <v>32</v>
      </c>
      <c r="B36" s="1">
        <v>2568</v>
      </c>
      <c r="C36" s="45" t="s">
        <v>194</v>
      </c>
      <c r="D36" s="53" t="s">
        <v>16</v>
      </c>
      <c r="E36" s="53" t="s">
        <v>17</v>
      </c>
      <c r="F36" s="1" t="s">
        <v>66</v>
      </c>
      <c r="G36" s="53" t="s">
        <v>153</v>
      </c>
      <c r="H36" s="46" t="s">
        <v>198</v>
      </c>
      <c r="I36" s="55">
        <v>8100</v>
      </c>
      <c r="J36" s="13" t="s">
        <v>76</v>
      </c>
      <c r="K36" s="13" t="s">
        <v>107</v>
      </c>
      <c r="L36" s="53" t="s">
        <v>18</v>
      </c>
      <c r="M36" s="59">
        <v>8100</v>
      </c>
      <c r="N36" s="77">
        <v>8100</v>
      </c>
      <c r="O36" s="45" t="s">
        <v>199</v>
      </c>
      <c r="P36" s="56" t="s">
        <v>200</v>
      </c>
      <c r="Q36" s="61"/>
    </row>
    <row r="37" spans="1:77" s="57" customFormat="1" ht="24">
      <c r="A37" s="1">
        <v>33</v>
      </c>
      <c r="B37" s="1">
        <v>2568</v>
      </c>
      <c r="C37" s="45" t="s">
        <v>194</v>
      </c>
      <c r="D37" s="53" t="s">
        <v>16</v>
      </c>
      <c r="E37" s="53" t="s">
        <v>17</v>
      </c>
      <c r="F37" s="1" t="s">
        <v>66</v>
      </c>
      <c r="G37" s="53" t="s">
        <v>153</v>
      </c>
      <c r="H37" s="46" t="s">
        <v>109</v>
      </c>
      <c r="I37" s="55">
        <v>100000</v>
      </c>
      <c r="J37" s="13" t="s">
        <v>76</v>
      </c>
      <c r="K37" s="13" t="s">
        <v>107</v>
      </c>
      <c r="L37" s="53" t="s">
        <v>18</v>
      </c>
      <c r="M37" s="59">
        <v>100000</v>
      </c>
      <c r="N37" s="77">
        <v>100000</v>
      </c>
      <c r="O37" s="45" t="s">
        <v>201</v>
      </c>
      <c r="P37" s="56" t="s">
        <v>202</v>
      </c>
      <c r="Q37" s="61"/>
    </row>
    <row r="38" spans="1:77" s="57" customFormat="1" ht="24">
      <c r="A38" s="1">
        <v>34</v>
      </c>
      <c r="B38" s="1">
        <v>2568</v>
      </c>
      <c r="C38" s="45" t="s">
        <v>194</v>
      </c>
      <c r="D38" s="53" t="s">
        <v>16</v>
      </c>
      <c r="E38" s="53" t="s">
        <v>17</v>
      </c>
      <c r="F38" s="1" t="s">
        <v>66</v>
      </c>
      <c r="G38" s="53" t="s">
        <v>153</v>
      </c>
      <c r="H38" s="46" t="s">
        <v>111</v>
      </c>
      <c r="I38" s="55">
        <v>71000</v>
      </c>
      <c r="J38" s="13" t="s">
        <v>76</v>
      </c>
      <c r="K38" s="13" t="s">
        <v>107</v>
      </c>
      <c r="L38" s="53" t="s">
        <v>18</v>
      </c>
      <c r="M38" s="59">
        <v>71000</v>
      </c>
      <c r="N38" s="77">
        <v>71000</v>
      </c>
      <c r="O38" s="45" t="s">
        <v>201</v>
      </c>
      <c r="P38" s="56" t="s">
        <v>203</v>
      </c>
      <c r="Q38" s="61"/>
    </row>
    <row r="39" spans="1:77" s="57" customFormat="1" ht="24">
      <c r="A39" s="1">
        <v>35</v>
      </c>
      <c r="B39" s="1">
        <v>2568</v>
      </c>
      <c r="C39" s="45" t="s">
        <v>194</v>
      </c>
      <c r="D39" s="53" t="s">
        <v>16</v>
      </c>
      <c r="E39" s="53" t="s">
        <v>17</v>
      </c>
      <c r="F39" s="1" t="s">
        <v>66</v>
      </c>
      <c r="G39" s="53" t="s">
        <v>153</v>
      </c>
      <c r="H39" s="46" t="s">
        <v>204</v>
      </c>
      <c r="I39" s="55">
        <v>32800</v>
      </c>
      <c r="J39" s="13" t="s">
        <v>76</v>
      </c>
      <c r="K39" s="13" t="s">
        <v>107</v>
      </c>
      <c r="L39" s="53" t="s">
        <v>18</v>
      </c>
      <c r="M39" s="59">
        <v>32800</v>
      </c>
      <c r="N39" s="77">
        <v>32800</v>
      </c>
      <c r="O39" s="45" t="s">
        <v>205</v>
      </c>
      <c r="P39" s="56" t="s">
        <v>206</v>
      </c>
      <c r="Q39" s="61"/>
    </row>
    <row r="40" spans="1:77" s="6" customFormat="1" ht="21.75">
      <c r="A40" s="1">
        <v>36</v>
      </c>
      <c r="B40" s="1">
        <v>2568</v>
      </c>
      <c r="C40" s="11" t="s">
        <v>216</v>
      </c>
      <c r="D40" s="1" t="s">
        <v>16</v>
      </c>
      <c r="E40" s="1" t="s">
        <v>17</v>
      </c>
      <c r="F40" s="1" t="s">
        <v>66</v>
      </c>
      <c r="G40" s="58" t="s">
        <v>27</v>
      </c>
      <c r="H40" s="9" t="s">
        <v>179</v>
      </c>
      <c r="I40" s="12">
        <v>7800</v>
      </c>
      <c r="J40" s="13" t="s">
        <v>76</v>
      </c>
      <c r="K40" s="13" t="s">
        <v>107</v>
      </c>
      <c r="L40" s="1" t="s">
        <v>18</v>
      </c>
      <c r="M40" s="30">
        <v>7800</v>
      </c>
      <c r="N40" s="33">
        <v>7800</v>
      </c>
      <c r="O40" s="11" t="s">
        <v>218</v>
      </c>
      <c r="P40" s="1">
        <v>67119158689</v>
      </c>
      <c r="Q40" s="3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</row>
    <row r="41" spans="1:77" s="6" customFormat="1" ht="43.5">
      <c r="A41" s="1">
        <v>37</v>
      </c>
      <c r="B41" s="1">
        <v>2568</v>
      </c>
      <c r="C41" s="11" t="s">
        <v>216</v>
      </c>
      <c r="D41" s="1" t="s">
        <v>16</v>
      </c>
      <c r="E41" s="1" t="s">
        <v>17</v>
      </c>
      <c r="F41" s="1" t="s">
        <v>66</v>
      </c>
      <c r="G41" s="58" t="s">
        <v>27</v>
      </c>
      <c r="H41" s="9" t="s">
        <v>219</v>
      </c>
      <c r="I41" s="12">
        <v>30000</v>
      </c>
      <c r="J41" s="13" t="s">
        <v>76</v>
      </c>
      <c r="K41" s="13" t="s">
        <v>107</v>
      </c>
      <c r="L41" s="1" t="s">
        <v>18</v>
      </c>
      <c r="M41" s="30">
        <v>30000</v>
      </c>
      <c r="N41" s="33">
        <v>30000</v>
      </c>
      <c r="O41" s="11" t="s">
        <v>220</v>
      </c>
      <c r="P41" s="1">
        <v>67119538707</v>
      </c>
      <c r="Q41" s="3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</row>
    <row r="42" spans="1:77" s="6" customFormat="1" ht="65.25">
      <c r="A42" s="1">
        <v>38</v>
      </c>
      <c r="B42" s="1">
        <v>2568</v>
      </c>
      <c r="C42" s="11" t="s">
        <v>216</v>
      </c>
      <c r="D42" s="1" t="s">
        <v>16</v>
      </c>
      <c r="E42" s="1" t="s">
        <v>17</v>
      </c>
      <c r="F42" s="1" t="s">
        <v>66</v>
      </c>
      <c r="G42" s="58" t="s">
        <v>27</v>
      </c>
      <c r="H42" s="9" t="s">
        <v>221</v>
      </c>
      <c r="I42" s="12">
        <v>413168</v>
      </c>
      <c r="J42" s="13" t="s">
        <v>68</v>
      </c>
      <c r="K42" s="13" t="s">
        <v>107</v>
      </c>
      <c r="L42" s="1" t="s">
        <v>18</v>
      </c>
      <c r="M42" s="30">
        <v>85680</v>
      </c>
      <c r="N42" s="33">
        <v>85680</v>
      </c>
      <c r="O42" s="47" t="s">
        <v>69</v>
      </c>
      <c r="P42" s="1">
        <v>67119534190</v>
      </c>
      <c r="Q42" s="3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</row>
    <row r="43" spans="1:77" s="6" customFormat="1" ht="21.75">
      <c r="A43" s="1">
        <v>39</v>
      </c>
      <c r="B43" s="1">
        <v>2568</v>
      </c>
      <c r="C43" s="9" t="s">
        <v>280</v>
      </c>
      <c r="D43" s="13" t="s">
        <v>16</v>
      </c>
      <c r="E43" s="13" t="s">
        <v>51</v>
      </c>
      <c r="F43" s="1" t="s">
        <v>66</v>
      </c>
      <c r="G43" s="58" t="s">
        <v>27</v>
      </c>
      <c r="H43" s="9" t="s">
        <v>174</v>
      </c>
      <c r="I43" s="4">
        <v>10000</v>
      </c>
      <c r="J43" s="13" t="s">
        <v>76</v>
      </c>
      <c r="K43" s="13" t="s">
        <v>107</v>
      </c>
      <c r="L43" s="1" t="s">
        <v>18</v>
      </c>
      <c r="M43" s="30">
        <v>10000</v>
      </c>
      <c r="N43" s="33">
        <v>10000</v>
      </c>
      <c r="O43" s="11" t="s">
        <v>248</v>
      </c>
      <c r="P43" s="1">
        <v>67119315309</v>
      </c>
      <c r="Q43" s="3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</row>
    <row r="44" spans="1:77" s="6" customFormat="1" ht="43.5">
      <c r="A44" s="1">
        <v>40</v>
      </c>
      <c r="B44" s="1">
        <v>2568</v>
      </c>
      <c r="C44" s="9" t="s">
        <v>280</v>
      </c>
      <c r="D44" s="13" t="s">
        <v>16</v>
      </c>
      <c r="E44" s="13" t="s">
        <v>51</v>
      </c>
      <c r="F44" s="1" t="s">
        <v>66</v>
      </c>
      <c r="G44" s="58" t="s">
        <v>27</v>
      </c>
      <c r="H44" s="9" t="s">
        <v>249</v>
      </c>
      <c r="I44" s="4">
        <v>11100</v>
      </c>
      <c r="J44" s="13" t="s">
        <v>76</v>
      </c>
      <c r="K44" s="13" t="s">
        <v>107</v>
      </c>
      <c r="L44" s="1" t="s">
        <v>18</v>
      </c>
      <c r="M44" s="30">
        <v>11100</v>
      </c>
      <c r="N44" s="33">
        <v>11100</v>
      </c>
      <c r="O44" s="11" t="s">
        <v>250</v>
      </c>
      <c r="P44" s="1">
        <v>67119487382</v>
      </c>
      <c r="Q44" s="3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</row>
    <row r="45" spans="1:77" s="6" customFormat="1" ht="21.75">
      <c r="A45" s="1">
        <v>41</v>
      </c>
      <c r="B45" s="1">
        <v>2568</v>
      </c>
      <c r="C45" s="9" t="s">
        <v>280</v>
      </c>
      <c r="D45" s="13" t="s">
        <v>16</v>
      </c>
      <c r="E45" s="13" t="s">
        <v>51</v>
      </c>
      <c r="F45" s="1" t="s">
        <v>66</v>
      </c>
      <c r="G45" s="58" t="s">
        <v>27</v>
      </c>
      <c r="H45" s="9" t="s">
        <v>179</v>
      </c>
      <c r="I45" s="4">
        <v>7800</v>
      </c>
      <c r="J45" s="13" t="s">
        <v>76</v>
      </c>
      <c r="K45" s="13" t="s">
        <v>107</v>
      </c>
      <c r="L45" s="1" t="s">
        <v>18</v>
      </c>
      <c r="M45" s="30">
        <v>7800</v>
      </c>
      <c r="N45" s="33">
        <v>7800</v>
      </c>
      <c r="O45" s="11" t="s">
        <v>220</v>
      </c>
      <c r="P45" s="1">
        <v>67119267091</v>
      </c>
      <c r="Q45" s="3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</row>
    <row r="46" spans="1:77" s="6" customFormat="1" ht="43.5">
      <c r="A46" s="1">
        <v>42</v>
      </c>
      <c r="B46" s="1">
        <v>2568</v>
      </c>
      <c r="C46" s="9" t="s">
        <v>280</v>
      </c>
      <c r="D46" s="13" t="s">
        <v>16</v>
      </c>
      <c r="E46" s="13" t="s">
        <v>51</v>
      </c>
      <c r="F46" s="1" t="s">
        <v>66</v>
      </c>
      <c r="G46" s="58" t="s">
        <v>27</v>
      </c>
      <c r="H46" s="9" t="s">
        <v>251</v>
      </c>
      <c r="I46" s="4">
        <v>30000</v>
      </c>
      <c r="J46" s="13" t="s">
        <v>76</v>
      </c>
      <c r="K46" s="13" t="s">
        <v>107</v>
      </c>
      <c r="L46" s="1" t="s">
        <v>18</v>
      </c>
      <c r="M46" s="30">
        <v>30000</v>
      </c>
      <c r="N46" s="33">
        <v>30000</v>
      </c>
      <c r="O46" s="11" t="s">
        <v>220</v>
      </c>
      <c r="P46" s="1">
        <v>67119315857</v>
      </c>
      <c r="Q46" s="3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</row>
    <row r="47" spans="1:77" s="6" customFormat="1" ht="43.5">
      <c r="A47" s="1">
        <v>43</v>
      </c>
      <c r="B47" s="1">
        <v>2568</v>
      </c>
      <c r="C47" s="9" t="s">
        <v>280</v>
      </c>
      <c r="D47" s="13" t="s">
        <v>16</v>
      </c>
      <c r="E47" s="13" t="s">
        <v>51</v>
      </c>
      <c r="F47" s="1" t="s">
        <v>66</v>
      </c>
      <c r="G47" s="58" t="s">
        <v>27</v>
      </c>
      <c r="H47" s="9" t="s">
        <v>176</v>
      </c>
      <c r="I47" s="4">
        <v>10000</v>
      </c>
      <c r="J47" s="13" t="s">
        <v>76</v>
      </c>
      <c r="K47" s="13" t="s">
        <v>107</v>
      </c>
      <c r="L47" s="1" t="s">
        <v>18</v>
      </c>
      <c r="M47" s="30">
        <v>10000</v>
      </c>
      <c r="N47" s="33">
        <v>10000</v>
      </c>
      <c r="O47" s="11" t="s">
        <v>116</v>
      </c>
      <c r="P47" s="1">
        <v>67119314863</v>
      </c>
      <c r="Q47" s="3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</row>
    <row r="48" spans="1:77" s="6" customFormat="1" ht="21.75">
      <c r="A48" s="1">
        <v>44</v>
      </c>
      <c r="B48" s="1">
        <v>2568</v>
      </c>
      <c r="C48" s="9" t="s">
        <v>280</v>
      </c>
      <c r="D48" s="13" t="s">
        <v>16</v>
      </c>
      <c r="E48" s="13" t="s">
        <v>51</v>
      </c>
      <c r="F48" s="1" t="s">
        <v>66</v>
      </c>
      <c r="G48" s="58" t="s">
        <v>27</v>
      </c>
      <c r="H48" s="9" t="s">
        <v>252</v>
      </c>
      <c r="I48" s="4">
        <v>2000</v>
      </c>
      <c r="J48" s="13" t="s">
        <v>76</v>
      </c>
      <c r="K48" s="13" t="s">
        <v>107</v>
      </c>
      <c r="L48" s="1" t="s">
        <v>18</v>
      </c>
      <c r="M48" s="30">
        <v>2000</v>
      </c>
      <c r="N48" s="33">
        <v>2000</v>
      </c>
      <c r="O48" s="11" t="s">
        <v>253</v>
      </c>
      <c r="P48" s="1">
        <v>67119477841</v>
      </c>
      <c r="Q48" s="3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spans="1:77" s="6" customFormat="1" ht="21.75">
      <c r="A49" s="1">
        <v>45</v>
      </c>
      <c r="B49" s="1">
        <v>2568</v>
      </c>
      <c r="C49" s="9" t="s">
        <v>280</v>
      </c>
      <c r="D49" s="13" t="s">
        <v>16</v>
      </c>
      <c r="E49" s="13" t="s">
        <v>51</v>
      </c>
      <c r="F49" s="1" t="s">
        <v>66</v>
      </c>
      <c r="G49" s="58" t="s">
        <v>27</v>
      </c>
      <c r="H49" s="9" t="s">
        <v>222</v>
      </c>
      <c r="I49" s="4">
        <v>15000</v>
      </c>
      <c r="J49" s="13" t="s">
        <v>76</v>
      </c>
      <c r="K49" s="13" t="s">
        <v>107</v>
      </c>
      <c r="L49" s="1" t="s">
        <v>18</v>
      </c>
      <c r="M49" s="30">
        <v>15000</v>
      </c>
      <c r="N49" s="33">
        <v>15000</v>
      </c>
      <c r="O49" s="11" t="s">
        <v>93</v>
      </c>
      <c r="P49" s="1">
        <v>67119316287</v>
      </c>
      <c r="Q49" s="3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</row>
    <row r="50" spans="1:77" s="6" customFormat="1" ht="43.5">
      <c r="A50" s="1">
        <v>46</v>
      </c>
      <c r="B50" s="1">
        <v>2568</v>
      </c>
      <c r="C50" s="9" t="s">
        <v>280</v>
      </c>
      <c r="D50" s="13" t="s">
        <v>16</v>
      </c>
      <c r="E50" s="13" t="s">
        <v>51</v>
      </c>
      <c r="F50" s="1" t="s">
        <v>66</v>
      </c>
      <c r="G50" s="58" t="s">
        <v>27</v>
      </c>
      <c r="H50" s="9" t="s">
        <v>227</v>
      </c>
      <c r="I50" s="4">
        <v>20000</v>
      </c>
      <c r="J50" s="13" t="s">
        <v>76</v>
      </c>
      <c r="K50" s="13" t="s">
        <v>107</v>
      </c>
      <c r="L50" s="1" t="s">
        <v>18</v>
      </c>
      <c r="M50" s="30">
        <v>20000</v>
      </c>
      <c r="N50" s="33">
        <v>20000</v>
      </c>
      <c r="O50" s="11" t="s">
        <v>93</v>
      </c>
      <c r="P50" s="1">
        <v>67119316018</v>
      </c>
      <c r="Q50" s="3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</row>
    <row r="51" spans="1:77" s="6" customFormat="1" ht="65.25">
      <c r="A51" s="1">
        <v>47</v>
      </c>
      <c r="B51" s="1">
        <v>2568</v>
      </c>
      <c r="C51" s="9" t="s">
        <v>280</v>
      </c>
      <c r="D51" s="13" t="s">
        <v>16</v>
      </c>
      <c r="E51" s="13" t="s">
        <v>51</v>
      </c>
      <c r="F51" s="1" t="s">
        <v>66</v>
      </c>
      <c r="G51" s="58" t="s">
        <v>27</v>
      </c>
      <c r="H51" s="9" t="s">
        <v>254</v>
      </c>
      <c r="I51" s="4">
        <f>75000+375000+429000</f>
        <v>879000</v>
      </c>
      <c r="J51" s="13" t="s">
        <v>68</v>
      </c>
      <c r="K51" s="13" t="s">
        <v>107</v>
      </c>
      <c r="L51" s="1" t="s">
        <v>18</v>
      </c>
      <c r="M51" s="30">
        <f>98208+80352</f>
        <v>178560</v>
      </c>
      <c r="N51" s="33">
        <f>98208+80352</f>
        <v>178560</v>
      </c>
      <c r="O51" s="11" t="s">
        <v>185</v>
      </c>
      <c r="P51" s="1">
        <v>67129029423</v>
      </c>
      <c r="Q51" s="3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</row>
    <row r="52" spans="1:77" s="6" customFormat="1" ht="65.25">
      <c r="A52" s="1">
        <v>48</v>
      </c>
      <c r="B52" s="1">
        <v>2568</v>
      </c>
      <c r="C52" s="9" t="s">
        <v>280</v>
      </c>
      <c r="D52" s="13" t="s">
        <v>16</v>
      </c>
      <c r="E52" s="13" t="s">
        <v>51</v>
      </c>
      <c r="F52" s="1" t="s">
        <v>66</v>
      </c>
      <c r="G52" s="58" t="s">
        <v>27</v>
      </c>
      <c r="H52" s="9" t="s">
        <v>255</v>
      </c>
      <c r="I52" s="4">
        <f>75000+375000+429000</f>
        <v>879000</v>
      </c>
      <c r="J52" s="13" t="s">
        <v>68</v>
      </c>
      <c r="K52" s="13" t="s">
        <v>107</v>
      </c>
      <c r="L52" s="1" t="s">
        <v>18</v>
      </c>
      <c r="M52" s="30">
        <f>109120+89280</f>
        <v>198400</v>
      </c>
      <c r="N52" s="33">
        <f>109120+89280</f>
        <v>198400</v>
      </c>
      <c r="O52" s="11" t="s">
        <v>185</v>
      </c>
      <c r="P52" s="1">
        <v>67129480484</v>
      </c>
      <c r="Q52" s="3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</row>
    <row r="53" spans="1:77" s="6" customFormat="1" ht="65.25">
      <c r="A53" s="1">
        <v>49</v>
      </c>
      <c r="B53" s="1">
        <v>2568</v>
      </c>
      <c r="C53" s="9" t="s">
        <v>287</v>
      </c>
      <c r="D53" s="13" t="s">
        <v>16</v>
      </c>
      <c r="E53" s="1" t="s">
        <v>17</v>
      </c>
      <c r="F53" s="1" t="s">
        <v>66</v>
      </c>
      <c r="G53" s="1" t="s">
        <v>153</v>
      </c>
      <c r="H53" s="9" t="s">
        <v>265</v>
      </c>
      <c r="I53" s="4">
        <v>33649</v>
      </c>
      <c r="J53" s="13" t="s">
        <v>76</v>
      </c>
      <c r="K53" s="13" t="s">
        <v>107</v>
      </c>
      <c r="L53" s="1" t="s">
        <v>18</v>
      </c>
      <c r="M53" s="30">
        <v>33649</v>
      </c>
      <c r="N53" s="33">
        <v>33649</v>
      </c>
      <c r="O53" s="9" t="s">
        <v>266</v>
      </c>
      <c r="P53" s="1">
        <v>67119138810</v>
      </c>
      <c r="Q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</row>
    <row r="54" spans="1:77" s="6" customFormat="1" ht="65.25">
      <c r="A54" s="1">
        <v>50</v>
      </c>
      <c r="B54" s="1">
        <v>2568</v>
      </c>
      <c r="C54" s="9" t="s">
        <v>287</v>
      </c>
      <c r="D54" s="13" t="s">
        <v>16</v>
      </c>
      <c r="E54" s="1" t="s">
        <v>17</v>
      </c>
      <c r="F54" s="1" t="s">
        <v>66</v>
      </c>
      <c r="G54" s="1" t="s">
        <v>153</v>
      </c>
      <c r="H54" s="9" t="s">
        <v>267</v>
      </c>
      <c r="I54" s="4">
        <v>19980</v>
      </c>
      <c r="J54" s="13" t="s">
        <v>76</v>
      </c>
      <c r="K54" s="13" t="s">
        <v>107</v>
      </c>
      <c r="L54" s="1" t="s">
        <v>18</v>
      </c>
      <c r="M54" s="30">
        <v>19980</v>
      </c>
      <c r="N54" s="33">
        <v>19980</v>
      </c>
      <c r="O54" s="11" t="s">
        <v>268</v>
      </c>
      <c r="P54" s="1">
        <v>67119285693</v>
      </c>
      <c r="Q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</row>
    <row r="55" spans="1:77" ht="43.5">
      <c r="A55" s="1">
        <v>51</v>
      </c>
      <c r="B55" s="1">
        <v>2568</v>
      </c>
      <c r="C55" s="11" t="s">
        <v>307</v>
      </c>
      <c r="D55" s="1" t="s">
        <v>16</v>
      </c>
      <c r="E55" s="1" t="s">
        <v>17</v>
      </c>
      <c r="F55" s="1" t="s">
        <v>66</v>
      </c>
      <c r="G55" s="58" t="s">
        <v>27</v>
      </c>
      <c r="H55" s="9" t="s">
        <v>308</v>
      </c>
      <c r="I55" s="80">
        <v>460710</v>
      </c>
      <c r="J55" s="27" t="s">
        <v>413</v>
      </c>
      <c r="K55" s="79" t="s">
        <v>309</v>
      </c>
      <c r="L55" s="79" t="s">
        <v>18</v>
      </c>
      <c r="M55" s="86">
        <v>460710</v>
      </c>
      <c r="N55" s="84">
        <v>460710</v>
      </c>
      <c r="O55" s="83" t="s">
        <v>310</v>
      </c>
      <c r="P55" s="79">
        <v>67119337754</v>
      </c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ht="43.5">
      <c r="A56" s="1">
        <v>52</v>
      </c>
      <c r="B56" s="1">
        <v>2568</v>
      </c>
      <c r="C56" s="11" t="s">
        <v>307</v>
      </c>
      <c r="D56" s="1" t="s">
        <v>16</v>
      </c>
      <c r="E56" s="1" t="s">
        <v>17</v>
      </c>
      <c r="F56" s="1" t="s">
        <v>66</v>
      </c>
      <c r="G56" s="58" t="s">
        <v>27</v>
      </c>
      <c r="H56" s="9" t="s">
        <v>311</v>
      </c>
      <c r="I56" s="80">
        <v>304500</v>
      </c>
      <c r="J56" s="27" t="s">
        <v>413</v>
      </c>
      <c r="K56" s="79" t="s">
        <v>309</v>
      </c>
      <c r="L56" s="79" t="s">
        <v>18</v>
      </c>
      <c r="M56" s="86">
        <v>304500</v>
      </c>
      <c r="N56" s="84">
        <v>304500</v>
      </c>
      <c r="O56" s="83" t="s">
        <v>312</v>
      </c>
      <c r="P56" s="79">
        <v>67119326822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ht="43.5">
      <c r="A57" s="1">
        <v>53</v>
      </c>
      <c r="B57" s="1">
        <v>2568</v>
      </c>
      <c r="C57" s="11" t="s">
        <v>307</v>
      </c>
      <c r="D57" s="1" t="s">
        <v>16</v>
      </c>
      <c r="E57" s="1" t="s">
        <v>17</v>
      </c>
      <c r="F57" s="1" t="s">
        <v>66</v>
      </c>
      <c r="G57" s="58" t="s">
        <v>27</v>
      </c>
      <c r="H57" s="9" t="s">
        <v>313</v>
      </c>
      <c r="I57" s="80">
        <v>255978</v>
      </c>
      <c r="J57" s="27" t="s">
        <v>413</v>
      </c>
      <c r="K57" s="79" t="s">
        <v>309</v>
      </c>
      <c r="L57" s="79" t="s">
        <v>18</v>
      </c>
      <c r="M57" s="86">
        <v>255978</v>
      </c>
      <c r="N57" s="84">
        <v>255978</v>
      </c>
      <c r="O57" s="83" t="s">
        <v>314</v>
      </c>
      <c r="P57" s="79">
        <v>67119350445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ht="43.5">
      <c r="A58" s="1">
        <v>54</v>
      </c>
      <c r="B58" s="1">
        <v>2568</v>
      </c>
      <c r="C58" s="11" t="s">
        <v>307</v>
      </c>
      <c r="D58" s="1" t="s">
        <v>16</v>
      </c>
      <c r="E58" s="1" t="s">
        <v>17</v>
      </c>
      <c r="F58" s="1" t="s">
        <v>66</v>
      </c>
      <c r="G58" s="58" t="s">
        <v>27</v>
      </c>
      <c r="H58" s="9" t="s">
        <v>315</v>
      </c>
      <c r="I58" s="80">
        <v>285978</v>
      </c>
      <c r="J58" s="27" t="s">
        <v>413</v>
      </c>
      <c r="K58" s="79" t="s">
        <v>309</v>
      </c>
      <c r="L58" s="79" t="s">
        <v>18</v>
      </c>
      <c r="M58" s="86">
        <v>285978</v>
      </c>
      <c r="N58" s="84">
        <v>285978</v>
      </c>
      <c r="O58" s="83" t="s">
        <v>316</v>
      </c>
      <c r="P58" s="79">
        <v>67119348816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ht="65.25">
      <c r="A59" s="1">
        <v>55</v>
      </c>
      <c r="B59" s="1">
        <v>2568</v>
      </c>
      <c r="C59" s="11" t="s">
        <v>307</v>
      </c>
      <c r="D59" s="1" t="s">
        <v>16</v>
      </c>
      <c r="E59" s="1" t="s">
        <v>17</v>
      </c>
      <c r="F59" s="1" t="s">
        <v>66</v>
      </c>
      <c r="G59" s="58" t="s">
        <v>27</v>
      </c>
      <c r="H59" s="9" t="s">
        <v>317</v>
      </c>
      <c r="I59" s="80">
        <v>216000</v>
      </c>
      <c r="J59" s="27" t="s">
        <v>413</v>
      </c>
      <c r="K59" s="79" t="s">
        <v>309</v>
      </c>
      <c r="L59" s="79" t="s">
        <v>18</v>
      </c>
      <c r="M59" s="86">
        <v>216000</v>
      </c>
      <c r="N59" s="84">
        <v>216000</v>
      </c>
      <c r="O59" s="83" t="s">
        <v>318</v>
      </c>
      <c r="P59" s="79">
        <v>67109415515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ht="65.25">
      <c r="A60" s="1">
        <v>56</v>
      </c>
      <c r="B60" s="1">
        <v>2568</v>
      </c>
      <c r="C60" s="11" t="s">
        <v>307</v>
      </c>
      <c r="D60" s="1" t="s">
        <v>16</v>
      </c>
      <c r="E60" s="1" t="s">
        <v>17</v>
      </c>
      <c r="F60" s="1" t="s">
        <v>66</v>
      </c>
      <c r="G60" s="58" t="s">
        <v>27</v>
      </c>
      <c r="H60" s="9" t="s">
        <v>319</v>
      </c>
      <c r="I60" s="80">
        <v>180000</v>
      </c>
      <c r="J60" s="27" t="s">
        <v>413</v>
      </c>
      <c r="K60" s="79" t="s">
        <v>309</v>
      </c>
      <c r="L60" s="79" t="s">
        <v>18</v>
      </c>
      <c r="M60" s="86">
        <v>180000</v>
      </c>
      <c r="N60" s="84">
        <v>180000</v>
      </c>
      <c r="O60" s="83" t="s">
        <v>318</v>
      </c>
      <c r="P60" s="79">
        <v>67119132736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ht="65.25">
      <c r="A61" s="1">
        <v>57</v>
      </c>
      <c r="B61" s="1">
        <v>2568</v>
      </c>
      <c r="C61" s="11" t="s">
        <v>307</v>
      </c>
      <c r="D61" s="1" t="s">
        <v>16</v>
      </c>
      <c r="E61" s="1" t="s">
        <v>17</v>
      </c>
      <c r="F61" s="1" t="s">
        <v>66</v>
      </c>
      <c r="G61" s="58" t="s">
        <v>27</v>
      </c>
      <c r="H61" s="9" t="s">
        <v>320</v>
      </c>
      <c r="I61" s="80">
        <v>180000</v>
      </c>
      <c r="J61" s="27" t="s">
        <v>413</v>
      </c>
      <c r="K61" s="79" t="s">
        <v>309</v>
      </c>
      <c r="L61" s="79" t="s">
        <v>18</v>
      </c>
      <c r="M61" s="86">
        <v>180000</v>
      </c>
      <c r="N61" s="84">
        <v>180000</v>
      </c>
      <c r="O61" s="83" t="s">
        <v>318</v>
      </c>
      <c r="P61" s="79">
        <v>67119277522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ht="65.25">
      <c r="A62" s="1">
        <v>58</v>
      </c>
      <c r="B62" s="1">
        <v>2568</v>
      </c>
      <c r="C62" s="11" t="s">
        <v>307</v>
      </c>
      <c r="D62" s="1" t="s">
        <v>16</v>
      </c>
      <c r="E62" s="1" t="s">
        <v>17</v>
      </c>
      <c r="F62" s="1" t="s">
        <v>66</v>
      </c>
      <c r="G62" s="58" t="s">
        <v>27</v>
      </c>
      <c r="H62" s="9" t="s">
        <v>321</v>
      </c>
      <c r="I62" s="80">
        <v>180000</v>
      </c>
      <c r="J62" s="27" t="s">
        <v>413</v>
      </c>
      <c r="K62" s="79" t="s">
        <v>309</v>
      </c>
      <c r="L62" s="79" t="s">
        <v>18</v>
      </c>
      <c r="M62" s="86">
        <v>180000</v>
      </c>
      <c r="N62" s="84">
        <v>180000</v>
      </c>
      <c r="O62" s="83" t="s">
        <v>318</v>
      </c>
      <c r="P62" s="79">
        <v>67119410979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ht="43.5">
      <c r="A63" s="1">
        <v>59</v>
      </c>
      <c r="B63" s="1">
        <v>2568</v>
      </c>
      <c r="C63" s="11" t="s">
        <v>368</v>
      </c>
      <c r="D63" s="1" t="s">
        <v>16</v>
      </c>
      <c r="E63" s="1" t="s">
        <v>17</v>
      </c>
      <c r="F63" s="1" t="s">
        <v>66</v>
      </c>
      <c r="G63" s="58" t="s">
        <v>27</v>
      </c>
      <c r="H63" s="9" t="s">
        <v>369</v>
      </c>
      <c r="I63" s="80">
        <v>40000</v>
      </c>
      <c r="J63" s="27" t="s">
        <v>413</v>
      </c>
      <c r="K63" s="79" t="s">
        <v>309</v>
      </c>
      <c r="L63" s="79" t="s">
        <v>18</v>
      </c>
      <c r="M63" s="86">
        <v>40000</v>
      </c>
      <c r="N63" s="84">
        <v>40000</v>
      </c>
      <c r="O63" s="83" t="s">
        <v>370</v>
      </c>
      <c r="P63" s="79">
        <v>67119559437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ht="43.5">
      <c r="A64" s="1">
        <v>60</v>
      </c>
      <c r="B64" s="1">
        <v>2568</v>
      </c>
      <c r="C64" s="11" t="s">
        <v>368</v>
      </c>
      <c r="D64" s="1" t="s">
        <v>16</v>
      </c>
      <c r="E64" s="1" t="s">
        <v>17</v>
      </c>
      <c r="F64" s="1" t="s">
        <v>66</v>
      </c>
      <c r="G64" s="58" t="s">
        <v>27</v>
      </c>
      <c r="H64" s="9" t="s">
        <v>371</v>
      </c>
      <c r="I64" s="80">
        <v>12200</v>
      </c>
      <c r="J64" s="27" t="s">
        <v>413</v>
      </c>
      <c r="K64" s="79" t="s">
        <v>309</v>
      </c>
      <c r="L64" s="79" t="s">
        <v>18</v>
      </c>
      <c r="M64" s="86">
        <v>12200</v>
      </c>
      <c r="N64" s="84">
        <v>12200</v>
      </c>
      <c r="O64" s="83" t="s">
        <v>372</v>
      </c>
      <c r="P64" s="79">
        <v>68019281981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ht="43.5">
      <c r="A65" s="1">
        <v>61</v>
      </c>
      <c r="B65" s="1">
        <v>2568</v>
      </c>
      <c r="C65" s="11" t="s">
        <v>368</v>
      </c>
      <c r="D65" s="1" t="s">
        <v>16</v>
      </c>
      <c r="E65" s="1" t="s">
        <v>17</v>
      </c>
      <c r="F65" s="1" t="s">
        <v>66</v>
      </c>
      <c r="G65" s="58" t="s">
        <v>27</v>
      </c>
      <c r="H65" s="9" t="s">
        <v>373</v>
      </c>
      <c r="I65" s="80">
        <v>2000</v>
      </c>
      <c r="J65" s="27" t="s">
        <v>413</v>
      </c>
      <c r="K65" s="79" t="s">
        <v>309</v>
      </c>
      <c r="L65" s="79" t="s">
        <v>18</v>
      </c>
      <c r="M65" s="86">
        <v>2000</v>
      </c>
      <c r="N65" s="84">
        <v>2000</v>
      </c>
      <c r="O65" s="83" t="s">
        <v>374</v>
      </c>
      <c r="P65" s="79">
        <v>68019083295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ht="43.5">
      <c r="A66" s="1">
        <v>62</v>
      </c>
      <c r="B66" s="1">
        <v>2568</v>
      </c>
      <c r="C66" s="11" t="s">
        <v>368</v>
      </c>
      <c r="D66" s="1" t="s">
        <v>16</v>
      </c>
      <c r="E66" s="1" t="s">
        <v>17</v>
      </c>
      <c r="F66" s="1" t="s">
        <v>66</v>
      </c>
      <c r="G66" s="58" t="s">
        <v>27</v>
      </c>
      <c r="H66" s="9" t="s">
        <v>375</v>
      </c>
      <c r="I66" s="80">
        <v>15000</v>
      </c>
      <c r="J66" s="27" t="s">
        <v>413</v>
      </c>
      <c r="K66" s="79" t="s">
        <v>309</v>
      </c>
      <c r="L66" s="79" t="s">
        <v>18</v>
      </c>
      <c r="M66" s="86">
        <v>15000</v>
      </c>
      <c r="N66" s="84">
        <v>15000</v>
      </c>
      <c r="O66" s="83" t="s">
        <v>370</v>
      </c>
      <c r="P66" s="79">
        <v>67129167132</v>
      </c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ht="65.25">
      <c r="A67" s="1">
        <v>63</v>
      </c>
      <c r="B67" s="1">
        <v>2568</v>
      </c>
      <c r="C67" s="11" t="s">
        <v>368</v>
      </c>
      <c r="D67" s="1" t="s">
        <v>16</v>
      </c>
      <c r="E67" s="1" t="s">
        <v>17</v>
      </c>
      <c r="F67" s="1" t="s">
        <v>66</v>
      </c>
      <c r="G67" s="58" t="s">
        <v>27</v>
      </c>
      <c r="H67" s="9" t="s">
        <v>376</v>
      </c>
      <c r="I67" s="80">
        <v>42045</v>
      </c>
      <c r="J67" s="27" t="s">
        <v>413</v>
      </c>
      <c r="K67" s="79" t="s">
        <v>309</v>
      </c>
      <c r="L67" s="79" t="s">
        <v>18</v>
      </c>
      <c r="M67" s="86">
        <v>42045</v>
      </c>
      <c r="N67" s="84">
        <v>42045</v>
      </c>
      <c r="O67" s="83" t="s">
        <v>377</v>
      </c>
      <c r="P67" s="79">
        <v>67109400352</v>
      </c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ht="65.25">
      <c r="A68" s="1">
        <v>64</v>
      </c>
      <c r="B68" s="1">
        <v>2568</v>
      </c>
      <c r="C68" s="11" t="s">
        <v>368</v>
      </c>
      <c r="D68" s="1" t="s">
        <v>16</v>
      </c>
      <c r="E68" s="1" t="s">
        <v>17</v>
      </c>
      <c r="F68" s="1" t="s">
        <v>66</v>
      </c>
      <c r="G68" s="58" t="s">
        <v>27</v>
      </c>
      <c r="H68" s="9" t="s">
        <v>378</v>
      </c>
      <c r="I68" s="80">
        <v>210225</v>
      </c>
      <c r="J68" s="27" t="s">
        <v>413</v>
      </c>
      <c r="K68" s="79" t="s">
        <v>309</v>
      </c>
      <c r="L68" s="79" t="s">
        <v>18</v>
      </c>
      <c r="M68" s="86">
        <v>210225</v>
      </c>
      <c r="N68" s="84">
        <v>210225</v>
      </c>
      <c r="O68" s="83" t="s">
        <v>377</v>
      </c>
      <c r="P68" s="79">
        <v>67109400378</v>
      </c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ht="65.25">
      <c r="A69" s="1">
        <v>65</v>
      </c>
      <c r="B69" s="1">
        <v>2568</v>
      </c>
      <c r="C69" s="11" t="s">
        <v>368</v>
      </c>
      <c r="D69" s="1" t="s">
        <v>16</v>
      </c>
      <c r="E69" s="1" t="s">
        <v>17</v>
      </c>
      <c r="F69" s="1" t="s">
        <v>66</v>
      </c>
      <c r="G69" s="58" t="s">
        <v>27</v>
      </c>
      <c r="H69" s="9" t="s">
        <v>379</v>
      </c>
      <c r="I69" s="80">
        <v>210225</v>
      </c>
      <c r="J69" s="27" t="s">
        <v>413</v>
      </c>
      <c r="K69" s="79" t="s">
        <v>309</v>
      </c>
      <c r="L69" s="79" t="s">
        <v>18</v>
      </c>
      <c r="M69" s="86">
        <v>210225</v>
      </c>
      <c r="N69" s="84">
        <v>210225</v>
      </c>
      <c r="O69" s="83" t="s">
        <v>377</v>
      </c>
      <c r="P69" s="79">
        <v>67119074817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ht="65.25">
      <c r="A70" s="1">
        <v>66</v>
      </c>
      <c r="B70" s="1">
        <v>2568</v>
      </c>
      <c r="C70" s="11" t="s">
        <v>368</v>
      </c>
      <c r="D70" s="1" t="s">
        <v>16</v>
      </c>
      <c r="E70" s="1" t="s">
        <v>17</v>
      </c>
      <c r="F70" s="1" t="s">
        <v>66</v>
      </c>
      <c r="G70" s="58" t="s">
        <v>27</v>
      </c>
      <c r="H70" s="9" t="s">
        <v>380</v>
      </c>
      <c r="I70" s="80">
        <v>210225</v>
      </c>
      <c r="J70" s="27" t="s">
        <v>413</v>
      </c>
      <c r="K70" s="79" t="s">
        <v>309</v>
      </c>
      <c r="L70" s="79" t="s">
        <v>18</v>
      </c>
      <c r="M70" s="86">
        <v>210225</v>
      </c>
      <c r="N70" s="84">
        <v>210225</v>
      </c>
      <c r="O70" s="83" t="s">
        <v>377</v>
      </c>
      <c r="P70" s="79">
        <v>67119500159</v>
      </c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</sheetData>
  <mergeCells count="3">
    <mergeCell ref="A1:P1"/>
    <mergeCell ref="A2:P2"/>
    <mergeCell ref="A3:P3"/>
  </mergeCells>
  <pageMargins left="0.11811023622047245" right="0.11811023622047245" top="0.35433070866141736" bottom="0.27559055118110237" header="0.31496062992125984" footer="0.15748031496062992"/>
  <pageSetup paperSize="5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BCFB-B041-4702-B940-EAA6992736AD}">
  <dimension ref="A1:BY64"/>
  <sheetViews>
    <sheetView workbookViewId="0">
      <selection activeCell="D5" sqref="D5"/>
    </sheetView>
  </sheetViews>
  <sheetFormatPr defaultRowHeight="17.25"/>
  <cols>
    <col min="1" max="1" width="3" style="8" bestFit="1" customWidth="1"/>
    <col min="2" max="2" width="10.42578125" style="42" bestFit="1" customWidth="1"/>
    <col min="3" max="3" width="26.5703125" style="38" bestFit="1" customWidth="1"/>
    <col min="4" max="4" width="7.85546875" style="42" bestFit="1" customWidth="1"/>
    <col min="5" max="5" width="12.85546875" style="8" bestFit="1" customWidth="1"/>
    <col min="6" max="6" width="9" style="8" bestFit="1" customWidth="1"/>
    <col min="7" max="7" width="16" style="42" bestFit="1" customWidth="1"/>
    <col min="8" max="8" width="19.28515625" style="40" customWidth="1"/>
    <col min="9" max="9" width="16" style="42" bestFit="1" customWidth="1"/>
    <col min="10" max="10" width="14" style="70" bestFit="1" customWidth="1"/>
    <col min="11" max="11" width="27.5703125" style="42" customWidth="1"/>
    <col min="12" max="12" width="17.28515625" style="42" bestFit="1" customWidth="1"/>
    <col min="13" max="13" width="11.28515625" style="8" bestFit="1" customWidth="1"/>
    <col min="14" max="14" width="13.85546875" style="8" bestFit="1" customWidth="1"/>
    <col min="15" max="15" width="33.140625" style="8" bestFit="1" customWidth="1"/>
    <col min="16" max="16" width="15.42578125" style="8" bestFit="1" customWidth="1"/>
    <col min="17" max="17" width="7.85546875" style="8" bestFit="1" customWidth="1"/>
    <col min="18" max="16384" width="9.140625" style="8"/>
  </cols>
  <sheetData>
    <row r="1" spans="1:77" ht="21.75">
      <c r="A1" s="78" t="s">
        <v>417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21.7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21.75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100.5" customHeight="1">
      <c r="A4" s="25" t="s">
        <v>0</v>
      </c>
      <c r="B4" s="26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25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ht="108.75">
      <c r="A5" s="1">
        <v>1</v>
      </c>
      <c r="B5" s="1">
        <v>2568</v>
      </c>
      <c r="C5" s="11" t="s">
        <v>26</v>
      </c>
      <c r="D5" s="1" t="s">
        <v>16</v>
      </c>
      <c r="E5" s="1" t="s">
        <v>17</v>
      </c>
      <c r="F5" s="1" t="s">
        <v>66</v>
      </c>
      <c r="G5" s="1" t="s">
        <v>27</v>
      </c>
      <c r="H5" s="3" t="s">
        <v>43</v>
      </c>
      <c r="I5" s="32">
        <v>318675</v>
      </c>
      <c r="J5" s="27" t="s">
        <v>31</v>
      </c>
      <c r="K5" s="13" t="s">
        <v>107</v>
      </c>
      <c r="L5" s="1" t="s">
        <v>18</v>
      </c>
      <c r="M5" s="32">
        <v>318675</v>
      </c>
      <c r="N5" s="32">
        <v>318675</v>
      </c>
      <c r="O5" s="11" t="s">
        <v>32</v>
      </c>
      <c r="P5" s="1">
        <v>68019138487</v>
      </c>
      <c r="Q5" s="35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ht="87">
      <c r="A6" s="1">
        <v>2</v>
      </c>
      <c r="B6" s="1">
        <v>2568</v>
      </c>
      <c r="C6" s="11" t="s">
        <v>26</v>
      </c>
      <c r="D6" s="1" t="s">
        <v>16</v>
      </c>
      <c r="E6" s="1" t="s">
        <v>17</v>
      </c>
      <c r="F6" s="1" t="s">
        <v>66</v>
      </c>
      <c r="G6" s="1" t="s">
        <v>27</v>
      </c>
      <c r="H6" s="3" t="s">
        <v>44</v>
      </c>
      <c r="I6" s="32">
        <v>15000</v>
      </c>
      <c r="J6" s="27" t="s">
        <v>76</v>
      </c>
      <c r="K6" s="13" t="s">
        <v>107</v>
      </c>
      <c r="L6" s="1" t="s">
        <v>18</v>
      </c>
      <c r="M6" s="32">
        <v>15000</v>
      </c>
      <c r="N6" s="32">
        <v>15000</v>
      </c>
      <c r="O6" s="11" t="s">
        <v>45</v>
      </c>
      <c r="P6" s="1">
        <v>67129433727</v>
      </c>
      <c r="Q6" s="3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1:77" ht="87">
      <c r="A7" s="1">
        <v>3</v>
      </c>
      <c r="B7" s="1">
        <v>2568</v>
      </c>
      <c r="C7" s="11" t="s">
        <v>26</v>
      </c>
      <c r="D7" s="1" t="s">
        <v>16</v>
      </c>
      <c r="E7" s="1" t="s">
        <v>17</v>
      </c>
      <c r="F7" s="1" t="s">
        <v>66</v>
      </c>
      <c r="G7" s="1" t="s">
        <v>27</v>
      </c>
      <c r="H7" s="3" t="s">
        <v>46</v>
      </c>
      <c r="I7" s="32">
        <v>10000</v>
      </c>
      <c r="J7" s="27" t="s">
        <v>76</v>
      </c>
      <c r="K7" s="13" t="s">
        <v>107</v>
      </c>
      <c r="L7" s="1" t="s">
        <v>18</v>
      </c>
      <c r="M7" s="32">
        <v>10000</v>
      </c>
      <c r="N7" s="32">
        <v>10000</v>
      </c>
      <c r="O7" s="11" t="s">
        <v>45</v>
      </c>
      <c r="P7" s="1">
        <v>67129430253</v>
      </c>
      <c r="Q7" s="35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spans="1:77" ht="87">
      <c r="A8" s="1">
        <v>4</v>
      </c>
      <c r="B8" s="1">
        <v>2568</v>
      </c>
      <c r="C8" s="11" t="s">
        <v>26</v>
      </c>
      <c r="D8" s="1" t="s">
        <v>16</v>
      </c>
      <c r="E8" s="1" t="s">
        <v>17</v>
      </c>
      <c r="F8" s="1" t="s">
        <v>66</v>
      </c>
      <c r="G8" s="1" t="s">
        <v>27</v>
      </c>
      <c r="H8" s="3" t="s">
        <v>47</v>
      </c>
      <c r="I8" s="32">
        <v>40000</v>
      </c>
      <c r="J8" s="27" t="s">
        <v>76</v>
      </c>
      <c r="K8" s="13" t="s">
        <v>107</v>
      </c>
      <c r="L8" s="1" t="s">
        <v>18</v>
      </c>
      <c r="M8" s="32">
        <v>40000</v>
      </c>
      <c r="N8" s="32">
        <v>40000</v>
      </c>
      <c r="O8" s="11" t="s">
        <v>45</v>
      </c>
      <c r="P8" s="1">
        <v>68019232579</v>
      </c>
      <c r="Q8" s="3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</row>
    <row r="9" spans="1:77" ht="87">
      <c r="A9" s="1">
        <v>5</v>
      </c>
      <c r="B9" s="1">
        <v>2568</v>
      </c>
      <c r="C9" s="11" t="s">
        <v>50</v>
      </c>
      <c r="D9" s="1" t="s">
        <v>16</v>
      </c>
      <c r="E9" s="1" t="s">
        <v>17</v>
      </c>
      <c r="F9" s="1" t="s">
        <v>66</v>
      </c>
      <c r="G9" s="1" t="s">
        <v>153</v>
      </c>
      <c r="H9" s="3" t="s">
        <v>288</v>
      </c>
      <c r="I9" s="31">
        <v>2563000</v>
      </c>
      <c r="J9" s="27" t="s">
        <v>76</v>
      </c>
      <c r="K9" s="1" t="s">
        <v>52</v>
      </c>
      <c r="L9" s="1" t="s">
        <v>53</v>
      </c>
      <c r="M9" s="31">
        <v>2563000</v>
      </c>
      <c r="N9" s="31">
        <v>2555000</v>
      </c>
      <c r="O9" s="11" t="s">
        <v>54</v>
      </c>
      <c r="P9" s="1">
        <v>67119000987</v>
      </c>
      <c r="Q9" s="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</row>
    <row r="10" spans="1:77" ht="43.5">
      <c r="A10" s="1">
        <v>6</v>
      </c>
      <c r="B10" s="1">
        <v>2568</v>
      </c>
      <c r="C10" s="11" t="s">
        <v>50</v>
      </c>
      <c r="D10" s="1" t="s">
        <v>16</v>
      </c>
      <c r="E10" s="1" t="s">
        <v>17</v>
      </c>
      <c r="F10" s="1" t="s">
        <v>66</v>
      </c>
      <c r="G10" s="1" t="s">
        <v>153</v>
      </c>
      <c r="H10" s="3" t="s">
        <v>55</v>
      </c>
      <c r="I10" s="31">
        <v>199950</v>
      </c>
      <c r="J10" s="27" t="s">
        <v>76</v>
      </c>
      <c r="K10" s="13" t="s">
        <v>107</v>
      </c>
      <c r="L10" s="1" t="s">
        <v>18</v>
      </c>
      <c r="M10" s="31">
        <v>199950</v>
      </c>
      <c r="N10" s="31">
        <v>199950</v>
      </c>
      <c r="O10" s="11" t="s">
        <v>56</v>
      </c>
      <c r="P10" s="1">
        <v>67129277399</v>
      </c>
      <c r="Q10" s="6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</row>
    <row r="11" spans="1:77" ht="65.25">
      <c r="A11" s="1">
        <v>7</v>
      </c>
      <c r="B11" s="1">
        <v>2568</v>
      </c>
      <c r="C11" s="11" t="s">
        <v>64</v>
      </c>
      <c r="D11" s="1" t="s">
        <v>16</v>
      </c>
      <c r="E11" s="1" t="s">
        <v>17</v>
      </c>
      <c r="F11" s="1" t="s">
        <v>66</v>
      </c>
      <c r="G11" s="1" t="s">
        <v>27</v>
      </c>
      <c r="H11" s="3" t="s">
        <v>75</v>
      </c>
      <c r="I11" s="32">
        <v>2138000</v>
      </c>
      <c r="J11" s="27" t="s">
        <v>76</v>
      </c>
      <c r="K11" s="1" t="s">
        <v>77</v>
      </c>
      <c r="L11" s="1" t="s">
        <v>18</v>
      </c>
      <c r="M11" s="32">
        <v>2138000</v>
      </c>
      <c r="N11" s="32">
        <v>2138000</v>
      </c>
      <c r="O11" s="9" t="s">
        <v>78</v>
      </c>
      <c r="P11" s="1">
        <v>67099735204</v>
      </c>
      <c r="Q11" s="35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</row>
    <row r="12" spans="1:77" ht="130.5">
      <c r="A12" s="1">
        <v>8</v>
      </c>
      <c r="B12" s="1">
        <v>2568</v>
      </c>
      <c r="C12" s="11" t="s">
        <v>64</v>
      </c>
      <c r="D12" s="1" t="s">
        <v>16</v>
      </c>
      <c r="E12" s="1" t="s">
        <v>17</v>
      </c>
      <c r="F12" s="1" t="s">
        <v>66</v>
      </c>
      <c r="G12" s="1" t="s">
        <v>27</v>
      </c>
      <c r="H12" s="3" t="s">
        <v>79</v>
      </c>
      <c r="I12" s="32">
        <v>197650</v>
      </c>
      <c r="J12" s="27" t="s">
        <v>31</v>
      </c>
      <c r="K12" s="13" t="s">
        <v>107</v>
      </c>
      <c r="L12" s="1" t="s">
        <v>18</v>
      </c>
      <c r="M12" s="32">
        <v>197650</v>
      </c>
      <c r="N12" s="32">
        <v>197650</v>
      </c>
      <c r="O12" s="9" t="s">
        <v>69</v>
      </c>
      <c r="P12" s="1">
        <v>67129236309</v>
      </c>
      <c r="Q12" s="35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</row>
    <row r="13" spans="1:77" ht="130.5">
      <c r="A13" s="1">
        <v>9</v>
      </c>
      <c r="B13" s="1">
        <v>2568</v>
      </c>
      <c r="C13" s="11" t="s">
        <v>64</v>
      </c>
      <c r="D13" s="1" t="s">
        <v>16</v>
      </c>
      <c r="E13" s="1" t="s">
        <v>17</v>
      </c>
      <c r="F13" s="1" t="s">
        <v>66</v>
      </c>
      <c r="G13" s="1" t="s">
        <v>27</v>
      </c>
      <c r="H13" s="3" t="s">
        <v>80</v>
      </c>
      <c r="I13" s="32">
        <v>197650</v>
      </c>
      <c r="J13" s="27" t="s">
        <v>31</v>
      </c>
      <c r="K13" s="13" t="s">
        <v>107</v>
      </c>
      <c r="L13" s="1" t="s">
        <v>18</v>
      </c>
      <c r="M13" s="32">
        <v>197650</v>
      </c>
      <c r="N13" s="32">
        <v>197650</v>
      </c>
      <c r="O13" s="9" t="s">
        <v>69</v>
      </c>
      <c r="P13" s="1">
        <v>67129442460</v>
      </c>
      <c r="Q13" s="35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</row>
    <row r="14" spans="1:77" ht="130.5">
      <c r="A14" s="1">
        <v>10</v>
      </c>
      <c r="B14" s="1">
        <v>2568</v>
      </c>
      <c r="C14" s="11" t="s">
        <v>64</v>
      </c>
      <c r="D14" s="1" t="s">
        <v>16</v>
      </c>
      <c r="E14" s="1" t="s">
        <v>17</v>
      </c>
      <c r="F14" s="1" t="s">
        <v>66</v>
      </c>
      <c r="G14" s="1" t="s">
        <v>27</v>
      </c>
      <c r="H14" s="3" t="s">
        <v>81</v>
      </c>
      <c r="I14" s="32">
        <v>15100</v>
      </c>
      <c r="J14" s="27" t="s">
        <v>76</v>
      </c>
      <c r="K14" s="13" t="s">
        <v>107</v>
      </c>
      <c r="L14" s="1" t="s">
        <v>18</v>
      </c>
      <c r="M14" s="32">
        <v>15100</v>
      </c>
      <c r="N14" s="32">
        <v>15100</v>
      </c>
      <c r="O14" s="11" t="s">
        <v>82</v>
      </c>
      <c r="P14" s="1">
        <v>68019474186</v>
      </c>
      <c r="Q14" s="35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</row>
    <row r="15" spans="1:77" ht="65.25">
      <c r="A15" s="1">
        <v>11</v>
      </c>
      <c r="B15" s="1">
        <v>2568</v>
      </c>
      <c r="C15" s="11" t="s">
        <v>64</v>
      </c>
      <c r="D15" s="1" t="s">
        <v>16</v>
      </c>
      <c r="E15" s="1" t="s">
        <v>17</v>
      </c>
      <c r="F15" s="1" t="s">
        <v>66</v>
      </c>
      <c r="G15" s="1" t="s">
        <v>27</v>
      </c>
      <c r="H15" s="3" t="s">
        <v>83</v>
      </c>
      <c r="I15" s="32">
        <v>20000</v>
      </c>
      <c r="J15" s="27" t="s">
        <v>76</v>
      </c>
      <c r="K15" s="13" t="s">
        <v>107</v>
      </c>
      <c r="L15" s="1" t="s">
        <v>18</v>
      </c>
      <c r="M15" s="32">
        <v>20000</v>
      </c>
      <c r="N15" s="32">
        <v>20000</v>
      </c>
      <c r="O15" s="9" t="s">
        <v>84</v>
      </c>
      <c r="P15" s="1">
        <v>68019474858</v>
      </c>
      <c r="Q15" s="35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</row>
    <row r="16" spans="1:77" ht="65.25">
      <c r="A16" s="1">
        <v>12</v>
      </c>
      <c r="B16" s="1">
        <v>2568</v>
      </c>
      <c r="C16" s="11" t="s">
        <v>64</v>
      </c>
      <c r="D16" s="1" t="s">
        <v>16</v>
      </c>
      <c r="E16" s="1" t="s">
        <v>17</v>
      </c>
      <c r="F16" s="1" t="s">
        <v>66</v>
      </c>
      <c r="G16" s="1" t="s">
        <v>27</v>
      </c>
      <c r="H16" s="3" t="s">
        <v>85</v>
      </c>
      <c r="I16" s="32">
        <v>12200</v>
      </c>
      <c r="J16" s="27" t="s">
        <v>76</v>
      </c>
      <c r="K16" s="13" t="s">
        <v>107</v>
      </c>
      <c r="L16" s="1" t="s">
        <v>18</v>
      </c>
      <c r="M16" s="32">
        <v>12200</v>
      </c>
      <c r="N16" s="32">
        <v>12200</v>
      </c>
      <c r="O16" s="9" t="s">
        <v>86</v>
      </c>
      <c r="P16" s="1">
        <v>68019475417</v>
      </c>
      <c r="Q16" s="35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</row>
    <row r="17" spans="1:77" ht="87">
      <c r="A17" s="1">
        <v>13</v>
      </c>
      <c r="B17" s="1">
        <v>2568</v>
      </c>
      <c r="C17" s="11" t="s">
        <v>64</v>
      </c>
      <c r="D17" s="1" t="s">
        <v>16</v>
      </c>
      <c r="E17" s="1" t="s">
        <v>17</v>
      </c>
      <c r="F17" s="1" t="s">
        <v>66</v>
      </c>
      <c r="G17" s="1" t="s">
        <v>27</v>
      </c>
      <c r="H17" s="3" t="s">
        <v>87</v>
      </c>
      <c r="I17" s="32">
        <v>10000</v>
      </c>
      <c r="J17" s="27" t="s">
        <v>76</v>
      </c>
      <c r="K17" s="13" t="s">
        <v>107</v>
      </c>
      <c r="L17" s="1" t="s">
        <v>18</v>
      </c>
      <c r="M17" s="32">
        <v>10000</v>
      </c>
      <c r="N17" s="32">
        <v>10000</v>
      </c>
      <c r="O17" s="9" t="s">
        <v>88</v>
      </c>
      <c r="P17" s="1">
        <v>68019508169</v>
      </c>
      <c r="Q17" s="35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</row>
    <row r="18" spans="1:77" ht="87">
      <c r="A18" s="1">
        <v>14</v>
      </c>
      <c r="B18" s="1">
        <v>2568</v>
      </c>
      <c r="C18" s="11" t="s">
        <v>64</v>
      </c>
      <c r="D18" s="1" t="s">
        <v>16</v>
      </c>
      <c r="E18" s="1" t="s">
        <v>17</v>
      </c>
      <c r="F18" s="1" t="s">
        <v>66</v>
      </c>
      <c r="G18" s="1" t="s">
        <v>27</v>
      </c>
      <c r="H18" s="3" t="s">
        <v>92</v>
      </c>
      <c r="I18" s="32">
        <v>20000</v>
      </c>
      <c r="J18" s="27" t="s">
        <v>76</v>
      </c>
      <c r="K18" s="13" t="s">
        <v>107</v>
      </c>
      <c r="L18" s="1" t="s">
        <v>18</v>
      </c>
      <c r="M18" s="32">
        <v>20000</v>
      </c>
      <c r="N18" s="32">
        <v>20000</v>
      </c>
      <c r="O18" s="9" t="s">
        <v>93</v>
      </c>
      <c r="P18" s="1">
        <v>68019590619</v>
      </c>
      <c r="Q18" s="35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65.25">
      <c r="A19" s="1">
        <v>15</v>
      </c>
      <c r="B19" s="1">
        <v>2568</v>
      </c>
      <c r="C19" s="11" t="s">
        <v>64</v>
      </c>
      <c r="D19" s="1" t="s">
        <v>16</v>
      </c>
      <c r="E19" s="1" t="s">
        <v>17</v>
      </c>
      <c r="F19" s="1" t="s">
        <v>66</v>
      </c>
      <c r="G19" s="1" t="s">
        <v>27</v>
      </c>
      <c r="H19" s="3" t="s">
        <v>94</v>
      </c>
      <c r="I19" s="32">
        <v>15000</v>
      </c>
      <c r="J19" s="27" t="s">
        <v>76</v>
      </c>
      <c r="K19" s="13" t="s">
        <v>107</v>
      </c>
      <c r="L19" s="1" t="s">
        <v>18</v>
      </c>
      <c r="M19" s="32">
        <v>15000</v>
      </c>
      <c r="N19" s="32">
        <v>15000</v>
      </c>
      <c r="O19" s="9" t="s">
        <v>93</v>
      </c>
      <c r="P19" s="1">
        <v>68019589848</v>
      </c>
      <c r="Q19" s="35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</row>
    <row r="20" spans="1:77" ht="58.5">
      <c r="A20" s="1">
        <v>16</v>
      </c>
      <c r="B20" s="1">
        <v>2568</v>
      </c>
      <c r="C20" s="11" t="s">
        <v>113</v>
      </c>
      <c r="D20" s="1" t="s">
        <v>16</v>
      </c>
      <c r="E20" s="1" t="s">
        <v>17</v>
      </c>
      <c r="F20" s="1" t="s">
        <v>66</v>
      </c>
      <c r="G20" s="1" t="s">
        <v>27</v>
      </c>
      <c r="H20" s="50" t="s">
        <v>289</v>
      </c>
      <c r="I20" s="32">
        <v>10000</v>
      </c>
      <c r="J20" s="27" t="s">
        <v>114</v>
      </c>
      <c r="K20" s="13" t="s">
        <v>107</v>
      </c>
      <c r="L20" s="1" t="s">
        <v>18</v>
      </c>
      <c r="M20" s="32">
        <v>10000</v>
      </c>
      <c r="N20" s="32">
        <v>10000</v>
      </c>
      <c r="O20" s="11" t="s">
        <v>291</v>
      </c>
      <c r="P20" s="1">
        <v>67129111733</v>
      </c>
      <c r="Q20" s="35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</row>
    <row r="21" spans="1:77" ht="78">
      <c r="A21" s="1">
        <v>17</v>
      </c>
      <c r="B21" s="1">
        <v>2568</v>
      </c>
      <c r="C21" s="11" t="s">
        <v>113</v>
      </c>
      <c r="D21" s="1" t="s">
        <v>16</v>
      </c>
      <c r="E21" s="1" t="s">
        <v>17</v>
      </c>
      <c r="F21" s="1" t="s">
        <v>66</v>
      </c>
      <c r="G21" s="1" t="s">
        <v>27</v>
      </c>
      <c r="H21" s="50" t="s">
        <v>290</v>
      </c>
      <c r="I21" s="32">
        <v>13100</v>
      </c>
      <c r="J21" s="27" t="s">
        <v>114</v>
      </c>
      <c r="K21" s="13" t="s">
        <v>107</v>
      </c>
      <c r="L21" s="1" t="s">
        <v>18</v>
      </c>
      <c r="M21" s="32">
        <v>13100</v>
      </c>
      <c r="N21" s="32">
        <v>13100</v>
      </c>
      <c r="O21" s="11" t="s">
        <v>120</v>
      </c>
      <c r="P21" s="1">
        <v>67129111631</v>
      </c>
      <c r="Q21" s="35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</row>
    <row r="22" spans="1:77" ht="21.75">
      <c r="A22" s="1">
        <v>18</v>
      </c>
      <c r="B22" s="1">
        <v>2568</v>
      </c>
      <c r="C22" s="11" t="s">
        <v>113</v>
      </c>
      <c r="D22" s="1" t="s">
        <v>16</v>
      </c>
      <c r="E22" s="1" t="s">
        <v>17</v>
      </c>
      <c r="F22" s="1" t="s">
        <v>66</v>
      </c>
      <c r="G22" s="1" t="s">
        <v>27</v>
      </c>
      <c r="H22" s="50" t="s">
        <v>109</v>
      </c>
      <c r="I22" s="32">
        <v>10000</v>
      </c>
      <c r="J22" s="27" t="s">
        <v>114</v>
      </c>
      <c r="K22" s="13" t="s">
        <v>107</v>
      </c>
      <c r="L22" s="1" t="s">
        <v>18</v>
      </c>
      <c r="M22" s="32">
        <v>10000</v>
      </c>
      <c r="N22" s="32">
        <v>10000</v>
      </c>
      <c r="O22" s="11" t="s">
        <v>121</v>
      </c>
      <c r="P22" s="1">
        <v>67129111668</v>
      </c>
      <c r="Q22" s="35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</row>
    <row r="23" spans="1:77" ht="39">
      <c r="A23" s="1">
        <v>19</v>
      </c>
      <c r="B23" s="1">
        <v>2568</v>
      </c>
      <c r="C23" s="11" t="s">
        <v>113</v>
      </c>
      <c r="D23" s="1" t="s">
        <v>16</v>
      </c>
      <c r="E23" s="1" t="s">
        <v>17</v>
      </c>
      <c r="F23" s="1" t="s">
        <v>66</v>
      </c>
      <c r="G23" s="1" t="s">
        <v>27</v>
      </c>
      <c r="H23" s="50" t="s">
        <v>292</v>
      </c>
      <c r="I23" s="32">
        <v>60000</v>
      </c>
      <c r="J23" s="27" t="s">
        <v>114</v>
      </c>
      <c r="K23" s="13" t="s">
        <v>107</v>
      </c>
      <c r="L23" s="1" t="s">
        <v>18</v>
      </c>
      <c r="M23" s="32">
        <v>60000</v>
      </c>
      <c r="N23" s="32">
        <v>60000</v>
      </c>
      <c r="O23" s="11" t="s">
        <v>122</v>
      </c>
      <c r="P23" s="1">
        <v>67129111590</v>
      </c>
      <c r="Q23" s="35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</row>
    <row r="24" spans="1:77" ht="78">
      <c r="A24" s="1">
        <v>20</v>
      </c>
      <c r="B24" s="1">
        <v>2568</v>
      </c>
      <c r="C24" s="11" t="s">
        <v>113</v>
      </c>
      <c r="D24" s="1" t="s">
        <v>16</v>
      </c>
      <c r="E24" s="1" t="s">
        <v>17</v>
      </c>
      <c r="F24" s="1" t="s">
        <v>66</v>
      </c>
      <c r="G24" s="1" t="s">
        <v>27</v>
      </c>
      <c r="H24" s="49" t="s">
        <v>293</v>
      </c>
      <c r="I24" s="32">
        <v>337785</v>
      </c>
      <c r="J24" s="27" t="s">
        <v>31</v>
      </c>
      <c r="K24" s="13" t="s">
        <v>107</v>
      </c>
      <c r="L24" s="1" t="s">
        <v>18</v>
      </c>
      <c r="M24" s="32">
        <v>337785</v>
      </c>
      <c r="N24" s="32">
        <v>337785</v>
      </c>
      <c r="O24" s="11" t="s">
        <v>115</v>
      </c>
      <c r="P24" s="1">
        <v>67129434358</v>
      </c>
      <c r="Q24" s="35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</row>
    <row r="25" spans="1:77" s="14" customFormat="1" ht="43.5">
      <c r="A25" s="1">
        <v>21</v>
      </c>
      <c r="B25" s="1">
        <v>2568</v>
      </c>
      <c r="C25" s="11" t="s">
        <v>123</v>
      </c>
      <c r="D25" s="1" t="s">
        <v>16</v>
      </c>
      <c r="E25" s="1" t="s">
        <v>17</v>
      </c>
      <c r="F25" s="1" t="s">
        <v>66</v>
      </c>
      <c r="G25" s="1" t="s">
        <v>153</v>
      </c>
      <c r="H25" s="9" t="s">
        <v>127</v>
      </c>
      <c r="I25" s="31">
        <v>2914000</v>
      </c>
      <c r="J25" s="27" t="s">
        <v>76</v>
      </c>
      <c r="K25" s="1" t="s">
        <v>125</v>
      </c>
      <c r="L25" s="1" t="s">
        <v>53</v>
      </c>
      <c r="M25" s="32">
        <v>2922891.99</v>
      </c>
      <c r="N25" s="32">
        <v>2850000</v>
      </c>
      <c r="O25" s="9" t="s">
        <v>128</v>
      </c>
      <c r="P25" s="1">
        <v>67099735173</v>
      </c>
      <c r="Q25" s="67"/>
    </row>
    <row r="26" spans="1:77" s="14" customFormat="1" ht="43.5">
      <c r="A26" s="1">
        <v>22</v>
      </c>
      <c r="B26" s="1">
        <v>2568</v>
      </c>
      <c r="C26" s="11" t="s">
        <v>123</v>
      </c>
      <c r="D26" s="1" t="s">
        <v>16</v>
      </c>
      <c r="E26" s="1" t="s">
        <v>17</v>
      </c>
      <c r="F26" s="1" t="s">
        <v>66</v>
      </c>
      <c r="G26" s="1" t="s">
        <v>153</v>
      </c>
      <c r="H26" s="9" t="s">
        <v>129</v>
      </c>
      <c r="I26" s="32">
        <v>1049000</v>
      </c>
      <c r="J26" s="27" t="s">
        <v>76</v>
      </c>
      <c r="K26" s="13" t="s">
        <v>107</v>
      </c>
      <c r="L26" s="1" t="s">
        <v>53</v>
      </c>
      <c r="M26" s="32">
        <v>1047256.3</v>
      </c>
      <c r="N26" s="32">
        <v>805000</v>
      </c>
      <c r="O26" s="9" t="s">
        <v>130</v>
      </c>
      <c r="P26" s="1">
        <v>67099735304</v>
      </c>
      <c r="Q26" s="67"/>
    </row>
    <row r="27" spans="1:77" s="14" customFormat="1" ht="43.5">
      <c r="A27" s="1">
        <v>23</v>
      </c>
      <c r="B27" s="1">
        <v>2568</v>
      </c>
      <c r="C27" s="11" t="s">
        <v>123</v>
      </c>
      <c r="D27" s="1" t="s">
        <v>16</v>
      </c>
      <c r="E27" s="1" t="s">
        <v>17</v>
      </c>
      <c r="F27" s="1" t="s">
        <v>66</v>
      </c>
      <c r="G27" s="1" t="s">
        <v>153</v>
      </c>
      <c r="H27" s="9" t="s">
        <v>131</v>
      </c>
      <c r="I27" s="31">
        <v>2303000</v>
      </c>
      <c r="J27" s="27" t="s">
        <v>76</v>
      </c>
      <c r="K27" s="1" t="s">
        <v>125</v>
      </c>
      <c r="L27" s="1" t="s">
        <v>53</v>
      </c>
      <c r="M27" s="32">
        <v>2303320.06</v>
      </c>
      <c r="N27" s="32">
        <v>2138000</v>
      </c>
      <c r="O27" s="9" t="s">
        <v>132</v>
      </c>
      <c r="P27" s="1">
        <v>67099735204</v>
      </c>
      <c r="Q27" s="67"/>
    </row>
    <row r="28" spans="1:77" s="14" customFormat="1" ht="43.5">
      <c r="A28" s="1">
        <v>24</v>
      </c>
      <c r="B28" s="1">
        <v>2568</v>
      </c>
      <c r="C28" s="11" t="s">
        <v>123</v>
      </c>
      <c r="D28" s="1" t="s">
        <v>16</v>
      </c>
      <c r="E28" s="1" t="s">
        <v>17</v>
      </c>
      <c r="F28" s="1" t="s">
        <v>66</v>
      </c>
      <c r="G28" s="1" t="s">
        <v>153</v>
      </c>
      <c r="H28" s="9" t="s">
        <v>133</v>
      </c>
      <c r="I28" s="31">
        <v>2547000</v>
      </c>
      <c r="J28" s="27" t="s">
        <v>76</v>
      </c>
      <c r="K28" s="1" t="s">
        <v>125</v>
      </c>
      <c r="L28" s="1" t="s">
        <v>53</v>
      </c>
      <c r="M28" s="32">
        <v>2567445.17</v>
      </c>
      <c r="N28" s="32">
        <v>2384000</v>
      </c>
      <c r="O28" s="9" t="s">
        <v>134</v>
      </c>
      <c r="P28" s="1">
        <v>67099735264</v>
      </c>
      <c r="Q28" s="67"/>
    </row>
    <row r="29" spans="1:77" s="14" customFormat="1" ht="217.5">
      <c r="A29" s="1">
        <v>25</v>
      </c>
      <c r="B29" s="1">
        <v>2568</v>
      </c>
      <c r="C29" s="11" t="s">
        <v>123</v>
      </c>
      <c r="D29" s="1" t="s">
        <v>16</v>
      </c>
      <c r="E29" s="1" t="s">
        <v>17</v>
      </c>
      <c r="F29" s="1" t="s">
        <v>66</v>
      </c>
      <c r="G29" s="1" t="s">
        <v>153</v>
      </c>
      <c r="H29" s="9" t="s">
        <v>143</v>
      </c>
      <c r="I29" s="20">
        <v>3900000</v>
      </c>
      <c r="J29" s="27" t="s">
        <v>76</v>
      </c>
      <c r="K29" s="1" t="s">
        <v>140</v>
      </c>
      <c r="L29" s="1" t="s">
        <v>53</v>
      </c>
      <c r="M29" s="18">
        <v>3900000</v>
      </c>
      <c r="N29" s="18">
        <v>3879000</v>
      </c>
      <c r="O29" s="71" t="s">
        <v>144</v>
      </c>
      <c r="P29" s="1">
        <v>67109137043</v>
      </c>
      <c r="Q29" s="67"/>
    </row>
    <row r="30" spans="1:77" s="14" customFormat="1" ht="43.5">
      <c r="A30" s="1">
        <v>26</v>
      </c>
      <c r="B30" s="1">
        <v>2568</v>
      </c>
      <c r="C30" s="11" t="s">
        <v>123</v>
      </c>
      <c r="D30" s="1" t="s">
        <v>16</v>
      </c>
      <c r="E30" s="1" t="s">
        <v>17</v>
      </c>
      <c r="F30" s="1" t="s">
        <v>66</v>
      </c>
      <c r="G30" s="1" t="s">
        <v>153</v>
      </c>
      <c r="H30" s="19" t="s">
        <v>145</v>
      </c>
      <c r="I30" s="32">
        <v>565000</v>
      </c>
      <c r="J30" s="27" t="s">
        <v>76</v>
      </c>
      <c r="K30" s="1" t="s">
        <v>140</v>
      </c>
      <c r="L30" s="1" t="s">
        <v>53</v>
      </c>
      <c r="M30" s="64">
        <v>565000</v>
      </c>
      <c r="N30" s="65">
        <v>532000</v>
      </c>
      <c r="O30" s="72" t="s">
        <v>146</v>
      </c>
      <c r="P30" s="1">
        <v>67099742065</v>
      </c>
      <c r="Q30" s="67"/>
    </row>
    <row r="31" spans="1:77" s="14" customFormat="1" ht="43.5">
      <c r="A31" s="1">
        <v>27</v>
      </c>
      <c r="B31" s="1">
        <v>2568</v>
      </c>
      <c r="C31" s="11" t="s">
        <v>123</v>
      </c>
      <c r="D31" s="1" t="s">
        <v>16</v>
      </c>
      <c r="E31" s="1" t="s">
        <v>17</v>
      </c>
      <c r="F31" s="1" t="s">
        <v>66</v>
      </c>
      <c r="G31" s="1" t="s">
        <v>153</v>
      </c>
      <c r="H31" s="9" t="s">
        <v>147</v>
      </c>
      <c r="I31" s="32">
        <v>3815000</v>
      </c>
      <c r="J31" s="27" t="s">
        <v>76</v>
      </c>
      <c r="K31" s="1" t="s">
        <v>140</v>
      </c>
      <c r="L31" s="1" t="s">
        <v>53</v>
      </c>
      <c r="M31" s="32">
        <v>3815806.68</v>
      </c>
      <c r="N31" s="20">
        <v>3689925</v>
      </c>
      <c r="O31" s="9" t="s">
        <v>126</v>
      </c>
      <c r="P31" s="1">
        <v>67099533137</v>
      </c>
      <c r="Q31" s="67"/>
    </row>
    <row r="32" spans="1:77" ht="130.5">
      <c r="A32" s="1">
        <v>28</v>
      </c>
      <c r="B32" s="1">
        <v>2568</v>
      </c>
      <c r="C32" s="11" t="s">
        <v>152</v>
      </c>
      <c r="D32" s="1" t="s">
        <v>16</v>
      </c>
      <c r="E32" s="1" t="s">
        <v>17</v>
      </c>
      <c r="F32" s="1" t="s">
        <v>66</v>
      </c>
      <c r="G32" s="1" t="s">
        <v>153</v>
      </c>
      <c r="H32" s="51" t="s">
        <v>157</v>
      </c>
      <c r="I32" s="68">
        <v>5900</v>
      </c>
      <c r="J32" s="27" t="s">
        <v>76</v>
      </c>
      <c r="K32" s="13" t="s">
        <v>107</v>
      </c>
      <c r="L32" s="1" t="s">
        <v>155</v>
      </c>
      <c r="M32" s="31">
        <v>5900</v>
      </c>
      <c r="N32" s="31">
        <v>5900</v>
      </c>
      <c r="O32" s="11" t="s">
        <v>156</v>
      </c>
      <c r="P32" s="1">
        <v>67119292203</v>
      </c>
      <c r="Q32" s="60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ht="87">
      <c r="A33" s="1">
        <v>29</v>
      </c>
      <c r="B33" s="1">
        <v>2568</v>
      </c>
      <c r="C33" s="11" t="s">
        <v>173</v>
      </c>
      <c r="D33" s="1" t="s">
        <v>16</v>
      </c>
      <c r="E33" s="1" t="s">
        <v>17</v>
      </c>
      <c r="F33" s="1" t="s">
        <v>66</v>
      </c>
      <c r="G33" s="1" t="s">
        <v>27</v>
      </c>
      <c r="H33" s="13" t="s">
        <v>187</v>
      </c>
      <c r="I33" s="31">
        <v>1951380</v>
      </c>
      <c r="J33" s="27" t="s">
        <v>31</v>
      </c>
      <c r="K33" s="13" t="s">
        <v>107</v>
      </c>
      <c r="L33" s="1" t="s">
        <v>18</v>
      </c>
      <c r="M33" s="31">
        <v>433075</v>
      </c>
      <c r="N33" s="31">
        <v>433075</v>
      </c>
      <c r="O33" s="11" t="s">
        <v>185</v>
      </c>
      <c r="P33" s="1">
        <v>68019009720</v>
      </c>
      <c r="Q33" s="35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ht="21.75">
      <c r="A34" s="1">
        <v>30</v>
      </c>
      <c r="B34" s="1">
        <v>2568</v>
      </c>
      <c r="C34" s="11" t="s">
        <v>190</v>
      </c>
      <c r="D34" s="1" t="s">
        <v>16</v>
      </c>
      <c r="E34" s="1" t="s">
        <v>17</v>
      </c>
      <c r="F34" s="1" t="s">
        <v>66</v>
      </c>
      <c r="G34" s="1" t="s">
        <v>153</v>
      </c>
      <c r="H34" s="49" t="s">
        <v>191</v>
      </c>
      <c r="I34" s="32">
        <v>211000</v>
      </c>
      <c r="J34" s="27" t="s">
        <v>114</v>
      </c>
      <c r="K34" s="1" t="s">
        <v>192</v>
      </c>
      <c r="L34" s="1" t="s">
        <v>18</v>
      </c>
      <c r="M34" s="32">
        <v>211000</v>
      </c>
      <c r="N34" s="32">
        <v>211000</v>
      </c>
      <c r="O34" s="11" t="s">
        <v>193</v>
      </c>
      <c r="P34" s="1">
        <v>67119490294</v>
      </c>
      <c r="Q34" s="35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ht="43.5">
      <c r="A35" s="1">
        <v>31</v>
      </c>
      <c r="B35" s="1">
        <v>2568</v>
      </c>
      <c r="C35" s="11" t="s">
        <v>216</v>
      </c>
      <c r="D35" s="1" t="s">
        <v>16</v>
      </c>
      <c r="E35" s="1" t="s">
        <v>17</v>
      </c>
      <c r="F35" s="1" t="s">
        <v>66</v>
      </c>
      <c r="G35" s="58" t="s">
        <v>27</v>
      </c>
      <c r="H35" s="13" t="s">
        <v>222</v>
      </c>
      <c r="I35" s="32">
        <v>15000</v>
      </c>
      <c r="J35" s="27" t="s">
        <v>76</v>
      </c>
      <c r="K35" s="13" t="s">
        <v>107</v>
      </c>
      <c r="L35" s="1" t="s">
        <v>18</v>
      </c>
      <c r="M35" s="32">
        <v>15000</v>
      </c>
      <c r="N35" s="32">
        <v>15000</v>
      </c>
      <c r="O35" s="14" t="s">
        <v>223</v>
      </c>
      <c r="P35" s="1">
        <v>67129133277</v>
      </c>
      <c r="Q35" s="35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ht="65.25">
      <c r="A36" s="1">
        <v>32</v>
      </c>
      <c r="B36" s="1">
        <v>2568</v>
      </c>
      <c r="C36" s="11" t="s">
        <v>216</v>
      </c>
      <c r="D36" s="1" t="s">
        <v>16</v>
      </c>
      <c r="E36" s="1" t="s">
        <v>17</v>
      </c>
      <c r="F36" s="1" t="s">
        <v>66</v>
      </c>
      <c r="G36" s="58" t="s">
        <v>27</v>
      </c>
      <c r="H36" s="13" t="s">
        <v>224</v>
      </c>
      <c r="I36" s="32">
        <v>10000</v>
      </c>
      <c r="J36" s="27" t="s">
        <v>76</v>
      </c>
      <c r="K36" s="13" t="s">
        <v>107</v>
      </c>
      <c r="L36" s="1" t="s">
        <v>18</v>
      </c>
      <c r="M36" s="32">
        <v>10000</v>
      </c>
      <c r="N36" s="32">
        <v>10000</v>
      </c>
      <c r="O36" s="73" t="s">
        <v>225</v>
      </c>
      <c r="P36" s="1">
        <v>67129210982</v>
      </c>
      <c r="Q36" s="35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ht="87">
      <c r="A37" s="1">
        <v>33</v>
      </c>
      <c r="B37" s="1">
        <v>2568</v>
      </c>
      <c r="C37" s="11" t="s">
        <v>216</v>
      </c>
      <c r="D37" s="1" t="s">
        <v>16</v>
      </c>
      <c r="E37" s="1" t="s">
        <v>17</v>
      </c>
      <c r="F37" s="1" t="s">
        <v>66</v>
      </c>
      <c r="G37" s="58" t="s">
        <v>27</v>
      </c>
      <c r="H37" s="13" t="s">
        <v>226</v>
      </c>
      <c r="I37" s="32">
        <v>11100</v>
      </c>
      <c r="J37" s="27" t="s">
        <v>76</v>
      </c>
      <c r="K37" s="13" t="s">
        <v>107</v>
      </c>
      <c r="L37" s="1" t="s">
        <v>18</v>
      </c>
      <c r="M37" s="32">
        <v>11100</v>
      </c>
      <c r="N37" s="32">
        <v>11100</v>
      </c>
      <c r="O37" s="73" t="s">
        <v>225</v>
      </c>
      <c r="P37" s="1">
        <v>67129286915</v>
      </c>
      <c r="Q37" s="35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ht="43.5">
      <c r="A38" s="1">
        <v>34</v>
      </c>
      <c r="B38" s="1">
        <v>2568</v>
      </c>
      <c r="C38" s="11" t="s">
        <v>216</v>
      </c>
      <c r="D38" s="1" t="s">
        <v>16</v>
      </c>
      <c r="E38" s="1" t="s">
        <v>17</v>
      </c>
      <c r="F38" s="1" t="s">
        <v>66</v>
      </c>
      <c r="G38" s="58" t="s">
        <v>27</v>
      </c>
      <c r="H38" s="13" t="s">
        <v>227</v>
      </c>
      <c r="I38" s="32">
        <v>20000</v>
      </c>
      <c r="J38" s="27" t="s">
        <v>76</v>
      </c>
      <c r="K38" s="13" t="s">
        <v>107</v>
      </c>
      <c r="L38" s="1" t="s">
        <v>18</v>
      </c>
      <c r="M38" s="32">
        <v>20000</v>
      </c>
      <c r="N38" s="32">
        <v>20000</v>
      </c>
      <c r="O38" s="62" t="s">
        <v>228</v>
      </c>
      <c r="P38" s="1">
        <v>67129227295</v>
      </c>
      <c r="Q38" s="35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ht="43.5">
      <c r="A39" s="1">
        <v>35</v>
      </c>
      <c r="B39" s="1">
        <v>2568</v>
      </c>
      <c r="C39" s="11" t="s">
        <v>216</v>
      </c>
      <c r="D39" s="1" t="s">
        <v>16</v>
      </c>
      <c r="E39" s="1" t="s">
        <v>17</v>
      </c>
      <c r="F39" s="1" t="s">
        <v>66</v>
      </c>
      <c r="G39" s="58" t="s">
        <v>27</v>
      </c>
      <c r="H39" s="13" t="s">
        <v>229</v>
      </c>
      <c r="I39" s="32">
        <v>2000</v>
      </c>
      <c r="J39" s="27" t="s">
        <v>76</v>
      </c>
      <c r="K39" s="13" t="s">
        <v>107</v>
      </c>
      <c r="L39" s="1" t="s">
        <v>18</v>
      </c>
      <c r="M39" s="32">
        <v>2000</v>
      </c>
      <c r="N39" s="32">
        <v>2000</v>
      </c>
      <c r="O39" s="11" t="s">
        <v>230</v>
      </c>
      <c r="P39" s="1">
        <v>67129269166</v>
      </c>
      <c r="Q39" s="35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ht="43.5">
      <c r="A40" s="1">
        <v>36</v>
      </c>
      <c r="B40" s="1">
        <v>2568</v>
      </c>
      <c r="C40" s="11" t="s">
        <v>216</v>
      </c>
      <c r="D40" s="1" t="s">
        <v>16</v>
      </c>
      <c r="E40" s="1" t="s">
        <v>17</v>
      </c>
      <c r="F40" s="1" t="s">
        <v>66</v>
      </c>
      <c r="G40" s="58" t="s">
        <v>27</v>
      </c>
      <c r="H40" s="13" t="s">
        <v>231</v>
      </c>
      <c r="I40" s="32">
        <v>10000</v>
      </c>
      <c r="J40" s="27" t="s">
        <v>76</v>
      </c>
      <c r="K40" s="13" t="s">
        <v>107</v>
      </c>
      <c r="L40" s="1" t="s">
        <v>18</v>
      </c>
      <c r="M40" s="32">
        <v>10000</v>
      </c>
      <c r="N40" s="32">
        <v>10000</v>
      </c>
      <c r="O40" s="11" t="s">
        <v>232</v>
      </c>
      <c r="P40" s="1">
        <v>67129293595</v>
      </c>
      <c r="Q40" s="35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ht="87">
      <c r="A41" s="1">
        <v>37</v>
      </c>
      <c r="B41" s="1">
        <v>2568</v>
      </c>
      <c r="C41" s="11" t="s">
        <v>216</v>
      </c>
      <c r="D41" s="1" t="s">
        <v>16</v>
      </c>
      <c r="E41" s="1" t="s">
        <v>17</v>
      </c>
      <c r="F41" s="1" t="s">
        <v>66</v>
      </c>
      <c r="G41" s="58" t="s">
        <v>27</v>
      </c>
      <c r="H41" s="13" t="s">
        <v>233</v>
      </c>
      <c r="I41" s="32">
        <v>413168</v>
      </c>
      <c r="J41" s="27" t="s">
        <v>31</v>
      </c>
      <c r="K41" s="13" t="s">
        <v>107</v>
      </c>
      <c r="L41" s="1" t="s">
        <v>18</v>
      </c>
      <c r="M41" s="32">
        <v>99960</v>
      </c>
      <c r="N41" s="32">
        <v>99960</v>
      </c>
      <c r="O41" s="74" t="s">
        <v>69</v>
      </c>
      <c r="P41" s="1">
        <v>67129446037</v>
      </c>
      <c r="Q41" s="35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ht="87">
      <c r="A42" s="1">
        <v>38</v>
      </c>
      <c r="B42" s="1">
        <v>2568</v>
      </c>
      <c r="C42" s="11" t="s">
        <v>244</v>
      </c>
      <c r="D42" s="1" t="s">
        <v>16</v>
      </c>
      <c r="E42" s="1" t="s">
        <v>17</v>
      </c>
      <c r="F42" s="1" t="s">
        <v>66</v>
      </c>
      <c r="G42" s="1" t="s">
        <v>153</v>
      </c>
      <c r="H42" s="3" t="s">
        <v>294</v>
      </c>
      <c r="I42" s="31">
        <v>439900</v>
      </c>
      <c r="J42" s="27" t="s">
        <v>76</v>
      </c>
      <c r="K42" s="13" t="s">
        <v>107</v>
      </c>
      <c r="L42" s="1" t="s">
        <v>18</v>
      </c>
      <c r="M42" s="31">
        <v>435000</v>
      </c>
      <c r="N42" s="31">
        <v>435000</v>
      </c>
      <c r="O42" s="11" t="s">
        <v>245</v>
      </c>
      <c r="P42" s="1">
        <v>67119472412</v>
      </c>
      <c r="Q42" s="63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ht="43.5">
      <c r="A43" s="1">
        <v>39</v>
      </c>
      <c r="B43" s="1">
        <v>2568</v>
      </c>
      <c r="C43" s="11" t="s">
        <v>287</v>
      </c>
      <c r="D43" s="1" t="s">
        <v>16</v>
      </c>
      <c r="E43" s="1" t="s">
        <v>17</v>
      </c>
      <c r="F43" s="1" t="s">
        <v>66</v>
      </c>
      <c r="G43" s="1" t="s">
        <v>153</v>
      </c>
      <c r="H43" s="3" t="s">
        <v>269</v>
      </c>
      <c r="I43" s="32">
        <v>6970</v>
      </c>
      <c r="J43" s="27" t="s">
        <v>76</v>
      </c>
      <c r="K43" s="13" t="s">
        <v>107</v>
      </c>
      <c r="L43" s="1" t="s">
        <v>18</v>
      </c>
      <c r="M43" s="32">
        <v>6970</v>
      </c>
      <c r="N43" s="32">
        <v>6970</v>
      </c>
      <c r="O43" s="11" t="s">
        <v>270</v>
      </c>
      <c r="P43" s="1">
        <v>67129333295</v>
      </c>
      <c r="Q43" s="23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ht="65.25">
      <c r="A44" s="1">
        <v>40</v>
      </c>
      <c r="B44" s="1">
        <v>2568</v>
      </c>
      <c r="C44" s="11" t="s">
        <v>295</v>
      </c>
      <c r="D44" s="1" t="s">
        <v>16</v>
      </c>
      <c r="E44" s="1" t="s">
        <v>17</v>
      </c>
      <c r="F44" s="1" t="s">
        <v>66</v>
      </c>
      <c r="G44" s="1" t="s">
        <v>153</v>
      </c>
      <c r="H44" s="3" t="s">
        <v>271</v>
      </c>
      <c r="I44" s="32">
        <v>106786</v>
      </c>
      <c r="J44" s="27" t="s">
        <v>76</v>
      </c>
      <c r="K44" s="13" t="s">
        <v>107</v>
      </c>
      <c r="L44" s="1" t="s">
        <v>18</v>
      </c>
      <c r="M44" s="32">
        <v>106786</v>
      </c>
      <c r="N44" s="32">
        <v>106786</v>
      </c>
      <c r="O44" s="11" t="s">
        <v>272</v>
      </c>
      <c r="P44" s="1">
        <v>67119512535</v>
      </c>
      <c r="Q44" s="23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ht="65.25">
      <c r="A45" s="1">
        <v>41</v>
      </c>
      <c r="B45" s="1">
        <v>2567</v>
      </c>
      <c r="C45" s="11" t="s">
        <v>307</v>
      </c>
      <c r="D45" s="1" t="s">
        <v>16</v>
      </c>
      <c r="E45" s="1" t="s">
        <v>17</v>
      </c>
      <c r="F45" s="1" t="s">
        <v>66</v>
      </c>
      <c r="G45" s="58" t="s">
        <v>27</v>
      </c>
      <c r="H45" s="9" t="s">
        <v>322</v>
      </c>
      <c r="I45" s="80">
        <v>106500</v>
      </c>
      <c r="J45" s="79" t="s">
        <v>414</v>
      </c>
      <c r="K45" s="79" t="s">
        <v>309</v>
      </c>
      <c r="L45" s="79" t="s">
        <v>18</v>
      </c>
      <c r="M45" s="80">
        <v>106500</v>
      </c>
      <c r="N45" s="80">
        <v>106500</v>
      </c>
      <c r="O45" s="83" t="s">
        <v>323</v>
      </c>
      <c r="P45" s="79">
        <v>67129036608</v>
      </c>
      <c r="Q45" s="10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ht="65.25">
      <c r="A46" s="1">
        <v>42</v>
      </c>
      <c r="B46" s="1">
        <v>2567</v>
      </c>
      <c r="C46" s="11" t="s">
        <v>307</v>
      </c>
      <c r="D46" s="1" t="s">
        <v>16</v>
      </c>
      <c r="E46" s="1" t="s">
        <v>17</v>
      </c>
      <c r="F46" s="1" t="s">
        <v>66</v>
      </c>
      <c r="G46" s="58" t="s">
        <v>27</v>
      </c>
      <c r="H46" s="9" t="s">
        <v>324</v>
      </c>
      <c r="I46" s="80">
        <v>98000</v>
      </c>
      <c r="J46" s="79" t="s">
        <v>414</v>
      </c>
      <c r="K46" s="79" t="s">
        <v>309</v>
      </c>
      <c r="L46" s="79" t="s">
        <v>18</v>
      </c>
      <c r="M46" s="80">
        <v>98000</v>
      </c>
      <c r="N46" s="80">
        <v>98000</v>
      </c>
      <c r="O46" s="83" t="s">
        <v>325</v>
      </c>
      <c r="P46" s="79">
        <v>67129494889</v>
      </c>
      <c r="Q46" s="10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ht="65.25">
      <c r="A47" s="1">
        <v>43</v>
      </c>
      <c r="B47" s="1">
        <v>2568</v>
      </c>
      <c r="C47" s="11" t="s">
        <v>307</v>
      </c>
      <c r="D47" s="1" t="s">
        <v>16</v>
      </c>
      <c r="E47" s="1" t="s">
        <v>17</v>
      </c>
      <c r="F47" s="1" t="s">
        <v>66</v>
      </c>
      <c r="G47" s="58" t="s">
        <v>27</v>
      </c>
      <c r="H47" s="9" t="s">
        <v>326</v>
      </c>
      <c r="I47" s="80">
        <v>40000</v>
      </c>
      <c r="J47" s="27" t="s">
        <v>76</v>
      </c>
      <c r="K47" s="79" t="s">
        <v>309</v>
      </c>
      <c r="L47" s="79" t="s">
        <v>18</v>
      </c>
      <c r="M47" s="80">
        <v>40000</v>
      </c>
      <c r="N47" s="80">
        <v>40000</v>
      </c>
      <c r="O47" s="83" t="s">
        <v>175</v>
      </c>
      <c r="P47" s="79">
        <v>67129367921</v>
      </c>
      <c r="Q47" s="10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ht="65.25">
      <c r="A48" s="1">
        <v>44</v>
      </c>
      <c r="B48" s="1">
        <v>2568</v>
      </c>
      <c r="C48" s="11" t="s">
        <v>307</v>
      </c>
      <c r="D48" s="1" t="s">
        <v>16</v>
      </c>
      <c r="E48" s="1" t="s">
        <v>17</v>
      </c>
      <c r="F48" s="1" t="s">
        <v>66</v>
      </c>
      <c r="G48" s="58" t="s">
        <v>27</v>
      </c>
      <c r="H48" s="9" t="s">
        <v>313</v>
      </c>
      <c r="I48" s="80">
        <v>12200</v>
      </c>
      <c r="J48" s="27" t="s">
        <v>76</v>
      </c>
      <c r="K48" s="79" t="s">
        <v>309</v>
      </c>
      <c r="L48" s="79" t="s">
        <v>18</v>
      </c>
      <c r="M48" s="80">
        <v>12200</v>
      </c>
      <c r="N48" s="80">
        <v>12200</v>
      </c>
      <c r="O48" s="83" t="s">
        <v>316</v>
      </c>
      <c r="P48" s="79">
        <v>67129379070</v>
      </c>
      <c r="Q48" s="10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ht="130.5">
      <c r="A49" s="1">
        <v>45</v>
      </c>
      <c r="B49" s="1">
        <v>2568</v>
      </c>
      <c r="C49" s="11" t="s">
        <v>307</v>
      </c>
      <c r="D49" s="1" t="s">
        <v>16</v>
      </c>
      <c r="E49" s="1" t="s">
        <v>17</v>
      </c>
      <c r="F49" s="1" t="s">
        <v>66</v>
      </c>
      <c r="G49" s="58" t="s">
        <v>27</v>
      </c>
      <c r="H49" s="9" t="s">
        <v>327</v>
      </c>
      <c r="I49" s="80">
        <v>15100</v>
      </c>
      <c r="J49" s="27" t="s">
        <v>76</v>
      </c>
      <c r="K49" s="79" t="s">
        <v>309</v>
      </c>
      <c r="L49" s="79" t="s">
        <v>18</v>
      </c>
      <c r="M49" s="80">
        <v>15100</v>
      </c>
      <c r="N49" s="80">
        <v>15100</v>
      </c>
      <c r="O49" s="83" t="s">
        <v>328</v>
      </c>
      <c r="P49" s="79">
        <v>67129343228</v>
      </c>
      <c r="Q49" s="10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ht="130.5">
      <c r="A50" s="1">
        <v>46</v>
      </c>
      <c r="B50" s="1">
        <v>2568</v>
      </c>
      <c r="C50" s="11" t="s">
        <v>307</v>
      </c>
      <c r="D50" s="1" t="s">
        <v>16</v>
      </c>
      <c r="E50" s="1" t="s">
        <v>17</v>
      </c>
      <c r="F50" s="1" t="s">
        <v>66</v>
      </c>
      <c r="G50" s="58" t="s">
        <v>27</v>
      </c>
      <c r="H50" s="9" t="s">
        <v>329</v>
      </c>
      <c r="I50" s="80">
        <v>50000</v>
      </c>
      <c r="J50" s="27" t="s">
        <v>76</v>
      </c>
      <c r="K50" s="79" t="s">
        <v>309</v>
      </c>
      <c r="L50" s="79" t="s">
        <v>18</v>
      </c>
      <c r="M50" s="80">
        <v>50000</v>
      </c>
      <c r="N50" s="80">
        <v>50000</v>
      </c>
      <c r="O50" s="83" t="s">
        <v>330</v>
      </c>
      <c r="P50" s="79">
        <v>67129429712</v>
      </c>
      <c r="Q50" s="10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ht="130.5">
      <c r="A51" s="1">
        <v>47</v>
      </c>
      <c r="B51" s="1">
        <v>2568</v>
      </c>
      <c r="C51" s="11" t="s">
        <v>307</v>
      </c>
      <c r="D51" s="1" t="s">
        <v>16</v>
      </c>
      <c r="E51" s="1" t="s">
        <v>17</v>
      </c>
      <c r="F51" s="1" t="s">
        <v>66</v>
      </c>
      <c r="G51" s="58" t="s">
        <v>27</v>
      </c>
      <c r="H51" s="9" t="s">
        <v>331</v>
      </c>
      <c r="I51" s="80">
        <v>50000</v>
      </c>
      <c r="J51" s="27" t="s">
        <v>76</v>
      </c>
      <c r="K51" s="79" t="s">
        <v>309</v>
      </c>
      <c r="L51" s="79" t="s">
        <v>18</v>
      </c>
      <c r="M51" s="80">
        <v>50000</v>
      </c>
      <c r="N51" s="80">
        <v>50000</v>
      </c>
      <c r="O51" s="83" t="s">
        <v>330</v>
      </c>
      <c r="P51" s="79">
        <v>67129433564</v>
      </c>
      <c r="Q51" s="10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ht="108.75">
      <c r="A52" s="1">
        <v>48</v>
      </c>
      <c r="B52" s="1">
        <v>2567</v>
      </c>
      <c r="C52" s="11" t="s">
        <v>307</v>
      </c>
      <c r="D52" s="1" t="s">
        <v>16</v>
      </c>
      <c r="E52" s="1" t="s">
        <v>17</v>
      </c>
      <c r="F52" s="1" t="s">
        <v>66</v>
      </c>
      <c r="G52" s="58" t="s">
        <v>27</v>
      </c>
      <c r="H52" s="9" t="s">
        <v>332</v>
      </c>
      <c r="I52" s="80">
        <v>143200</v>
      </c>
      <c r="J52" s="79" t="s">
        <v>414</v>
      </c>
      <c r="K52" s="79" t="s">
        <v>309</v>
      </c>
      <c r="L52" s="79" t="s">
        <v>18</v>
      </c>
      <c r="M52" s="80">
        <v>143200</v>
      </c>
      <c r="N52" s="80">
        <v>143200</v>
      </c>
      <c r="O52" s="83" t="s">
        <v>318</v>
      </c>
      <c r="P52" s="79">
        <v>68019301321</v>
      </c>
      <c r="Q52" s="10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ht="108.75">
      <c r="A53" s="1">
        <v>49</v>
      </c>
      <c r="B53" s="1">
        <v>2567</v>
      </c>
      <c r="C53" s="11" t="s">
        <v>307</v>
      </c>
      <c r="D53" s="1" t="s">
        <v>16</v>
      </c>
      <c r="E53" s="1" t="s">
        <v>17</v>
      </c>
      <c r="F53" s="1" t="s">
        <v>66</v>
      </c>
      <c r="G53" s="58" t="s">
        <v>27</v>
      </c>
      <c r="H53" s="9" t="s">
        <v>333</v>
      </c>
      <c r="I53" s="80">
        <v>143200</v>
      </c>
      <c r="J53" s="79" t="s">
        <v>414</v>
      </c>
      <c r="K53" s="79" t="s">
        <v>309</v>
      </c>
      <c r="L53" s="79" t="s">
        <v>18</v>
      </c>
      <c r="M53" s="80">
        <v>143200</v>
      </c>
      <c r="N53" s="80">
        <v>143200</v>
      </c>
      <c r="O53" s="83" t="s">
        <v>318</v>
      </c>
      <c r="P53" s="79">
        <v>68019580501</v>
      </c>
      <c r="Q53" s="10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ht="108.75">
      <c r="A54" s="1">
        <v>50</v>
      </c>
      <c r="B54" s="1">
        <v>2567</v>
      </c>
      <c r="C54" s="11" t="s">
        <v>307</v>
      </c>
      <c r="D54" s="1" t="s">
        <v>16</v>
      </c>
      <c r="E54" s="1" t="s">
        <v>17</v>
      </c>
      <c r="F54" s="1" t="s">
        <v>66</v>
      </c>
      <c r="G54" s="58" t="s">
        <v>27</v>
      </c>
      <c r="H54" s="9" t="s">
        <v>334</v>
      </c>
      <c r="I54" s="80">
        <v>179000</v>
      </c>
      <c r="J54" s="79" t="s">
        <v>414</v>
      </c>
      <c r="K54" s="79" t="s">
        <v>309</v>
      </c>
      <c r="L54" s="79" t="s">
        <v>18</v>
      </c>
      <c r="M54" s="80">
        <v>179000</v>
      </c>
      <c r="N54" s="80">
        <v>179000</v>
      </c>
      <c r="O54" s="83" t="s">
        <v>318</v>
      </c>
      <c r="P54" s="79">
        <v>67129218944</v>
      </c>
      <c r="Q54" s="10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ht="108.75">
      <c r="A55" s="1">
        <v>51</v>
      </c>
      <c r="B55" s="1">
        <v>2567</v>
      </c>
      <c r="C55" s="11" t="s">
        <v>307</v>
      </c>
      <c r="D55" s="1" t="s">
        <v>16</v>
      </c>
      <c r="E55" s="1" t="s">
        <v>17</v>
      </c>
      <c r="F55" s="1" t="s">
        <v>66</v>
      </c>
      <c r="G55" s="58" t="s">
        <v>27</v>
      </c>
      <c r="H55" s="9" t="s">
        <v>335</v>
      </c>
      <c r="I55" s="80">
        <v>179000</v>
      </c>
      <c r="J55" s="79" t="s">
        <v>414</v>
      </c>
      <c r="K55" s="79" t="s">
        <v>309</v>
      </c>
      <c r="L55" s="79" t="s">
        <v>18</v>
      </c>
      <c r="M55" s="80">
        <v>179000</v>
      </c>
      <c r="N55" s="80">
        <v>179000</v>
      </c>
      <c r="O55" s="83" t="s">
        <v>318</v>
      </c>
      <c r="P55" s="79">
        <v>67129358009</v>
      </c>
      <c r="Q55" s="10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ht="108.75">
      <c r="A56" s="1">
        <v>52</v>
      </c>
      <c r="B56" s="1">
        <v>2567</v>
      </c>
      <c r="C56" s="11" t="s">
        <v>368</v>
      </c>
      <c r="D56" s="1" t="s">
        <v>16</v>
      </c>
      <c r="E56" s="1" t="s">
        <v>17</v>
      </c>
      <c r="F56" s="1" t="s">
        <v>66</v>
      </c>
      <c r="G56" s="58" t="s">
        <v>27</v>
      </c>
      <c r="H56" s="9" t="s">
        <v>381</v>
      </c>
      <c r="I56" s="80">
        <v>168180</v>
      </c>
      <c r="J56" s="79" t="s">
        <v>414</v>
      </c>
      <c r="K56" s="79" t="s">
        <v>309</v>
      </c>
      <c r="L56" s="79" t="s">
        <v>18</v>
      </c>
      <c r="M56" s="80">
        <v>168180</v>
      </c>
      <c r="N56" s="80">
        <v>168180</v>
      </c>
      <c r="O56" s="83" t="s">
        <v>377</v>
      </c>
      <c r="P56" s="79">
        <v>67119541248</v>
      </c>
      <c r="Q56" s="10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ht="108.75">
      <c r="A57" s="1">
        <v>53</v>
      </c>
      <c r="B57" s="1">
        <v>2567</v>
      </c>
      <c r="C57" s="11" t="s">
        <v>368</v>
      </c>
      <c r="D57" s="1" t="s">
        <v>16</v>
      </c>
      <c r="E57" s="1" t="s">
        <v>17</v>
      </c>
      <c r="F57" s="1" t="s">
        <v>66</v>
      </c>
      <c r="G57" s="58" t="s">
        <v>27</v>
      </c>
      <c r="H57" s="9" t="s">
        <v>382</v>
      </c>
      <c r="I57" s="80">
        <v>168180</v>
      </c>
      <c r="J57" s="79" t="s">
        <v>414</v>
      </c>
      <c r="K57" s="79" t="s">
        <v>309</v>
      </c>
      <c r="L57" s="79" t="s">
        <v>18</v>
      </c>
      <c r="M57" s="80">
        <v>168180</v>
      </c>
      <c r="N57" s="80">
        <v>168180</v>
      </c>
      <c r="O57" s="83" t="s">
        <v>377</v>
      </c>
      <c r="P57" s="79">
        <v>67129020700</v>
      </c>
      <c r="Q57" s="10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ht="108.75">
      <c r="A58" s="1">
        <v>54</v>
      </c>
      <c r="B58" s="1">
        <v>2568</v>
      </c>
      <c r="C58" s="11" t="s">
        <v>368</v>
      </c>
      <c r="D58" s="1" t="s">
        <v>16</v>
      </c>
      <c r="E58" s="1" t="s">
        <v>17</v>
      </c>
      <c r="F58" s="1" t="s">
        <v>66</v>
      </c>
      <c r="G58" s="58" t="s">
        <v>27</v>
      </c>
      <c r="H58" s="9" t="s">
        <v>383</v>
      </c>
      <c r="I58" s="80">
        <v>210225</v>
      </c>
      <c r="J58" s="79" t="s">
        <v>414</v>
      </c>
      <c r="K58" s="79" t="s">
        <v>309</v>
      </c>
      <c r="L58" s="79" t="s">
        <v>18</v>
      </c>
      <c r="M58" s="80">
        <v>210225</v>
      </c>
      <c r="N58" s="80">
        <v>210225</v>
      </c>
      <c r="O58" s="83" t="s">
        <v>377</v>
      </c>
      <c r="P58" s="79">
        <v>67129157022</v>
      </c>
      <c r="Q58" s="10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ht="108.75">
      <c r="A59" s="1">
        <v>55</v>
      </c>
      <c r="B59" s="1">
        <v>2568</v>
      </c>
      <c r="C59" s="11" t="s">
        <v>368</v>
      </c>
      <c r="D59" s="1" t="s">
        <v>16</v>
      </c>
      <c r="E59" s="1" t="s">
        <v>17</v>
      </c>
      <c r="F59" s="1" t="s">
        <v>66</v>
      </c>
      <c r="G59" s="58" t="s">
        <v>27</v>
      </c>
      <c r="H59" s="9" t="s">
        <v>384</v>
      </c>
      <c r="I59" s="80">
        <v>210225</v>
      </c>
      <c r="J59" s="79" t="s">
        <v>414</v>
      </c>
      <c r="K59" s="79" t="s">
        <v>309</v>
      </c>
      <c r="L59" s="79" t="s">
        <v>18</v>
      </c>
      <c r="M59" s="80">
        <v>210225</v>
      </c>
      <c r="N59" s="80">
        <v>210225</v>
      </c>
      <c r="O59" s="83" t="s">
        <v>377</v>
      </c>
      <c r="P59" s="79">
        <v>67129321867</v>
      </c>
      <c r="Q59" s="10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ht="108.75">
      <c r="A60" s="1">
        <v>56</v>
      </c>
      <c r="B60" s="1">
        <v>2568</v>
      </c>
      <c r="C60" s="11" t="s">
        <v>368</v>
      </c>
      <c r="D60" s="1" t="s">
        <v>16</v>
      </c>
      <c r="E60" s="1" t="s">
        <v>17</v>
      </c>
      <c r="F60" s="1" t="s">
        <v>66</v>
      </c>
      <c r="G60" s="58" t="s">
        <v>27</v>
      </c>
      <c r="H60" s="9" t="s">
        <v>385</v>
      </c>
      <c r="I60" s="80">
        <v>15100</v>
      </c>
      <c r="J60" s="27" t="s">
        <v>76</v>
      </c>
      <c r="K60" s="79" t="s">
        <v>309</v>
      </c>
      <c r="L60" s="79" t="s">
        <v>18</v>
      </c>
      <c r="M60" s="80">
        <v>15100</v>
      </c>
      <c r="N60" s="80">
        <v>15100</v>
      </c>
      <c r="O60" s="83" t="s">
        <v>372</v>
      </c>
      <c r="P60" s="79">
        <v>68019274269</v>
      </c>
      <c r="Q60" s="10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ht="21.75">
      <c r="A61" s="7"/>
      <c r="B61" s="41"/>
      <c r="C61" s="37"/>
      <c r="D61" s="41"/>
      <c r="E61" s="7"/>
      <c r="F61" s="7"/>
      <c r="G61" s="41"/>
      <c r="H61" s="39"/>
      <c r="I61" s="41"/>
      <c r="J61" s="69"/>
      <c r="K61" s="41"/>
      <c r="L61" s="41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ht="21.75">
      <c r="A62" s="7"/>
      <c r="B62" s="41"/>
      <c r="C62" s="37"/>
      <c r="D62" s="41"/>
      <c r="E62" s="7"/>
      <c r="F62" s="7"/>
      <c r="G62" s="41"/>
      <c r="H62" s="39"/>
      <c r="I62" s="41"/>
      <c r="J62" s="69"/>
      <c r="K62" s="41"/>
      <c r="L62" s="41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ht="21.75">
      <c r="A63" s="7"/>
      <c r="B63" s="41"/>
      <c r="C63" s="37"/>
      <c r="D63" s="41"/>
      <c r="E63" s="7"/>
      <c r="F63" s="7"/>
      <c r="G63" s="41"/>
      <c r="H63" s="39"/>
      <c r="I63" s="41"/>
      <c r="J63" s="69"/>
      <c r="K63" s="41"/>
      <c r="L63" s="41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ht="21.75">
      <c r="A64" s="7"/>
      <c r="B64" s="41"/>
      <c r="C64" s="37"/>
      <c r="D64" s="41"/>
      <c r="E64" s="7"/>
      <c r="F64" s="7"/>
      <c r="G64" s="41"/>
      <c r="H64" s="39"/>
      <c r="I64" s="41"/>
      <c r="J64" s="69"/>
      <c r="K64" s="41"/>
      <c r="L64" s="41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</sheetData>
  <mergeCells count="3">
    <mergeCell ref="A1:P1"/>
    <mergeCell ref="A2:P2"/>
    <mergeCell ref="A3:P3"/>
  </mergeCells>
  <printOptions horizontalCentered="1"/>
  <pageMargins left="0.11811023622047245" right="0.11811023622047245" top="0.11811023622047245" bottom="0.19685039370078741" header="0.31496062992125984" footer="0.11811023622047245"/>
  <pageSetup paperSize="5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66"/>
  <sheetViews>
    <sheetView workbookViewId="0">
      <selection activeCell="I9" sqref="I9"/>
    </sheetView>
  </sheetViews>
  <sheetFormatPr defaultRowHeight="17.25"/>
  <cols>
    <col min="1" max="1" width="3" style="42" bestFit="1" customWidth="1"/>
    <col min="2" max="2" width="10.42578125" style="42" bestFit="1" customWidth="1"/>
    <col min="3" max="3" width="30.140625" style="8" bestFit="1" customWidth="1"/>
    <col min="4" max="4" width="8.7109375" style="42" bestFit="1" customWidth="1"/>
    <col min="5" max="5" width="14.140625" style="42" bestFit="1" customWidth="1"/>
    <col min="6" max="6" width="9" style="42" bestFit="1" customWidth="1"/>
    <col min="7" max="7" width="16" style="42" bestFit="1" customWidth="1"/>
    <col min="8" max="8" width="26.5703125" style="40" customWidth="1"/>
    <col min="9" max="9" width="16" style="8" bestFit="1" customWidth="1"/>
    <col min="10" max="10" width="14.85546875" style="8" customWidth="1"/>
    <col min="11" max="11" width="17.42578125" style="8" bestFit="1" customWidth="1"/>
    <col min="12" max="12" width="17.28515625" style="8" bestFit="1" customWidth="1"/>
    <col min="13" max="13" width="12.28515625" style="8" bestFit="1" customWidth="1"/>
    <col min="14" max="14" width="13.85546875" style="8" bestFit="1" customWidth="1"/>
    <col min="15" max="15" width="28.42578125" style="8" bestFit="1" customWidth="1"/>
    <col min="16" max="16" width="15.42578125" style="8" bestFit="1" customWidth="1"/>
    <col min="17" max="17" width="7.85546875" style="8" bestFit="1" customWidth="1"/>
    <col min="18" max="16384" width="9.140625" style="8"/>
  </cols>
  <sheetData>
    <row r="1" spans="1:77" ht="21.75">
      <c r="A1" s="78" t="s">
        <v>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ht="21.7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21.75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ht="65.25">
      <c r="A4" s="25" t="s">
        <v>0</v>
      </c>
      <c r="B4" s="26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25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</row>
    <row r="5" spans="1:77" ht="21.75">
      <c r="A5" s="1">
        <v>1</v>
      </c>
      <c r="B5" s="1">
        <v>2568</v>
      </c>
      <c r="C5" s="11" t="s">
        <v>281</v>
      </c>
      <c r="D5" s="1" t="s">
        <v>16</v>
      </c>
      <c r="E5" s="1" t="s">
        <v>17</v>
      </c>
      <c r="F5" s="1" t="s">
        <v>66</v>
      </c>
      <c r="G5" s="1" t="s">
        <v>153</v>
      </c>
      <c r="H5" s="9" t="s">
        <v>296</v>
      </c>
      <c r="I5" s="15">
        <v>11000</v>
      </c>
      <c r="J5" s="13" t="s">
        <v>76</v>
      </c>
      <c r="K5" s="13" t="s">
        <v>107</v>
      </c>
      <c r="L5" s="1" t="s">
        <v>18</v>
      </c>
      <c r="M5" s="15">
        <v>11000</v>
      </c>
      <c r="N5" s="15">
        <v>11000</v>
      </c>
      <c r="O5" s="11" t="s">
        <v>274</v>
      </c>
      <c r="P5" s="76">
        <v>68019310782</v>
      </c>
      <c r="Q5" s="2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</row>
    <row r="6" spans="1:77" ht="87">
      <c r="A6" s="1">
        <v>2</v>
      </c>
      <c r="B6" s="1">
        <v>2568</v>
      </c>
      <c r="C6" s="11" t="s">
        <v>26</v>
      </c>
      <c r="D6" s="1" t="s">
        <v>16</v>
      </c>
      <c r="E6" s="1" t="s">
        <v>17</v>
      </c>
      <c r="F6" s="1" t="s">
        <v>66</v>
      </c>
      <c r="G6" s="1" t="s">
        <v>27</v>
      </c>
      <c r="H6" s="9" t="s">
        <v>48</v>
      </c>
      <c r="I6" s="33">
        <v>300665</v>
      </c>
      <c r="J6" s="13" t="s">
        <v>415</v>
      </c>
      <c r="K6" s="13" t="s">
        <v>299</v>
      </c>
      <c r="L6" s="1" t="s">
        <v>18</v>
      </c>
      <c r="M6" s="33">
        <v>300665</v>
      </c>
      <c r="N6" s="33">
        <v>300665</v>
      </c>
      <c r="O6" s="11" t="s">
        <v>32</v>
      </c>
      <c r="P6" s="76">
        <v>68029218960</v>
      </c>
      <c r="Q6" s="35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1:77" ht="43.5">
      <c r="A7" s="1">
        <v>3</v>
      </c>
      <c r="B7" s="1">
        <v>2568</v>
      </c>
      <c r="C7" s="11" t="s">
        <v>50</v>
      </c>
      <c r="D7" s="1" t="s">
        <v>16</v>
      </c>
      <c r="E7" s="1" t="s">
        <v>17</v>
      </c>
      <c r="F7" s="1" t="s">
        <v>66</v>
      </c>
      <c r="G7" s="1" t="s">
        <v>153</v>
      </c>
      <c r="H7" s="9" t="s">
        <v>57</v>
      </c>
      <c r="I7" s="15">
        <v>301310</v>
      </c>
      <c r="J7" s="13" t="s">
        <v>76</v>
      </c>
      <c r="K7" s="13" t="s">
        <v>107</v>
      </c>
      <c r="L7" s="1" t="s">
        <v>18</v>
      </c>
      <c r="M7" s="15">
        <v>301310</v>
      </c>
      <c r="N7" s="15">
        <v>301310</v>
      </c>
      <c r="O7" s="11" t="s">
        <v>58</v>
      </c>
      <c r="P7" s="76">
        <v>68019277533</v>
      </c>
      <c r="Q7" s="6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spans="1:77" ht="87">
      <c r="A8" s="1">
        <v>4</v>
      </c>
      <c r="B8" s="1">
        <v>2568</v>
      </c>
      <c r="C8" s="11" t="s">
        <v>64</v>
      </c>
      <c r="D8" s="1" t="s">
        <v>16</v>
      </c>
      <c r="E8" s="1" t="s">
        <v>17</v>
      </c>
      <c r="F8" s="1" t="s">
        <v>66</v>
      </c>
      <c r="G8" s="1" t="s">
        <v>27</v>
      </c>
      <c r="H8" s="9" t="s">
        <v>89</v>
      </c>
      <c r="I8" s="33">
        <v>197650</v>
      </c>
      <c r="J8" s="13" t="s">
        <v>415</v>
      </c>
      <c r="K8" s="13" t="s">
        <v>107</v>
      </c>
      <c r="L8" s="1" t="s">
        <v>18</v>
      </c>
      <c r="M8" s="33">
        <v>197650</v>
      </c>
      <c r="N8" s="33">
        <v>197650</v>
      </c>
      <c r="O8" s="9" t="s">
        <v>69</v>
      </c>
      <c r="P8" s="76">
        <v>68019040108</v>
      </c>
      <c r="Q8" s="3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</row>
    <row r="9" spans="1:77" ht="87">
      <c r="A9" s="1">
        <v>5</v>
      </c>
      <c r="B9" s="1">
        <v>2568</v>
      </c>
      <c r="C9" s="11" t="s">
        <v>64</v>
      </c>
      <c r="D9" s="1" t="s">
        <v>16</v>
      </c>
      <c r="E9" s="1" t="s">
        <v>17</v>
      </c>
      <c r="F9" s="1" t="s">
        <v>66</v>
      </c>
      <c r="G9" s="1" t="s">
        <v>27</v>
      </c>
      <c r="H9" s="9" t="s">
        <v>95</v>
      </c>
      <c r="I9" s="33">
        <v>197650</v>
      </c>
      <c r="J9" s="13" t="s">
        <v>415</v>
      </c>
      <c r="K9" s="13" t="s">
        <v>107</v>
      </c>
      <c r="L9" s="1" t="s">
        <v>18</v>
      </c>
      <c r="M9" s="33">
        <v>197650</v>
      </c>
      <c r="N9" s="33">
        <v>197650</v>
      </c>
      <c r="O9" s="9" t="s">
        <v>69</v>
      </c>
      <c r="P9" s="76">
        <v>68019156032</v>
      </c>
      <c r="Q9" s="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</row>
    <row r="10" spans="1:77" ht="87">
      <c r="A10" s="1">
        <v>6</v>
      </c>
      <c r="B10" s="1">
        <v>2568</v>
      </c>
      <c r="C10" s="11" t="s">
        <v>64</v>
      </c>
      <c r="D10" s="1" t="s">
        <v>16</v>
      </c>
      <c r="E10" s="1" t="s">
        <v>17</v>
      </c>
      <c r="F10" s="1" t="s">
        <v>66</v>
      </c>
      <c r="G10" s="1" t="s">
        <v>27</v>
      </c>
      <c r="H10" s="9" t="s">
        <v>96</v>
      </c>
      <c r="I10" s="33">
        <v>237180</v>
      </c>
      <c r="J10" s="13" t="s">
        <v>415</v>
      </c>
      <c r="K10" s="13" t="s">
        <v>107</v>
      </c>
      <c r="L10" s="1" t="s">
        <v>18</v>
      </c>
      <c r="M10" s="33">
        <v>237180</v>
      </c>
      <c r="N10" s="33">
        <v>237180</v>
      </c>
      <c r="O10" s="9" t="s">
        <v>69</v>
      </c>
      <c r="P10" s="76">
        <v>68019592080</v>
      </c>
      <c r="Q10" s="35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</row>
    <row r="11" spans="1:77" ht="87">
      <c r="A11" s="1">
        <v>7</v>
      </c>
      <c r="B11" s="1">
        <v>2568</v>
      </c>
      <c r="C11" s="11" t="s">
        <v>64</v>
      </c>
      <c r="D11" s="1" t="s">
        <v>16</v>
      </c>
      <c r="E11" s="1" t="s">
        <v>17</v>
      </c>
      <c r="F11" s="1" t="s">
        <v>66</v>
      </c>
      <c r="G11" s="1" t="s">
        <v>27</v>
      </c>
      <c r="H11" s="9" t="s">
        <v>97</v>
      </c>
      <c r="I11" s="33">
        <v>197650</v>
      </c>
      <c r="J11" s="13" t="s">
        <v>415</v>
      </c>
      <c r="K11" s="13" t="s">
        <v>107</v>
      </c>
      <c r="L11" s="1" t="s">
        <v>18</v>
      </c>
      <c r="M11" s="33">
        <v>197650</v>
      </c>
      <c r="N11" s="33">
        <v>197650</v>
      </c>
      <c r="O11" s="9" t="s">
        <v>69</v>
      </c>
      <c r="P11" s="76">
        <v>68029259410</v>
      </c>
      <c r="Q11" s="35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</row>
    <row r="12" spans="1:77" ht="87">
      <c r="A12" s="1">
        <v>8</v>
      </c>
      <c r="B12" s="1">
        <v>2568</v>
      </c>
      <c r="C12" s="11" t="s">
        <v>64</v>
      </c>
      <c r="D12" s="1" t="s">
        <v>16</v>
      </c>
      <c r="E12" s="1" t="s">
        <v>17</v>
      </c>
      <c r="F12" s="1" t="s">
        <v>66</v>
      </c>
      <c r="G12" s="1" t="s">
        <v>27</v>
      </c>
      <c r="H12" s="9" t="s">
        <v>98</v>
      </c>
      <c r="I12" s="33">
        <v>196150</v>
      </c>
      <c r="J12" s="13" t="s">
        <v>415</v>
      </c>
      <c r="K12" s="13" t="s">
        <v>107</v>
      </c>
      <c r="L12" s="1" t="s">
        <v>18</v>
      </c>
      <c r="M12" s="33">
        <v>196150</v>
      </c>
      <c r="N12" s="33">
        <v>196150</v>
      </c>
      <c r="O12" s="9" t="s">
        <v>69</v>
      </c>
      <c r="P12" s="76">
        <v>68029267327</v>
      </c>
      <c r="Q12" s="35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</row>
    <row r="13" spans="1:77" ht="58.5">
      <c r="A13" s="1">
        <v>9</v>
      </c>
      <c r="B13" s="1">
        <v>2568</v>
      </c>
      <c r="C13" s="11" t="s">
        <v>113</v>
      </c>
      <c r="D13" s="1" t="s">
        <v>16</v>
      </c>
      <c r="E13" s="1" t="s">
        <v>17</v>
      </c>
      <c r="F13" s="1" t="s">
        <v>66</v>
      </c>
      <c r="G13" s="1" t="s">
        <v>27</v>
      </c>
      <c r="H13" s="43" t="s">
        <v>297</v>
      </c>
      <c r="I13" s="33">
        <v>303335</v>
      </c>
      <c r="J13" s="13" t="s">
        <v>415</v>
      </c>
      <c r="K13" s="13" t="s">
        <v>107</v>
      </c>
      <c r="L13" s="1" t="s">
        <v>18</v>
      </c>
      <c r="M13" s="33">
        <v>303335</v>
      </c>
      <c r="N13" s="33">
        <v>303335</v>
      </c>
      <c r="O13" s="11" t="s">
        <v>115</v>
      </c>
      <c r="P13" s="76">
        <v>68019538303</v>
      </c>
      <c r="Q13" s="35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</row>
    <row r="14" spans="1:77" s="14" customFormat="1" ht="65.25">
      <c r="A14" s="1">
        <v>10</v>
      </c>
      <c r="B14" s="1">
        <v>2568</v>
      </c>
      <c r="C14" s="11" t="s">
        <v>123</v>
      </c>
      <c r="D14" s="1" t="s">
        <v>16</v>
      </c>
      <c r="E14" s="1" t="s">
        <v>17</v>
      </c>
      <c r="F14" s="1" t="s">
        <v>66</v>
      </c>
      <c r="G14" s="1" t="s">
        <v>153</v>
      </c>
      <c r="H14" s="9" t="s">
        <v>124</v>
      </c>
      <c r="I14" s="17">
        <v>25386000</v>
      </c>
      <c r="J14" s="13" t="s">
        <v>76</v>
      </c>
      <c r="K14" s="1" t="s">
        <v>125</v>
      </c>
      <c r="L14" s="1" t="s">
        <v>298</v>
      </c>
      <c r="M14" s="33">
        <v>25427000</v>
      </c>
      <c r="N14" s="33">
        <v>20800000</v>
      </c>
      <c r="O14" s="9" t="s">
        <v>126</v>
      </c>
      <c r="P14" s="76">
        <v>67099521423</v>
      </c>
      <c r="Q14" s="67"/>
    </row>
    <row r="15" spans="1:77" s="14" customFormat="1" ht="43.5">
      <c r="A15" s="1">
        <v>11</v>
      </c>
      <c r="B15" s="1">
        <v>2568</v>
      </c>
      <c r="C15" s="11" t="s">
        <v>123</v>
      </c>
      <c r="D15" s="1" t="s">
        <v>16</v>
      </c>
      <c r="E15" s="1" t="s">
        <v>17</v>
      </c>
      <c r="F15" s="1" t="s">
        <v>66</v>
      </c>
      <c r="G15" s="1" t="s">
        <v>153</v>
      </c>
      <c r="H15" s="9" t="s">
        <v>135</v>
      </c>
      <c r="I15" s="33">
        <v>499000</v>
      </c>
      <c r="J15" s="13" t="s">
        <v>76</v>
      </c>
      <c r="K15" s="1" t="s">
        <v>125</v>
      </c>
      <c r="L15" s="1" t="s">
        <v>298</v>
      </c>
      <c r="M15" s="33">
        <v>499000</v>
      </c>
      <c r="N15" s="33">
        <v>498041</v>
      </c>
      <c r="O15" s="9" t="s">
        <v>136</v>
      </c>
      <c r="P15" s="76">
        <v>68019150171</v>
      </c>
      <c r="Q15" s="67"/>
    </row>
    <row r="16" spans="1:77" s="14" customFormat="1" ht="43.5">
      <c r="A16" s="1">
        <v>12</v>
      </c>
      <c r="B16" s="1">
        <v>2568</v>
      </c>
      <c r="C16" s="11" t="s">
        <v>123</v>
      </c>
      <c r="D16" s="1" t="s">
        <v>16</v>
      </c>
      <c r="E16" s="1" t="s">
        <v>17</v>
      </c>
      <c r="F16" s="1" t="s">
        <v>66</v>
      </c>
      <c r="G16" s="1" t="s">
        <v>153</v>
      </c>
      <c r="H16" s="9" t="s">
        <v>142</v>
      </c>
      <c r="I16" s="15">
        <v>35400</v>
      </c>
      <c r="J16" s="13" t="s">
        <v>76</v>
      </c>
      <c r="K16" s="13" t="s">
        <v>107</v>
      </c>
      <c r="L16" s="1" t="s">
        <v>18</v>
      </c>
      <c r="M16" s="15">
        <v>24200</v>
      </c>
      <c r="N16" s="15">
        <v>24200</v>
      </c>
      <c r="O16" s="9" t="s">
        <v>60</v>
      </c>
      <c r="P16" s="76">
        <v>68019581512</v>
      </c>
      <c r="Q16" s="67"/>
    </row>
    <row r="17" spans="1:77" s="14" customFormat="1" ht="65.25">
      <c r="A17" s="1">
        <v>13</v>
      </c>
      <c r="B17" s="1">
        <v>2568</v>
      </c>
      <c r="C17" s="11" t="s">
        <v>123</v>
      </c>
      <c r="D17" s="1" t="s">
        <v>16</v>
      </c>
      <c r="E17" s="1" t="s">
        <v>17</v>
      </c>
      <c r="F17" s="1" t="s">
        <v>66</v>
      </c>
      <c r="G17" s="1" t="s">
        <v>153</v>
      </c>
      <c r="H17" s="9" t="s">
        <v>148</v>
      </c>
      <c r="I17" s="15" t="s">
        <v>149</v>
      </c>
      <c r="J17" s="13" t="s">
        <v>76</v>
      </c>
      <c r="K17" s="1" t="s">
        <v>150</v>
      </c>
      <c r="L17" s="1" t="s">
        <v>18</v>
      </c>
      <c r="M17" s="33">
        <v>326500</v>
      </c>
      <c r="N17" s="33">
        <v>326500</v>
      </c>
      <c r="O17" s="9" t="s">
        <v>151</v>
      </c>
      <c r="P17" s="21">
        <v>68019216329</v>
      </c>
      <c r="Q17" s="67"/>
    </row>
    <row r="18" spans="1:77" ht="87">
      <c r="A18" s="1">
        <v>14</v>
      </c>
      <c r="B18" s="1">
        <v>2568</v>
      </c>
      <c r="C18" s="11" t="s">
        <v>152</v>
      </c>
      <c r="D18" s="1" t="s">
        <v>16</v>
      </c>
      <c r="E18" s="1" t="s">
        <v>17</v>
      </c>
      <c r="F18" s="1" t="s">
        <v>66</v>
      </c>
      <c r="G18" s="1" t="s">
        <v>153</v>
      </c>
      <c r="H18" s="44" t="s">
        <v>162</v>
      </c>
      <c r="I18" s="75">
        <v>46000</v>
      </c>
      <c r="J18" s="13" t="s">
        <v>76</v>
      </c>
      <c r="K18" s="13" t="s">
        <v>107</v>
      </c>
      <c r="L18" s="1" t="s">
        <v>18</v>
      </c>
      <c r="M18" s="15">
        <v>46000</v>
      </c>
      <c r="N18" s="15">
        <v>46000</v>
      </c>
      <c r="O18" s="11" t="s">
        <v>156</v>
      </c>
      <c r="P18" s="76">
        <v>67129269354</v>
      </c>
      <c r="Q18" s="60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65.25">
      <c r="A19" s="1">
        <v>15</v>
      </c>
      <c r="B19" s="1">
        <v>2568</v>
      </c>
      <c r="C19" s="11" t="s">
        <v>279</v>
      </c>
      <c r="D19" s="1" t="s">
        <v>16</v>
      </c>
      <c r="E19" s="1" t="s">
        <v>17</v>
      </c>
      <c r="F19" s="1" t="s">
        <v>66</v>
      </c>
      <c r="G19" s="1" t="s">
        <v>27</v>
      </c>
      <c r="H19" s="9" t="s">
        <v>188</v>
      </c>
      <c r="I19" s="15">
        <v>1951380</v>
      </c>
      <c r="J19" s="13" t="s">
        <v>415</v>
      </c>
      <c r="K19" s="13" t="s">
        <v>107</v>
      </c>
      <c r="L19" s="1" t="s">
        <v>18</v>
      </c>
      <c r="M19" s="15">
        <v>392100</v>
      </c>
      <c r="N19" s="15">
        <v>392100</v>
      </c>
      <c r="O19" s="11" t="s">
        <v>185</v>
      </c>
      <c r="P19" s="76">
        <v>68029140662</v>
      </c>
      <c r="Q19" s="35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</row>
    <row r="20" spans="1:77" ht="21.75">
      <c r="A20" s="1">
        <v>16</v>
      </c>
      <c r="B20" s="1">
        <v>2568</v>
      </c>
      <c r="C20" s="11" t="s">
        <v>216</v>
      </c>
      <c r="D20" s="1" t="s">
        <v>16</v>
      </c>
      <c r="E20" s="1" t="s">
        <v>17</v>
      </c>
      <c r="F20" s="1" t="s">
        <v>66</v>
      </c>
      <c r="G20" s="58" t="s">
        <v>27</v>
      </c>
      <c r="H20" s="9" t="s">
        <v>234</v>
      </c>
      <c r="I20" s="33">
        <v>49880</v>
      </c>
      <c r="J20" s="13" t="s">
        <v>76</v>
      </c>
      <c r="K20" s="13" t="s">
        <v>107</v>
      </c>
      <c r="L20" s="1" t="s">
        <v>18</v>
      </c>
      <c r="M20" s="33">
        <v>49880</v>
      </c>
      <c r="N20" s="33">
        <v>49880</v>
      </c>
      <c r="O20" s="11" t="s">
        <v>232</v>
      </c>
      <c r="P20" s="76">
        <v>68019499600</v>
      </c>
      <c r="Q20" s="35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</row>
    <row r="21" spans="1:77" ht="65.25">
      <c r="A21" s="1">
        <v>17</v>
      </c>
      <c r="B21" s="1">
        <v>2568</v>
      </c>
      <c r="C21" s="11" t="s">
        <v>216</v>
      </c>
      <c r="D21" s="1" t="s">
        <v>16</v>
      </c>
      <c r="E21" s="1" t="s">
        <v>17</v>
      </c>
      <c r="F21" s="1" t="s">
        <v>66</v>
      </c>
      <c r="G21" s="58" t="s">
        <v>27</v>
      </c>
      <c r="H21" s="9" t="s">
        <v>236</v>
      </c>
      <c r="I21" s="33">
        <v>413168</v>
      </c>
      <c r="J21" s="13" t="s">
        <v>415</v>
      </c>
      <c r="K21" s="13" t="s">
        <v>107</v>
      </c>
      <c r="L21" s="1" t="s">
        <v>18</v>
      </c>
      <c r="M21" s="33">
        <v>90160</v>
      </c>
      <c r="N21" s="33">
        <v>90160</v>
      </c>
      <c r="O21" s="74" t="s">
        <v>69</v>
      </c>
      <c r="P21" s="76">
        <v>68019484903</v>
      </c>
      <c r="Q21" s="35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</row>
    <row r="22" spans="1:77" ht="65.25">
      <c r="A22" s="1">
        <v>18</v>
      </c>
      <c r="B22" s="1">
        <v>2568</v>
      </c>
      <c r="C22" s="9" t="s">
        <v>280</v>
      </c>
      <c r="D22" s="1" t="s">
        <v>16</v>
      </c>
      <c r="E22" s="1" t="s">
        <v>17</v>
      </c>
      <c r="F22" s="1" t="s">
        <v>66</v>
      </c>
      <c r="G22" s="1" t="s">
        <v>27</v>
      </c>
      <c r="H22" s="9" t="s">
        <v>256</v>
      </c>
      <c r="I22" s="33">
        <f>75000+375000+429000</f>
        <v>879000</v>
      </c>
      <c r="J22" s="13" t="s">
        <v>415</v>
      </c>
      <c r="K22" s="13" t="s">
        <v>107</v>
      </c>
      <c r="L22" s="1" t="s">
        <v>18</v>
      </c>
      <c r="M22" s="33">
        <f>103422+84618</f>
        <v>188040</v>
      </c>
      <c r="N22" s="33">
        <f>+M22</f>
        <v>188040</v>
      </c>
      <c r="O22" s="11" t="s">
        <v>185</v>
      </c>
      <c r="P22" s="76">
        <v>68019555384</v>
      </c>
      <c r="Q22" s="35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</row>
    <row r="23" spans="1:77" ht="43.5">
      <c r="A23" s="1">
        <v>19</v>
      </c>
      <c r="B23" s="1">
        <v>2568</v>
      </c>
      <c r="C23" s="9" t="s">
        <v>280</v>
      </c>
      <c r="D23" s="1" t="s">
        <v>16</v>
      </c>
      <c r="E23" s="1" t="s">
        <v>17</v>
      </c>
      <c r="F23" s="1" t="s">
        <v>66</v>
      </c>
      <c r="G23" s="1" t="s">
        <v>27</v>
      </c>
      <c r="H23" s="9" t="s">
        <v>257</v>
      </c>
      <c r="I23" s="15">
        <v>23500</v>
      </c>
      <c r="J23" s="13" t="s">
        <v>76</v>
      </c>
      <c r="K23" s="13" t="s">
        <v>107</v>
      </c>
      <c r="L23" s="1" t="s">
        <v>18</v>
      </c>
      <c r="M23" s="33">
        <v>23500</v>
      </c>
      <c r="N23" s="33">
        <v>23500</v>
      </c>
      <c r="O23" s="11" t="s">
        <v>84</v>
      </c>
      <c r="P23" s="76">
        <v>68019209076</v>
      </c>
      <c r="Q23" s="35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</row>
    <row r="24" spans="1:77" ht="43.5">
      <c r="A24" s="1">
        <v>20</v>
      </c>
      <c r="B24" s="1">
        <v>2568</v>
      </c>
      <c r="C24" s="11" t="s">
        <v>287</v>
      </c>
      <c r="D24" s="1" t="s">
        <v>16</v>
      </c>
      <c r="E24" s="1" t="s">
        <v>17</v>
      </c>
      <c r="F24" s="1" t="s">
        <v>66</v>
      </c>
      <c r="G24" s="1" t="s">
        <v>153</v>
      </c>
      <c r="H24" s="9" t="s">
        <v>273</v>
      </c>
      <c r="I24" s="33">
        <v>19800</v>
      </c>
      <c r="J24" s="13" t="s">
        <v>76</v>
      </c>
      <c r="K24" s="13" t="s">
        <v>107</v>
      </c>
      <c r="L24" s="1" t="s">
        <v>18</v>
      </c>
      <c r="M24" s="33">
        <v>19800</v>
      </c>
      <c r="N24" s="33">
        <v>19800</v>
      </c>
      <c r="O24" s="9" t="s">
        <v>274</v>
      </c>
      <c r="P24" s="76">
        <v>68019518825</v>
      </c>
      <c r="Q24" s="23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</row>
    <row r="25" spans="1:77" ht="65.25">
      <c r="A25" s="1">
        <v>21</v>
      </c>
      <c r="B25" s="1">
        <v>2568</v>
      </c>
      <c r="C25" s="11" t="s">
        <v>287</v>
      </c>
      <c r="D25" s="1" t="s">
        <v>16</v>
      </c>
      <c r="E25" s="1" t="s">
        <v>17</v>
      </c>
      <c r="F25" s="1" t="s">
        <v>66</v>
      </c>
      <c r="G25" s="1" t="s">
        <v>153</v>
      </c>
      <c r="H25" s="9" t="s">
        <v>275</v>
      </c>
      <c r="I25" s="33">
        <v>47630</v>
      </c>
      <c r="J25" s="13" t="s">
        <v>76</v>
      </c>
      <c r="K25" s="13" t="s">
        <v>107</v>
      </c>
      <c r="L25" s="1" t="s">
        <v>18</v>
      </c>
      <c r="M25" s="33">
        <v>47630</v>
      </c>
      <c r="N25" s="33">
        <v>47630</v>
      </c>
      <c r="O25" s="11" t="s">
        <v>276</v>
      </c>
      <c r="P25" s="76">
        <v>68019294315</v>
      </c>
      <c r="Q25" s="23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</row>
    <row r="26" spans="1:77" ht="65.25">
      <c r="A26" s="1">
        <v>22</v>
      </c>
      <c r="B26" s="1">
        <v>2568</v>
      </c>
      <c r="C26" s="11" t="s">
        <v>307</v>
      </c>
      <c r="D26" s="1" t="s">
        <v>16</v>
      </c>
      <c r="E26" s="1" t="s">
        <v>17</v>
      </c>
      <c r="F26" s="1" t="s">
        <v>66</v>
      </c>
      <c r="G26" s="1" t="s">
        <v>27</v>
      </c>
      <c r="H26" s="3" t="s">
        <v>336</v>
      </c>
      <c r="I26" s="90">
        <v>15000</v>
      </c>
      <c r="J26" s="13" t="s">
        <v>76</v>
      </c>
      <c r="K26" s="1" t="s">
        <v>309</v>
      </c>
      <c r="L26" s="1" t="s">
        <v>18</v>
      </c>
      <c r="M26" s="91">
        <v>15000</v>
      </c>
      <c r="N26" s="91">
        <v>15000</v>
      </c>
      <c r="O26" s="11" t="s">
        <v>230</v>
      </c>
      <c r="P26" s="79">
        <v>68019339784</v>
      </c>
      <c r="Q26" s="10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</row>
    <row r="27" spans="1:77" ht="43.5">
      <c r="A27" s="1">
        <v>23</v>
      </c>
      <c r="B27" s="1">
        <v>2568</v>
      </c>
      <c r="C27" s="11" t="s">
        <v>307</v>
      </c>
      <c r="D27" s="1" t="s">
        <v>16</v>
      </c>
      <c r="E27" s="1" t="s">
        <v>17</v>
      </c>
      <c r="F27" s="1" t="s">
        <v>66</v>
      </c>
      <c r="G27" s="1" t="s">
        <v>27</v>
      </c>
      <c r="H27" s="3" t="s">
        <v>337</v>
      </c>
      <c r="I27" s="90">
        <v>15000</v>
      </c>
      <c r="J27" s="13" t="s">
        <v>76</v>
      </c>
      <c r="K27" s="1" t="s">
        <v>309</v>
      </c>
      <c r="L27" s="1" t="s">
        <v>18</v>
      </c>
      <c r="M27" s="91">
        <v>15000</v>
      </c>
      <c r="N27" s="91">
        <v>15000</v>
      </c>
      <c r="O27" s="11" t="s">
        <v>93</v>
      </c>
      <c r="P27" s="79">
        <v>68019367759</v>
      </c>
      <c r="Q27" s="10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</row>
    <row r="28" spans="1:77" ht="65.25">
      <c r="A28" s="1">
        <v>24</v>
      </c>
      <c r="B28" s="1">
        <v>2568</v>
      </c>
      <c r="C28" s="11" t="s">
        <v>307</v>
      </c>
      <c r="D28" s="1" t="s">
        <v>16</v>
      </c>
      <c r="E28" s="1" t="s">
        <v>17</v>
      </c>
      <c r="F28" s="1" t="s">
        <v>66</v>
      </c>
      <c r="G28" s="1" t="s">
        <v>27</v>
      </c>
      <c r="H28" s="3" t="s">
        <v>338</v>
      </c>
      <c r="I28" s="90">
        <v>10000</v>
      </c>
      <c r="J28" s="13" t="s">
        <v>76</v>
      </c>
      <c r="K28" s="1" t="s">
        <v>309</v>
      </c>
      <c r="L28" s="1" t="s">
        <v>18</v>
      </c>
      <c r="M28" s="91">
        <v>10000</v>
      </c>
      <c r="N28" s="91">
        <v>10000</v>
      </c>
      <c r="O28" s="11" t="s">
        <v>339</v>
      </c>
      <c r="P28" s="79">
        <v>68019488841</v>
      </c>
      <c r="Q28" s="10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</row>
    <row r="29" spans="1:77" ht="87">
      <c r="A29" s="1">
        <v>25</v>
      </c>
      <c r="B29" s="1">
        <v>2568</v>
      </c>
      <c r="C29" s="11" t="s">
        <v>307</v>
      </c>
      <c r="D29" s="1" t="s">
        <v>16</v>
      </c>
      <c r="E29" s="1" t="s">
        <v>17</v>
      </c>
      <c r="F29" s="1" t="s">
        <v>66</v>
      </c>
      <c r="G29" s="1" t="s">
        <v>27</v>
      </c>
      <c r="H29" s="9" t="s">
        <v>340</v>
      </c>
      <c r="I29" s="92">
        <v>179000</v>
      </c>
      <c r="J29" s="1" t="s">
        <v>413</v>
      </c>
      <c r="K29" s="1" t="s">
        <v>309</v>
      </c>
      <c r="L29" s="1" t="s">
        <v>18</v>
      </c>
      <c r="M29" s="91">
        <v>179000</v>
      </c>
      <c r="N29" s="91">
        <v>179000</v>
      </c>
      <c r="O29" s="11" t="s">
        <v>318</v>
      </c>
      <c r="P29" s="79">
        <v>67129504472</v>
      </c>
      <c r="Q29" s="10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</row>
    <row r="30" spans="1:77" ht="87">
      <c r="A30" s="1">
        <v>26</v>
      </c>
      <c r="B30" s="1">
        <v>2568</v>
      </c>
      <c r="C30" s="11" t="s">
        <v>307</v>
      </c>
      <c r="D30" s="1" t="s">
        <v>16</v>
      </c>
      <c r="E30" s="1" t="s">
        <v>17</v>
      </c>
      <c r="F30" s="1" t="s">
        <v>66</v>
      </c>
      <c r="G30" s="1" t="s">
        <v>27</v>
      </c>
      <c r="H30" s="9" t="s">
        <v>341</v>
      </c>
      <c r="I30" s="92">
        <v>179000</v>
      </c>
      <c r="J30" s="1" t="s">
        <v>413</v>
      </c>
      <c r="K30" s="1" t="s">
        <v>309</v>
      </c>
      <c r="L30" s="1" t="s">
        <v>18</v>
      </c>
      <c r="M30" s="91">
        <v>179000</v>
      </c>
      <c r="N30" s="91">
        <v>179000</v>
      </c>
      <c r="O30" s="11" t="s">
        <v>318</v>
      </c>
      <c r="P30" s="79">
        <v>68019164319</v>
      </c>
      <c r="Q30" s="10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</row>
    <row r="31" spans="1:77" ht="87">
      <c r="A31" s="1">
        <v>27</v>
      </c>
      <c r="B31" s="1">
        <v>2568</v>
      </c>
      <c r="C31" s="11" t="s">
        <v>307</v>
      </c>
      <c r="D31" s="1" t="s">
        <v>16</v>
      </c>
      <c r="E31" s="1" t="s">
        <v>17</v>
      </c>
      <c r="F31" s="1" t="s">
        <v>66</v>
      </c>
      <c r="G31" s="1" t="s">
        <v>27</v>
      </c>
      <c r="H31" s="9" t="s">
        <v>342</v>
      </c>
      <c r="I31" s="92">
        <v>179000</v>
      </c>
      <c r="J31" s="1" t="s">
        <v>413</v>
      </c>
      <c r="K31" s="1" t="s">
        <v>309</v>
      </c>
      <c r="L31" s="1" t="s">
        <v>18</v>
      </c>
      <c r="M31" s="91">
        <v>179000</v>
      </c>
      <c r="N31" s="91">
        <v>179000</v>
      </c>
      <c r="O31" s="11" t="s">
        <v>318</v>
      </c>
      <c r="P31" s="79">
        <v>68019324493</v>
      </c>
      <c r="Q31" s="10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ht="87">
      <c r="A32" s="1">
        <v>28</v>
      </c>
      <c r="B32" s="1">
        <v>2568</v>
      </c>
      <c r="C32" s="11" t="s">
        <v>307</v>
      </c>
      <c r="D32" s="1" t="s">
        <v>16</v>
      </c>
      <c r="E32" s="1" t="s">
        <v>17</v>
      </c>
      <c r="F32" s="1" t="s">
        <v>66</v>
      </c>
      <c r="G32" s="1" t="s">
        <v>27</v>
      </c>
      <c r="H32" s="9" t="s">
        <v>343</v>
      </c>
      <c r="I32" s="92">
        <v>179000</v>
      </c>
      <c r="J32" s="1" t="s">
        <v>413</v>
      </c>
      <c r="K32" s="1" t="s">
        <v>309</v>
      </c>
      <c r="L32" s="1" t="s">
        <v>18</v>
      </c>
      <c r="M32" s="91">
        <v>179000</v>
      </c>
      <c r="N32" s="91">
        <v>179000</v>
      </c>
      <c r="O32" s="11" t="s">
        <v>318</v>
      </c>
      <c r="P32" s="79">
        <v>68019490889</v>
      </c>
      <c r="Q32" s="10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s="22" customFormat="1" ht="72">
      <c r="A33" s="1">
        <v>29</v>
      </c>
      <c r="B33" s="53">
        <v>2568</v>
      </c>
      <c r="C33" s="45" t="s">
        <v>386</v>
      </c>
      <c r="D33" s="53" t="s">
        <v>16</v>
      </c>
      <c r="E33" s="53" t="s">
        <v>17</v>
      </c>
      <c r="F33" s="53" t="s">
        <v>66</v>
      </c>
      <c r="G33" s="1" t="s">
        <v>27</v>
      </c>
      <c r="H33" s="93" t="s">
        <v>387</v>
      </c>
      <c r="I33" s="94">
        <v>15000</v>
      </c>
      <c r="J33" s="13" t="s">
        <v>413</v>
      </c>
      <c r="K33" s="53" t="s">
        <v>309</v>
      </c>
      <c r="L33" s="53" t="s">
        <v>18</v>
      </c>
      <c r="M33" s="95">
        <v>15000</v>
      </c>
      <c r="N33" s="95">
        <v>15000</v>
      </c>
      <c r="O33" s="45" t="s">
        <v>388</v>
      </c>
      <c r="P33" s="89">
        <v>68039471838</v>
      </c>
      <c r="Q33" s="88"/>
    </row>
    <row r="34" spans="1:77" s="22" customFormat="1" ht="96">
      <c r="A34" s="1">
        <v>30</v>
      </c>
      <c r="B34" s="53">
        <v>2568</v>
      </c>
      <c r="C34" s="45" t="s">
        <v>386</v>
      </c>
      <c r="D34" s="53" t="s">
        <v>16</v>
      </c>
      <c r="E34" s="53" t="s">
        <v>17</v>
      </c>
      <c r="F34" s="53" t="s">
        <v>66</v>
      </c>
      <c r="G34" s="1" t="s">
        <v>27</v>
      </c>
      <c r="H34" s="93" t="s">
        <v>389</v>
      </c>
      <c r="I34" s="94">
        <v>10000</v>
      </c>
      <c r="J34" s="13" t="s">
        <v>76</v>
      </c>
      <c r="K34" s="53" t="s">
        <v>309</v>
      </c>
      <c r="L34" s="53" t="s">
        <v>18</v>
      </c>
      <c r="M34" s="95">
        <v>10000</v>
      </c>
      <c r="N34" s="95">
        <v>10000</v>
      </c>
      <c r="O34" s="45" t="s">
        <v>388</v>
      </c>
      <c r="P34" s="89">
        <v>68049092601</v>
      </c>
      <c r="Q34" s="88"/>
    </row>
    <row r="35" spans="1:77" s="22" customFormat="1" ht="96">
      <c r="A35" s="1">
        <v>31</v>
      </c>
      <c r="B35" s="53">
        <v>2568</v>
      </c>
      <c r="C35" s="45" t="s">
        <v>386</v>
      </c>
      <c r="D35" s="53" t="s">
        <v>16</v>
      </c>
      <c r="E35" s="53" t="s">
        <v>17</v>
      </c>
      <c r="F35" s="53" t="s">
        <v>66</v>
      </c>
      <c r="G35" s="1" t="s">
        <v>27</v>
      </c>
      <c r="H35" s="46" t="s">
        <v>390</v>
      </c>
      <c r="I35" s="94">
        <v>84090</v>
      </c>
      <c r="J35" s="53" t="s">
        <v>413</v>
      </c>
      <c r="K35" s="53" t="s">
        <v>309</v>
      </c>
      <c r="L35" s="53" t="s">
        <v>18</v>
      </c>
      <c r="M35" s="95">
        <v>84090</v>
      </c>
      <c r="N35" s="95">
        <v>84090</v>
      </c>
      <c r="O35" s="45" t="s">
        <v>391</v>
      </c>
      <c r="P35" s="89">
        <v>67129453785</v>
      </c>
      <c r="Q35" s="88"/>
    </row>
    <row r="36" spans="1:77" s="22" customFormat="1" ht="96">
      <c r="A36" s="1">
        <v>32</v>
      </c>
      <c r="B36" s="53">
        <v>2568</v>
      </c>
      <c r="C36" s="45" t="s">
        <v>386</v>
      </c>
      <c r="D36" s="53" t="s">
        <v>16</v>
      </c>
      <c r="E36" s="53" t="s">
        <v>17</v>
      </c>
      <c r="F36" s="53" t="s">
        <v>66</v>
      </c>
      <c r="G36" s="1" t="s">
        <v>27</v>
      </c>
      <c r="H36" s="46" t="s">
        <v>392</v>
      </c>
      <c r="I36" s="96">
        <v>210225</v>
      </c>
      <c r="J36" s="53" t="s">
        <v>413</v>
      </c>
      <c r="K36" s="53" t="s">
        <v>309</v>
      </c>
      <c r="L36" s="53" t="s">
        <v>18</v>
      </c>
      <c r="M36" s="95">
        <v>210225</v>
      </c>
      <c r="N36" s="95">
        <v>210225</v>
      </c>
      <c r="O36" s="45" t="s">
        <v>391</v>
      </c>
      <c r="P36" s="89">
        <v>67129483304</v>
      </c>
      <c r="Q36" s="88"/>
    </row>
    <row r="37" spans="1:77" s="22" customFormat="1" ht="96">
      <c r="A37" s="1">
        <v>33</v>
      </c>
      <c r="B37" s="53">
        <v>2568</v>
      </c>
      <c r="C37" s="45" t="s">
        <v>386</v>
      </c>
      <c r="D37" s="53" t="s">
        <v>16</v>
      </c>
      <c r="E37" s="53" t="s">
        <v>17</v>
      </c>
      <c r="F37" s="53" t="s">
        <v>66</v>
      </c>
      <c r="G37" s="1" t="s">
        <v>27</v>
      </c>
      <c r="H37" s="46" t="s">
        <v>393</v>
      </c>
      <c r="I37" s="96">
        <v>168180</v>
      </c>
      <c r="J37" s="53" t="s">
        <v>413</v>
      </c>
      <c r="K37" s="53" t="s">
        <v>309</v>
      </c>
      <c r="L37" s="53" t="s">
        <v>18</v>
      </c>
      <c r="M37" s="95">
        <v>168180</v>
      </c>
      <c r="N37" s="95">
        <v>168180</v>
      </c>
      <c r="O37" s="45" t="s">
        <v>391</v>
      </c>
      <c r="P37" s="89">
        <v>68019038089</v>
      </c>
      <c r="Q37" s="88"/>
    </row>
    <row r="38" spans="1:77" s="22" customFormat="1" ht="96">
      <c r="A38" s="1">
        <v>34</v>
      </c>
      <c r="B38" s="53">
        <v>2568</v>
      </c>
      <c r="C38" s="45" t="s">
        <v>386</v>
      </c>
      <c r="D38" s="53" t="s">
        <v>16</v>
      </c>
      <c r="E38" s="53" t="s">
        <v>17</v>
      </c>
      <c r="F38" s="53" t="s">
        <v>66</v>
      </c>
      <c r="G38" s="1" t="s">
        <v>27</v>
      </c>
      <c r="H38" s="46" t="s">
        <v>394</v>
      </c>
      <c r="I38" s="96">
        <v>210225</v>
      </c>
      <c r="J38" s="53" t="s">
        <v>413</v>
      </c>
      <c r="K38" s="53" t="s">
        <v>309</v>
      </c>
      <c r="L38" s="53" t="s">
        <v>18</v>
      </c>
      <c r="M38" s="95">
        <v>210225</v>
      </c>
      <c r="N38" s="95">
        <v>210225</v>
      </c>
      <c r="O38" s="45" t="s">
        <v>391</v>
      </c>
      <c r="P38" s="89">
        <v>68019252556</v>
      </c>
      <c r="Q38" s="88"/>
    </row>
    <row r="39" spans="1:77" s="22" customFormat="1" ht="96">
      <c r="A39" s="1">
        <v>35</v>
      </c>
      <c r="B39" s="53">
        <v>2568</v>
      </c>
      <c r="C39" s="45" t="s">
        <v>386</v>
      </c>
      <c r="D39" s="53" t="s">
        <v>16</v>
      </c>
      <c r="E39" s="53" t="s">
        <v>17</v>
      </c>
      <c r="F39" s="53" t="s">
        <v>66</v>
      </c>
      <c r="G39" s="1" t="s">
        <v>27</v>
      </c>
      <c r="H39" s="46" t="s">
        <v>395</v>
      </c>
      <c r="I39" s="96">
        <v>210225</v>
      </c>
      <c r="J39" s="53" t="s">
        <v>413</v>
      </c>
      <c r="K39" s="53" t="s">
        <v>309</v>
      </c>
      <c r="L39" s="53" t="s">
        <v>18</v>
      </c>
      <c r="M39" s="95">
        <v>210225</v>
      </c>
      <c r="N39" s="95">
        <v>210225</v>
      </c>
      <c r="O39" s="45" t="s">
        <v>391</v>
      </c>
      <c r="P39" s="89">
        <v>68019418803</v>
      </c>
      <c r="Q39" s="88"/>
    </row>
    <row r="40" spans="1:77" ht="21.75">
      <c r="A40" s="41"/>
      <c r="B40" s="41"/>
      <c r="C40" s="7"/>
      <c r="D40" s="41"/>
      <c r="E40" s="41"/>
      <c r="F40" s="41"/>
      <c r="G40" s="41"/>
      <c r="H40" s="39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ht="21.75">
      <c r="A41" s="41"/>
      <c r="B41" s="41"/>
      <c r="C41" s="7"/>
      <c r="D41" s="41"/>
      <c r="E41" s="41"/>
      <c r="F41" s="41"/>
      <c r="G41" s="41"/>
      <c r="H41" s="39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ht="21.75">
      <c r="A42" s="41"/>
      <c r="B42" s="41"/>
      <c r="C42" s="7"/>
      <c r="D42" s="41"/>
      <c r="E42" s="41"/>
      <c r="F42" s="41"/>
      <c r="G42" s="41"/>
      <c r="H42" s="39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ht="21.75">
      <c r="A43" s="41"/>
      <c r="B43" s="41"/>
      <c r="C43" s="7"/>
      <c r="D43" s="41"/>
      <c r="E43" s="41"/>
      <c r="F43" s="41"/>
      <c r="G43" s="41"/>
      <c r="H43" s="39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ht="21.75">
      <c r="A44" s="41"/>
      <c r="B44" s="41"/>
      <c r="C44" s="7"/>
      <c r="D44" s="41"/>
      <c r="E44" s="41"/>
      <c r="F44" s="41"/>
      <c r="G44" s="41"/>
      <c r="H44" s="3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ht="21.75">
      <c r="A45" s="41"/>
      <c r="B45" s="41"/>
      <c r="C45" s="7"/>
      <c r="D45" s="41"/>
      <c r="E45" s="41"/>
      <c r="F45" s="41"/>
      <c r="G45" s="41"/>
      <c r="H45" s="39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ht="21.75">
      <c r="A46" s="41"/>
      <c r="B46" s="41"/>
      <c r="C46" s="7"/>
      <c r="D46" s="41"/>
      <c r="E46" s="41"/>
      <c r="F46" s="41"/>
      <c r="G46" s="41"/>
      <c r="H46" s="39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ht="21.75">
      <c r="A47" s="41"/>
      <c r="B47" s="41"/>
      <c r="C47" s="7"/>
      <c r="D47" s="41"/>
      <c r="E47" s="41"/>
      <c r="F47" s="41"/>
      <c r="G47" s="41"/>
      <c r="H47" s="39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ht="21.75">
      <c r="A48" s="41"/>
      <c r="B48" s="41"/>
      <c r="C48" s="7"/>
      <c r="D48" s="41"/>
      <c r="E48" s="41"/>
      <c r="F48" s="41"/>
      <c r="G48" s="41"/>
      <c r="H48" s="39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ht="21.75">
      <c r="A49" s="41"/>
      <c r="B49" s="41"/>
      <c r="C49" s="7"/>
      <c r="D49" s="41"/>
      <c r="E49" s="41"/>
      <c r="F49" s="41"/>
      <c r="G49" s="41"/>
      <c r="H49" s="39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ht="21.75">
      <c r="A50" s="41"/>
      <c r="B50" s="41"/>
      <c r="C50" s="7"/>
      <c r="D50" s="41"/>
      <c r="E50" s="41"/>
      <c r="F50" s="41"/>
      <c r="G50" s="41"/>
      <c r="H50" s="39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ht="21.75">
      <c r="A51" s="41"/>
      <c r="B51" s="41"/>
      <c r="C51" s="7"/>
      <c r="D51" s="41"/>
      <c r="E51" s="41"/>
      <c r="F51" s="41"/>
      <c r="G51" s="41"/>
      <c r="H51" s="39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ht="21.75">
      <c r="A52" s="41"/>
      <c r="B52" s="41"/>
      <c r="C52" s="7"/>
      <c r="D52" s="41"/>
      <c r="E52" s="41"/>
      <c r="F52" s="41"/>
      <c r="G52" s="41"/>
      <c r="H52" s="39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ht="21.75">
      <c r="A53" s="41"/>
      <c r="B53" s="41"/>
      <c r="C53" s="7"/>
      <c r="D53" s="41"/>
      <c r="E53" s="41"/>
      <c r="F53" s="41"/>
      <c r="G53" s="41"/>
      <c r="H53" s="39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ht="21.75">
      <c r="A54" s="41"/>
      <c r="B54" s="41"/>
      <c r="C54" s="7"/>
      <c r="D54" s="41"/>
      <c r="E54" s="41"/>
      <c r="F54" s="41"/>
      <c r="G54" s="41"/>
      <c r="H54" s="39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ht="21.75">
      <c r="A55" s="41"/>
      <c r="B55" s="41"/>
      <c r="C55" s="7"/>
      <c r="D55" s="41"/>
      <c r="E55" s="41"/>
      <c r="F55" s="41"/>
      <c r="G55" s="41"/>
      <c r="H55" s="39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ht="21.75">
      <c r="A56" s="41"/>
      <c r="B56" s="41"/>
      <c r="C56" s="7"/>
      <c r="D56" s="41"/>
      <c r="E56" s="41"/>
      <c r="F56" s="41"/>
      <c r="G56" s="41"/>
      <c r="H56" s="39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ht="21.75">
      <c r="A57" s="41"/>
      <c r="B57" s="41"/>
      <c r="C57" s="7"/>
      <c r="D57" s="41"/>
      <c r="E57" s="41"/>
      <c r="F57" s="41"/>
      <c r="G57" s="41"/>
      <c r="H57" s="39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ht="21.75">
      <c r="A58" s="41"/>
      <c r="B58" s="41"/>
      <c r="C58" s="7"/>
      <c r="D58" s="41"/>
      <c r="E58" s="41"/>
      <c r="F58" s="41"/>
      <c r="G58" s="41"/>
      <c r="H58" s="39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ht="21.75">
      <c r="A59" s="41"/>
      <c r="B59" s="41"/>
      <c r="C59" s="7"/>
      <c r="D59" s="41"/>
      <c r="E59" s="41"/>
      <c r="F59" s="41"/>
      <c r="G59" s="41"/>
      <c r="H59" s="39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ht="21.75">
      <c r="A60" s="41"/>
      <c r="B60" s="41"/>
      <c r="C60" s="7"/>
      <c r="D60" s="41"/>
      <c r="E60" s="41"/>
      <c r="F60" s="41"/>
      <c r="G60" s="41"/>
      <c r="H60" s="39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ht="21.75">
      <c r="A61" s="41"/>
      <c r="B61" s="41"/>
      <c r="C61" s="7"/>
      <c r="D61" s="41"/>
      <c r="E61" s="41"/>
      <c r="F61" s="41"/>
      <c r="G61" s="41"/>
      <c r="H61" s="39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ht="21.75">
      <c r="A62" s="41"/>
      <c r="B62" s="41"/>
      <c r="C62" s="7"/>
      <c r="D62" s="41"/>
      <c r="E62" s="41"/>
      <c r="F62" s="41"/>
      <c r="G62" s="41"/>
      <c r="H62" s="39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ht="21.75">
      <c r="A63" s="41"/>
      <c r="B63" s="41"/>
      <c r="C63" s="7"/>
      <c r="D63" s="41"/>
      <c r="E63" s="41"/>
      <c r="F63" s="41"/>
      <c r="G63" s="41"/>
      <c r="H63" s="39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ht="21.75">
      <c r="A64" s="41"/>
      <c r="B64" s="41"/>
      <c r="C64" s="7"/>
      <c r="D64" s="41"/>
      <c r="E64" s="41"/>
      <c r="F64" s="41"/>
      <c r="G64" s="41"/>
      <c r="H64" s="39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ht="21.75">
      <c r="A65" s="41"/>
      <c r="B65" s="41"/>
      <c r="C65" s="7"/>
      <c r="D65" s="41"/>
      <c r="E65" s="41"/>
      <c r="F65" s="41"/>
      <c r="G65" s="41"/>
      <c r="H65" s="39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ht="21.75">
      <c r="A66" s="41"/>
      <c r="B66" s="41"/>
      <c r="C66" s="7"/>
      <c r="D66" s="41"/>
      <c r="E66" s="41"/>
      <c r="F66" s="41"/>
      <c r="G66" s="41"/>
      <c r="H66" s="39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</sheetData>
  <mergeCells count="3">
    <mergeCell ref="A1:P1"/>
    <mergeCell ref="A2:P2"/>
    <mergeCell ref="A3:P3"/>
  </mergeCells>
  <printOptions horizontalCentered="1"/>
  <pageMargins left="0.11811023622047245" right="0.15748031496062992" top="0.27559055118110237" bottom="0.11811023622047245" header="0.15748031496062992" footer="0.11811023622047245"/>
  <pageSetup paperSize="5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EC22-6022-4A87-B7AD-817180C2B7B2}">
  <dimension ref="A1:W48"/>
  <sheetViews>
    <sheetView workbookViewId="0">
      <selection activeCell="A2" sqref="A2:P2"/>
    </sheetView>
  </sheetViews>
  <sheetFormatPr defaultRowHeight="17.25"/>
  <cols>
    <col min="1" max="1" width="3" style="8" bestFit="1" customWidth="1"/>
    <col min="2" max="2" width="10.140625" style="42" customWidth="1"/>
    <col min="3" max="3" width="26.85546875" style="8" customWidth="1"/>
    <col min="4" max="4" width="8.7109375" style="8" bestFit="1" customWidth="1"/>
    <col min="5" max="5" width="12.85546875" style="8" bestFit="1" customWidth="1"/>
    <col min="6" max="6" width="9" style="8" bestFit="1" customWidth="1"/>
    <col min="7" max="7" width="13.28515625" style="42" customWidth="1"/>
    <col min="8" max="8" width="32.5703125" style="40" customWidth="1"/>
    <col min="9" max="9" width="14.140625" style="8" customWidth="1"/>
    <col min="10" max="10" width="14.140625" style="106" bestFit="1" customWidth="1"/>
    <col min="11" max="11" width="26" style="8" customWidth="1"/>
    <col min="12" max="12" width="15.7109375" style="8" customWidth="1"/>
    <col min="13" max="13" width="9.85546875" style="8" bestFit="1" customWidth="1"/>
    <col min="14" max="14" width="13.85546875" style="8" bestFit="1" customWidth="1"/>
    <col min="15" max="15" width="28.5703125" style="8" customWidth="1"/>
    <col min="16" max="16" width="15.42578125" style="8" bestFit="1" customWidth="1"/>
    <col min="17" max="17" width="7.85546875" style="8" bestFit="1" customWidth="1"/>
    <col min="18" max="16384" width="9.140625" style="8"/>
  </cols>
  <sheetData>
    <row r="1" spans="1:23" ht="21.75">
      <c r="A1" s="78" t="s">
        <v>418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  <c r="R1" s="7"/>
      <c r="S1" s="7"/>
      <c r="T1" s="7"/>
      <c r="U1" s="7"/>
      <c r="V1" s="7"/>
      <c r="W1" s="7"/>
    </row>
    <row r="2" spans="1:23" ht="21.75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  <c r="R2" s="7"/>
      <c r="S2" s="7"/>
      <c r="T2" s="7"/>
      <c r="U2" s="7"/>
      <c r="V2" s="7"/>
      <c r="W2" s="7"/>
    </row>
    <row r="3" spans="1:23" ht="21.75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  <c r="R3" s="7"/>
      <c r="S3" s="7"/>
      <c r="T3" s="7"/>
      <c r="U3" s="7"/>
      <c r="V3" s="7"/>
      <c r="W3" s="7"/>
    </row>
    <row r="4" spans="1:23" ht="87">
      <c r="A4" s="25" t="s">
        <v>0</v>
      </c>
      <c r="B4" s="26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36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  <c r="R4" s="7"/>
      <c r="S4" s="7"/>
      <c r="T4" s="7"/>
      <c r="U4" s="7"/>
      <c r="V4" s="7"/>
      <c r="W4" s="7"/>
    </row>
    <row r="5" spans="1:23" ht="65.25">
      <c r="A5" s="1">
        <v>1</v>
      </c>
      <c r="B5" s="1">
        <v>2568</v>
      </c>
      <c r="C5" s="11" t="s">
        <v>26</v>
      </c>
      <c r="D5" s="1" t="s">
        <v>16</v>
      </c>
      <c r="E5" s="1" t="s">
        <v>17</v>
      </c>
      <c r="F5" s="1" t="s">
        <v>66</v>
      </c>
      <c r="G5" s="1" t="s">
        <v>27</v>
      </c>
      <c r="H5" s="3" t="s">
        <v>49</v>
      </c>
      <c r="I5" s="33">
        <v>253840</v>
      </c>
      <c r="J5" s="9" t="s">
        <v>415</v>
      </c>
      <c r="K5" s="13" t="s">
        <v>107</v>
      </c>
      <c r="L5" s="1" t="s">
        <v>18</v>
      </c>
      <c r="M5" s="33">
        <v>253840</v>
      </c>
      <c r="N5" s="33">
        <v>253840</v>
      </c>
      <c r="O5" s="2" t="s">
        <v>32</v>
      </c>
      <c r="P5" s="1">
        <v>68039169743</v>
      </c>
      <c r="Q5" s="35"/>
      <c r="R5" s="7"/>
      <c r="S5" s="7"/>
      <c r="T5" s="7"/>
      <c r="U5" s="7"/>
      <c r="V5" s="7"/>
      <c r="W5" s="7"/>
    </row>
    <row r="6" spans="1:23" ht="21.75">
      <c r="A6" s="1">
        <v>2</v>
      </c>
      <c r="B6" s="1">
        <v>2568</v>
      </c>
      <c r="C6" s="11" t="s">
        <v>50</v>
      </c>
      <c r="D6" s="1" t="s">
        <v>16</v>
      </c>
      <c r="E6" s="1" t="s">
        <v>17</v>
      </c>
      <c r="F6" s="1" t="s">
        <v>66</v>
      </c>
      <c r="G6" s="1" t="s">
        <v>153</v>
      </c>
      <c r="H6" s="3" t="s">
        <v>59</v>
      </c>
      <c r="I6" s="15">
        <v>165000</v>
      </c>
      <c r="J6" s="9" t="s">
        <v>76</v>
      </c>
      <c r="K6" s="13" t="s">
        <v>107</v>
      </c>
      <c r="L6" s="1" t="s">
        <v>18</v>
      </c>
      <c r="M6" s="15">
        <v>165000</v>
      </c>
      <c r="N6" s="15">
        <v>165000</v>
      </c>
      <c r="O6" s="2" t="s">
        <v>60</v>
      </c>
      <c r="P6" s="1">
        <v>68029388274</v>
      </c>
      <c r="Q6" s="66"/>
      <c r="R6" s="7"/>
      <c r="S6" s="7"/>
      <c r="T6" s="7"/>
      <c r="U6" s="7"/>
      <c r="V6" s="7"/>
      <c r="W6" s="7"/>
    </row>
    <row r="7" spans="1:23" ht="43.5">
      <c r="A7" s="1">
        <v>3</v>
      </c>
      <c r="B7" s="1">
        <v>2568</v>
      </c>
      <c r="C7" s="11" t="s">
        <v>50</v>
      </c>
      <c r="D7" s="1" t="s">
        <v>16</v>
      </c>
      <c r="E7" s="1" t="s">
        <v>17</v>
      </c>
      <c r="F7" s="1" t="s">
        <v>66</v>
      </c>
      <c r="G7" s="1" t="s">
        <v>153</v>
      </c>
      <c r="H7" s="3" t="s">
        <v>61</v>
      </c>
      <c r="I7" s="15">
        <v>359950</v>
      </c>
      <c r="J7" s="9" t="s">
        <v>76</v>
      </c>
      <c r="K7" s="13" t="s">
        <v>107</v>
      </c>
      <c r="L7" s="1" t="s">
        <v>18</v>
      </c>
      <c r="M7" s="15">
        <v>359950</v>
      </c>
      <c r="N7" s="15">
        <v>359950</v>
      </c>
      <c r="O7" s="2" t="s">
        <v>62</v>
      </c>
      <c r="P7" s="1">
        <v>68039001121</v>
      </c>
      <c r="Q7" s="66"/>
      <c r="R7" s="7"/>
      <c r="S7" s="7"/>
      <c r="T7" s="7"/>
      <c r="U7" s="7"/>
      <c r="V7" s="7"/>
      <c r="W7" s="7"/>
    </row>
    <row r="8" spans="1:23" ht="43.5">
      <c r="A8" s="1">
        <v>4</v>
      </c>
      <c r="B8" s="1">
        <v>2568</v>
      </c>
      <c r="C8" s="11" t="s">
        <v>50</v>
      </c>
      <c r="D8" s="1" t="s">
        <v>16</v>
      </c>
      <c r="E8" s="1" t="s">
        <v>17</v>
      </c>
      <c r="F8" s="1" t="s">
        <v>66</v>
      </c>
      <c r="G8" s="1" t="s">
        <v>153</v>
      </c>
      <c r="H8" s="3" t="s">
        <v>300</v>
      </c>
      <c r="I8" s="15">
        <v>974840</v>
      </c>
      <c r="J8" s="9" t="s">
        <v>76</v>
      </c>
      <c r="K8" s="1" t="s">
        <v>301</v>
      </c>
      <c r="L8" s="1" t="s">
        <v>53</v>
      </c>
      <c r="M8" s="15">
        <v>974840</v>
      </c>
      <c r="N8" s="15">
        <v>925910</v>
      </c>
      <c r="O8" s="2" t="s">
        <v>63</v>
      </c>
      <c r="P8" s="1">
        <v>68019568814</v>
      </c>
      <c r="Q8" s="66"/>
      <c r="R8" s="7"/>
      <c r="S8" s="7"/>
      <c r="T8" s="7"/>
      <c r="U8" s="7"/>
      <c r="V8" s="7"/>
      <c r="W8" s="7"/>
    </row>
    <row r="9" spans="1:23" ht="87">
      <c r="A9" s="1">
        <v>5</v>
      </c>
      <c r="B9" s="1">
        <v>2568</v>
      </c>
      <c r="C9" s="11" t="s">
        <v>64</v>
      </c>
      <c r="D9" s="1" t="s">
        <v>16</v>
      </c>
      <c r="E9" s="1" t="s">
        <v>17</v>
      </c>
      <c r="F9" s="1" t="s">
        <v>66</v>
      </c>
      <c r="G9" s="1" t="s">
        <v>27</v>
      </c>
      <c r="H9" s="3" t="s">
        <v>99</v>
      </c>
      <c r="I9" s="33">
        <v>197650</v>
      </c>
      <c r="J9" s="9" t="s">
        <v>415</v>
      </c>
      <c r="K9" s="13" t="s">
        <v>107</v>
      </c>
      <c r="L9" s="1" t="s">
        <v>18</v>
      </c>
      <c r="M9" s="33">
        <v>197650</v>
      </c>
      <c r="N9" s="33">
        <v>197650</v>
      </c>
      <c r="O9" s="3" t="s">
        <v>69</v>
      </c>
      <c r="P9" s="1">
        <v>68039180700</v>
      </c>
      <c r="Q9" s="35"/>
      <c r="R9" s="7"/>
      <c r="S9" s="7"/>
      <c r="T9" s="7"/>
      <c r="U9" s="7"/>
      <c r="V9" s="7"/>
      <c r="W9" s="7"/>
    </row>
    <row r="10" spans="1:23" ht="87">
      <c r="A10" s="1">
        <v>6</v>
      </c>
      <c r="B10" s="1">
        <v>2568</v>
      </c>
      <c r="C10" s="11" t="s">
        <v>64</v>
      </c>
      <c r="D10" s="1" t="s">
        <v>16</v>
      </c>
      <c r="E10" s="1" t="s">
        <v>17</v>
      </c>
      <c r="F10" s="1" t="s">
        <v>66</v>
      </c>
      <c r="G10" s="1" t="s">
        <v>27</v>
      </c>
      <c r="H10" s="3" t="s">
        <v>100</v>
      </c>
      <c r="I10" s="33">
        <v>197650</v>
      </c>
      <c r="J10" s="9" t="s">
        <v>415</v>
      </c>
      <c r="K10" s="13" t="s">
        <v>107</v>
      </c>
      <c r="L10" s="1" t="s">
        <v>18</v>
      </c>
      <c r="M10" s="33">
        <v>197650</v>
      </c>
      <c r="N10" s="33">
        <v>197650</v>
      </c>
      <c r="O10" s="3" t="s">
        <v>69</v>
      </c>
      <c r="P10" s="1">
        <v>68039180908</v>
      </c>
      <c r="Q10" s="35"/>
      <c r="R10" s="7"/>
      <c r="S10" s="7"/>
      <c r="T10" s="7"/>
      <c r="U10" s="7"/>
      <c r="V10" s="7"/>
      <c r="W10" s="7"/>
    </row>
    <row r="11" spans="1:23" ht="65.25">
      <c r="A11" s="1">
        <v>7</v>
      </c>
      <c r="B11" s="1">
        <v>2568</v>
      </c>
      <c r="C11" s="11" t="s">
        <v>64</v>
      </c>
      <c r="D11" s="1" t="s">
        <v>16</v>
      </c>
      <c r="E11" s="1" t="s">
        <v>17</v>
      </c>
      <c r="F11" s="1" t="s">
        <v>66</v>
      </c>
      <c r="G11" s="1" t="s">
        <v>27</v>
      </c>
      <c r="H11" s="3" t="s">
        <v>101</v>
      </c>
      <c r="I11" s="33">
        <v>197650</v>
      </c>
      <c r="J11" s="9" t="s">
        <v>415</v>
      </c>
      <c r="K11" s="13" t="s">
        <v>107</v>
      </c>
      <c r="L11" s="1" t="s">
        <v>18</v>
      </c>
      <c r="M11" s="33">
        <v>197650</v>
      </c>
      <c r="N11" s="33">
        <v>197650</v>
      </c>
      <c r="O11" s="3" t="s">
        <v>69</v>
      </c>
      <c r="P11" s="1">
        <v>68039294036</v>
      </c>
      <c r="Q11" s="35"/>
      <c r="R11" s="7"/>
      <c r="S11" s="7"/>
      <c r="T11" s="7"/>
      <c r="U11" s="7"/>
      <c r="V11" s="7"/>
      <c r="W11" s="7"/>
    </row>
    <row r="12" spans="1:23" ht="58.5">
      <c r="A12" s="1">
        <v>8</v>
      </c>
      <c r="B12" s="1">
        <v>2568</v>
      </c>
      <c r="C12" s="11" t="s">
        <v>113</v>
      </c>
      <c r="D12" s="1" t="s">
        <v>16</v>
      </c>
      <c r="E12" s="1" t="s">
        <v>17</v>
      </c>
      <c r="F12" s="1" t="s">
        <v>66</v>
      </c>
      <c r="G12" s="1" t="s">
        <v>27</v>
      </c>
      <c r="H12" s="49" t="s">
        <v>302</v>
      </c>
      <c r="I12" s="33">
        <v>239475</v>
      </c>
      <c r="J12" s="9" t="s">
        <v>415</v>
      </c>
      <c r="K12" s="13" t="s">
        <v>107</v>
      </c>
      <c r="L12" s="1" t="s">
        <v>18</v>
      </c>
      <c r="M12" s="33">
        <v>239475</v>
      </c>
      <c r="N12" s="33">
        <v>239475</v>
      </c>
      <c r="O12" s="2" t="s">
        <v>115</v>
      </c>
      <c r="P12" s="1">
        <v>68029443604</v>
      </c>
      <c r="Q12" s="35"/>
      <c r="R12" s="7"/>
      <c r="S12" s="7"/>
      <c r="T12" s="7"/>
      <c r="U12" s="7"/>
      <c r="V12" s="7"/>
      <c r="W12" s="7"/>
    </row>
    <row r="13" spans="1:23" s="14" customFormat="1" ht="43.5">
      <c r="A13" s="1">
        <v>9</v>
      </c>
      <c r="B13" s="1">
        <v>2568</v>
      </c>
      <c r="C13" s="11" t="s">
        <v>123</v>
      </c>
      <c r="D13" s="1" t="s">
        <v>16</v>
      </c>
      <c r="E13" s="1" t="s">
        <v>17</v>
      </c>
      <c r="F13" s="1" t="s">
        <v>66</v>
      </c>
      <c r="G13" s="1" t="s">
        <v>153</v>
      </c>
      <c r="H13" s="9" t="s">
        <v>137</v>
      </c>
      <c r="I13" s="33">
        <v>300000</v>
      </c>
      <c r="J13" s="9" t="s">
        <v>76</v>
      </c>
      <c r="K13" s="13" t="s">
        <v>107</v>
      </c>
      <c r="L13" s="1" t="s">
        <v>18</v>
      </c>
      <c r="M13" s="33">
        <v>299680</v>
      </c>
      <c r="N13" s="33">
        <v>299680</v>
      </c>
      <c r="O13" s="3" t="s">
        <v>138</v>
      </c>
      <c r="P13" s="1">
        <v>68029008971</v>
      </c>
      <c r="Q13" s="67"/>
    </row>
    <row r="14" spans="1:23" ht="21.75">
      <c r="A14" s="1">
        <v>10</v>
      </c>
      <c r="B14" s="1">
        <v>2568</v>
      </c>
      <c r="C14" s="11" t="s">
        <v>152</v>
      </c>
      <c r="D14" s="2" t="s">
        <v>16</v>
      </c>
      <c r="E14" s="1" t="s">
        <v>17</v>
      </c>
      <c r="F14" s="2" t="s">
        <v>66</v>
      </c>
      <c r="G14" s="1" t="s">
        <v>153</v>
      </c>
      <c r="H14" s="51" t="s">
        <v>163</v>
      </c>
      <c r="I14" s="75">
        <v>37500</v>
      </c>
      <c r="J14" s="9" t="s">
        <v>76</v>
      </c>
      <c r="K14" s="13" t="s">
        <v>107</v>
      </c>
      <c r="L14" s="1" t="s">
        <v>18</v>
      </c>
      <c r="M14" s="15">
        <v>37500</v>
      </c>
      <c r="N14" s="15">
        <v>37500</v>
      </c>
      <c r="O14" s="2" t="s">
        <v>164</v>
      </c>
      <c r="P14" s="1">
        <v>68019349043</v>
      </c>
      <c r="Q14" s="60"/>
      <c r="R14" s="7"/>
      <c r="S14" s="7"/>
      <c r="T14" s="7"/>
      <c r="U14" s="7"/>
      <c r="V14" s="7"/>
      <c r="W14" s="7"/>
    </row>
    <row r="15" spans="1:23" ht="65.25">
      <c r="A15" s="1">
        <v>11</v>
      </c>
      <c r="B15" s="1">
        <v>2568</v>
      </c>
      <c r="C15" s="11" t="s">
        <v>152</v>
      </c>
      <c r="D15" s="2" t="s">
        <v>16</v>
      </c>
      <c r="E15" s="1" t="s">
        <v>17</v>
      </c>
      <c r="F15" s="2" t="s">
        <v>66</v>
      </c>
      <c r="G15" s="1" t="s">
        <v>153</v>
      </c>
      <c r="H15" s="51" t="s">
        <v>165</v>
      </c>
      <c r="I15" s="75">
        <v>18580</v>
      </c>
      <c r="J15" s="9" t="s">
        <v>413</v>
      </c>
      <c r="K15" s="13" t="s">
        <v>107</v>
      </c>
      <c r="L15" s="1" t="s">
        <v>18</v>
      </c>
      <c r="M15" s="15">
        <v>18580</v>
      </c>
      <c r="N15" s="15">
        <v>18580</v>
      </c>
      <c r="O15" s="2" t="s">
        <v>166</v>
      </c>
      <c r="P15" s="1">
        <v>68019456771</v>
      </c>
      <c r="Q15" s="60"/>
      <c r="R15" s="7"/>
      <c r="S15" s="7"/>
      <c r="T15" s="7"/>
      <c r="U15" s="7"/>
      <c r="V15" s="7"/>
      <c r="W15" s="7"/>
    </row>
    <row r="16" spans="1:23" ht="65.25">
      <c r="A16" s="1">
        <v>12</v>
      </c>
      <c r="B16" s="1">
        <v>2568</v>
      </c>
      <c r="C16" s="11" t="s">
        <v>152</v>
      </c>
      <c r="D16" s="2" t="s">
        <v>16</v>
      </c>
      <c r="E16" s="1" t="s">
        <v>17</v>
      </c>
      <c r="F16" s="2" t="s">
        <v>66</v>
      </c>
      <c r="G16" s="1" t="s">
        <v>153</v>
      </c>
      <c r="H16" s="51" t="s">
        <v>167</v>
      </c>
      <c r="I16" s="75">
        <v>7496</v>
      </c>
      <c r="J16" s="9" t="s">
        <v>413</v>
      </c>
      <c r="K16" s="13" t="s">
        <v>107</v>
      </c>
      <c r="L16" s="1" t="s">
        <v>18</v>
      </c>
      <c r="M16" s="15">
        <v>7496</v>
      </c>
      <c r="N16" s="15">
        <v>7496</v>
      </c>
      <c r="O16" s="2" t="s">
        <v>166</v>
      </c>
      <c r="P16" s="1">
        <v>68029033773</v>
      </c>
      <c r="Q16" s="60"/>
      <c r="R16" s="7"/>
      <c r="S16" s="7"/>
      <c r="T16" s="7"/>
      <c r="U16" s="7"/>
      <c r="V16" s="7"/>
      <c r="W16" s="7"/>
    </row>
    <row r="17" spans="1:23" ht="87">
      <c r="A17" s="1">
        <v>13</v>
      </c>
      <c r="B17" s="1">
        <v>2568</v>
      </c>
      <c r="C17" s="11" t="s">
        <v>152</v>
      </c>
      <c r="D17" s="2" t="s">
        <v>16</v>
      </c>
      <c r="E17" s="1" t="s">
        <v>17</v>
      </c>
      <c r="F17" s="2" t="s">
        <v>66</v>
      </c>
      <c r="G17" s="1" t="s">
        <v>153</v>
      </c>
      <c r="H17" s="51" t="s">
        <v>158</v>
      </c>
      <c r="I17" s="75">
        <v>57600</v>
      </c>
      <c r="J17" s="9" t="s">
        <v>76</v>
      </c>
      <c r="K17" s="13" t="s">
        <v>107</v>
      </c>
      <c r="L17" s="1" t="s">
        <v>18</v>
      </c>
      <c r="M17" s="15">
        <v>57600</v>
      </c>
      <c r="N17" s="15">
        <v>57600</v>
      </c>
      <c r="O17" s="2" t="s">
        <v>156</v>
      </c>
      <c r="P17" s="1">
        <v>67129243082</v>
      </c>
      <c r="Q17" s="60"/>
      <c r="R17" s="7"/>
      <c r="S17" s="7"/>
      <c r="T17" s="7"/>
      <c r="U17" s="7"/>
      <c r="V17" s="7"/>
      <c r="W17" s="7"/>
    </row>
    <row r="18" spans="1:23" ht="65.25">
      <c r="A18" s="1">
        <v>14</v>
      </c>
      <c r="B18" s="1">
        <v>2568</v>
      </c>
      <c r="C18" s="11" t="s">
        <v>152</v>
      </c>
      <c r="D18" s="2" t="s">
        <v>16</v>
      </c>
      <c r="E18" s="1" t="s">
        <v>17</v>
      </c>
      <c r="F18" s="2" t="s">
        <v>66</v>
      </c>
      <c r="G18" s="1" t="s">
        <v>153</v>
      </c>
      <c r="H18" s="51" t="s">
        <v>159</v>
      </c>
      <c r="I18" s="75">
        <v>24400</v>
      </c>
      <c r="J18" s="9" t="s">
        <v>76</v>
      </c>
      <c r="K18" s="13" t="s">
        <v>107</v>
      </c>
      <c r="L18" s="1" t="s">
        <v>18</v>
      </c>
      <c r="M18" s="15">
        <v>24400</v>
      </c>
      <c r="N18" s="15">
        <v>24400</v>
      </c>
      <c r="O18" s="2" t="s">
        <v>156</v>
      </c>
      <c r="P18" s="1">
        <v>67129246230</v>
      </c>
      <c r="Q18" s="60"/>
      <c r="R18" s="7"/>
      <c r="S18" s="7"/>
      <c r="T18" s="7"/>
      <c r="U18" s="7"/>
      <c r="V18" s="7"/>
      <c r="W18" s="7"/>
    </row>
    <row r="19" spans="1:23" ht="43.5">
      <c r="A19" s="1">
        <v>15</v>
      </c>
      <c r="B19" s="1">
        <v>2568</v>
      </c>
      <c r="C19" s="11" t="s">
        <v>152</v>
      </c>
      <c r="D19" s="2" t="s">
        <v>16</v>
      </c>
      <c r="E19" s="1" t="s">
        <v>17</v>
      </c>
      <c r="F19" s="2" t="s">
        <v>66</v>
      </c>
      <c r="G19" s="1" t="s">
        <v>153</v>
      </c>
      <c r="H19" s="51" t="s">
        <v>160</v>
      </c>
      <c r="I19" s="75">
        <v>490800</v>
      </c>
      <c r="J19" s="9" t="s">
        <v>76</v>
      </c>
      <c r="K19" s="13" t="s">
        <v>107</v>
      </c>
      <c r="L19" s="1" t="s">
        <v>18</v>
      </c>
      <c r="M19" s="15">
        <v>490800</v>
      </c>
      <c r="N19" s="15">
        <v>490800</v>
      </c>
      <c r="O19" s="2" t="s">
        <v>161</v>
      </c>
      <c r="P19" s="1">
        <v>67129271422</v>
      </c>
      <c r="Q19" s="60"/>
      <c r="R19" s="7"/>
      <c r="S19" s="7"/>
      <c r="T19" s="7"/>
      <c r="U19" s="7"/>
      <c r="V19" s="7"/>
      <c r="W19" s="7"/>
    </row>
    <row r="20" spans="1:23" ht="43.5">
      <c r="A20" s="1">
        <v>16</v>
      </c>
      <c r="B20" s="1">
        <v>2568</v>
      </c>
      <c r="C20" s="11" t="s">
        <v>279</v>
      </c>
      <c r="D20" s="1" t="s">
        <v>16</v>
      </c>
      <c r="E20" s="1" t="s">
        <v>17</v>
      </c>
      <c r="F20" s="2" t="s">
        <v>66</v>
      </c>
      <c r="G20" s="1" t="s">
        <v>27</v>
      </c>
      <c r="H20" s="13" t="s">
        <v>189</v>
      </c>
      <c r="I20" s="15">
        <v>1951380</v>
      </c>
      <c r="J20" s="9" t="s">
        <v>415</v>
      </c>
      <c r="K20" s="13" t="s">
        <v>107</v>
      </c>
      <c r="L20" s="1" t="s">
        <v>18</v>
      </c>
      <c r="M20" s="15">
        <v>310125</v>
      </c>
      <c r="N20" s="15">
        <v>310125</v>
      </c>
      <c r="O20" s="2" t="s">
        <v>185</v>
      </c>
      <c r="P20" s="1">
        <v>68039028905</v>
      </c>
      <c r="Q20" s="35"/>
      <c r="R20" s="7"/>
      <c r="S20" s="7"/>
      <c r="T20" s="7"/>
      <c r="U20" s="7"/>
      <c r="V20" s="7"/>
      <c r="W20" s="7"/>
    </row>
    <row r="21" spans="1:23" s="22" customFormat="1" ht="48">
      <c r="A21" s="1">
        <v>17</v>
      </c>
      <c r="B21" s="53">
        <v>2568</v>
      </c>
      <c r="C21" s="45" t="s">
        <v>194</v>
      </c>
      <c r="D21" s="53" t="s">
        <v>16</v>
      </c>
      <c r="E21" s="1" t="s">
        <v>17</v>
      </c>
      <c r="F21" s="2" t="s">
        <v>66</v>
      </c>
      <c r="G21" s="53" t="s">
        <v>153</v>
      </c>
      <c r="H21" s="54" t="s">
        <v>207</v>
      </c>
      <c r="I21" s="77">
        <v>5000</v>
      </c>
      <c r="J21" s="9" t="s">
        <v>76</v>
      </c>
      <c r="K21" s="13" t="s">
        <v>107</v>
      </c>
      <c r="L21" s="1" t="s">
        <v>18</v>
      </c>
      <c r="M21" s="77">
        <v>5000</v>
      </c>
      <c r="N21" s="77">
        <v>5000</v>
      </c>
      <c r="O21" s="82" t="s">
        <v>208</v>
      </c>
      <c r="P21" s="56" t="s">
        <v>209</v>
      </c>
      <c r="Q21" s="61"/>
    </row>
    <row r="22" spans="1:23" s="22" customFormat="1" ht="24">
      <c r="A22" s="1">
        <v>18</v>
      </c>
      <c r="B22" s="53">
        <v>2568</v>
      </c>
      <c r="C22" s="45" t="s">
        <v>194</v>
      </c>
      <c r="D22" s="53" t="s">
        <v>16</v>
      </c>
      <c r="E22" s="1" t="s">
        <v>17</v>
      </c>
      <c r="F22" s="2" t="s">
        <v>66</v>
      </c>
      <c r="G22" s="53" t="s">
        <v>153</v>
      </c>
      <c r="H22" s="54" t="s">
        <v>210</v>
      </c>
      <c r="I22" s="77">
        <v>1500</v>
      </c>
      <c r="J22" s="9" t="s">
        <v>76</v>
      </c>
      <c r="K22" s="13" t="s">
        <v>107</v>
      </c>
      <c r="L22" s="1" t="s">
        <v>18</v>
      </c>
      <c r="M22" s="77">
        <v>1500</v>
      </c>
      <c r="N22" s="77">
        <v>1500</v>
      </c>
      <c r="O22" s="82" t="s">
        <v>211</v>
      </c>
      <c r="P22" s="56" t="s">
        <v>212</v>
      </c>
      <c r="Q22" s="61"/>
    </row>
    <row r="23" spans="1:23" s="22" customFormat="1" ht="48">
      <c r="A23" s="1">
        <v>19</v>
      </c>
      <c r="B23" s="53">
        <v>2568</v>
      </c>
      <c r="C23" s="45" t="s">
        <v>194</v>
      </c>
      <c r="D23" s="53" t="s">
        <v>16</v>
      </c>
      <c r="E23" s="1" t="s">
        <v>17</v>
      </c>
      <c r="F23" s="2" t="s">
        <v>66</v>
      </c>
      <c r="G23" s="53" t="s">
        <v>153</v>
      </c>
      <c r="H23" s="54" t="s">
        <v>213</v>
      </c>
      <c r="I23" s="77">
        <v>18000</v>
      </c>
      <c r="J23" s="9" t="s">
        <v>76</v>
      </c>
      <c r="K23" s="13" t="s">
        <v>107</v>
      </c>
      <c r="L23" s="1" t="s">
        <v>18</v>
      </c>
      <c r="M23" s="77">
        <v>18000</v>
      </c>
      <c r="N23" s="77">
        <v>18000</v>
      </c>
      <c r="O23" s="82" t="s">
        <v>214</v>
      </c>
      <c r="P23" s="56" t="s">
        <v>215</v>
      </c>
      <c r="Q23" s="61"/>
    </row>
    <row r="24" spans="1:23" ht="43.5">
      <c r="A24" s="1">
        <v>20</v>
      </c>
      <c r="B24" s="1">
        <v>2568</v>
      </c>
      <c r="C24" s="11" t="s">
        <v>216</v>
      </c>
      <c r="D24" s="1" t="s">
        <v>16</v>
      </c>
      <c r="E24" s="1" t="s">
        <v>17</v>
      </c>
      <c r="F24" s="2" t="s">
        <v>66</v>
      </c>
      <c r="G24" s="58" t="s">
        <v>27</v>
      </c>
      <c r="H24" s="13" t="s">
        <v>237</v>
      </c>
      <c r="I24" s="33">
        <v>17227</v>
      </c>
      <c r="J24" s="9" t="s">
        <v>235</v>
      </c>
      <c r="K24" s="13" t="s">
        <v>107</v>
      </c>
      <c r="L24" s="1" t="s">
        <v>18</v>
      </c>
      <c r="M24" s="33">
        <v>17227</v>
      </c>
      <c r="N24" s="33">
        <v>17227</v>
      </c>
      <c r="O24" s="2" t="s">
        <v>238</v>
      </c>
      <c r="P24" s="1">
        <v>68029214433</v>
      </c>
      <c r="Q24" s="35"/>
      <c r="R24" s="7"/>
      <c r="S24" s="7"/>
      <c r="T24" s="7"/>
      <c r="U24" s="7"/>
      <c r="V24" s="7"/>
      <c r="W24" s="7"/>
    </row>
    <row r="25" spans="1:23" ht="43.5">
      <c r="A25" s="1">
        <v>21</v>
      </c>
      <c r="B25" s="1">
        <v>2568</v>
      </c>
      <c r="C25" s="11" t="s">
        <v>216</v>
      </c>
      <c r="D25" s="1" t="s">
        <v>16</v>
      </c>
      <c r="E25" s="1" t="s">
        <v>17</v>
      </c>
      <c r="F25" s="2" t="s">
        <v>66</v>
      </c>
      <c r="G25" s="58" t="s">
        <v>27</v>
      </c>
      <c r="H25" s="13" t="s">
        <v>239</v>
      </c>
      <c r="I25" s="33">
        <v>413168</v>
      </c>
      <c r="J25" s="9" t="s">
        <v>415</v>
      </c>
      <c r="K25" s="13" t="s">
        <v>107</v>
      </c>
      <c r="L25" s="1" t="s">
        <v>18</v>
      </c>
      <c r="M25" s="33">
        <v>71400</v>
      </c>
      <c r="N25" s="33">
        <v>71400</v>
      </c>
      <c r="O25" s="87" t="s">
        <v>69</v>
      </c>
      <c r="P25" s="1">
        <v>68029471772</v>
      </c>
      <c r="Q25" s="35"/>
      <c r="R25" s="7"/>
      <c r="S25" s="7"/>
      <c r="T25" s="7"/>
      <c r="U25" s="7"/>
      <c r="V25" s="7"/>
      <c r="W25" s="7"/>
    </row>
    <row r="26" spans="1:23" ht="43.5">
      <c r="A26" s="1">
        <v>22</v>
      </c>
      <c r="B26" s="1">
        <v>2568</v>
      </c>
      <c r="C26" s="9" t="s">
        <v>280</v>
      </c>
      <c r="D26" s="13" t="s">
        <v>16</v>
      </c>
      <c r="E26" s="1" t="s">
        <v>17</v>
      </c>
      <c r="F26" s="2" t="s">
        <v>66</v>
      </c>
      <c r="G26" s="1" t="s">
        <v>27</v>
      </c>
      <c r="H26" s="13" t="s">
        <v>258</v>
      </c>
      <c r="I26" s="33">
        <f>75000+375000+75000</f>
        <v>525000</v>
      </c>
      <c r="J26" s="9" t="s">
        <v>415</v>
      </c>
      <c r="K26" s="13" t="s">
        <v>107</v>
      </c>
      <c r="L26" s="1" t="s">
        <v>18</v>
      </c>
      <c r="M26" s="33">
        <f>74910+61290</f>
        <v>136200</v>
      </c>
      <c r="N26" s="33">
        <f>74910+61290</f>
        <v>136200</v>
      </c>
      <c r="O26" s="2" t="s">
        <v>185</v>
      </c>
      <c r="P26" s="1">
        <v>68029520070</v>
      </c>
      <c r="Q26" s="35"/>
      <c r="R26" s="7"/>
      <c r="S26" s="7"/>
      <c r="T26" s="7"/>
      <c r="U26" s="7"/>
      <c r="V26" s="7"/>
      <c r="W26" s="7"/>
    </row>
    <row r="27" spans="1:23" ht="87">
      <c r="A27" s="1">
        <v>23</v>
      </c>
      <c r="B27" s="1">
        <v>2568</v>
      </c>
      <c r="C27" s="9" t="s">
        <v>280</v>
      </c>
      <c r="D27" s="13" t="s">
        <v>16</v>
      </c>
      <c r="E27" s="1" t="s">
        <v>17</v>
      </c>
      <c r="F27" s="2" t="s">
        <v>66</v>
      </c>
      <c r="G27" s="1" t="s">
        <v>27</v>
      </c>
      <c r="H27" s="13" t="s">
        <v>259</v>
      </c>
      <c r="I27" s="33">
        <v>44270</v>
      </c>
      <c r="J27" s="9" t="s">
        <v>260</v>
      </c>
      <c r="K27" s="13" t="s">
        <v>107</v>
      </c>
      <c r="L27" s="1" t="s">
        <v>18</v>
      </c>
      <c r="M27" s="33">
        <v>30470</v>
      </c>
      <c r="N27" s="33">
        <v>30470</v>
      </c>
      <c r="O27" s="2" t="s">
        <v>261</v>
      </c>
      <c r="P27" s="1">
        <v>68029460633</v>
      </c>
      <c r="Q27" s="35"/>
      <c r="R27" s="7"/>
      <c r="S27" s="7"/>
      <c r="T27" s="7"/>
      <c r="U27" s="7"/>
      <c r="V27" s="7"/>
      <c r="W27" s="7"/>
    </row>
    <row r="28" spans="1:23" ht="43.5">
      <c r="A28" s="1">
        <v>24</v>
      </c>
      <c r="B28" s="1">
        <v>2568</v>
      </c>
      <c r="C28" s="11" t="s">
        <v>307</v>
      </c>
      <c r="D28" s="1" t="s">
        <v>16</v>
      </c>
      <c r="E28" s="1" t="s">
        <v>17</v>
      </c>
      <c r="F28" s="1" t="s">
        <v>66</v>
      </c>
      <c r="G28" s="1" t="s">
        <v>27</v>
      </c>
      <c r="H28" s="3" t="s">
        <v>344</v>
      </c>
      <c r="I28" s="33">
        <v>20000</v>
      </c>
      <c r="J28" s="9" t="s">
        <v>76</v>
      </c>
      <c r="K28" s="1" t="s">
        <v>309</v>
      </c>
      <c r="L28" s="1" t="s">
        <v>18</v>
      </c>
      <c r="M28" s="33">
        <v>20000</v>
      </c>
      <c r="N28" s="33">
        <v>20000</v>
      </c>
      <c r="O28" s="2" t="s">
        <v>345</v>
      </c>
      <c r="P28" s="1">
        <v>68029390853</v>
      </c>
      <c r="Q28" s="2"/>
      <c r="R28" s="7"/>
      <c r="S28" s="7"/>
      <c r="T28" s="7"/>
      <c r="U28" s="7"/>
      <c r="V28" s="7"/>
      <c r="W28" s="7"/>
    </row>
    <row r="29" spans="1:23" ht="65.25">
      <c r="A29" s="1">
        <v>25</v>
      </c>
      <c r="B29" s="1">
        <v>2568</v>
      </c>
      <c r="C29" s="11" t="s">
        <v>307</v>
      </c>
      <c r="D29" s="1" t="s">
        <v>16</v>
      </c>
      <c r="E29" s="1" t="s">
        <v>17</v>
      </c>
      <c r="F29" s="1" t="s">
        <v>66</v>
      </c>
      <c r="G29" s="1" t="s">
        <v>27</v>
      </c>
      <c r="H29" s="3" t="s">
        <v>346</v>
      </c>
      <c r="I29" s="33">
        <v>106000</v>
      </c>
      <c r="J29" s="9" t="s">
        <v>76</v>
      </c>
      <c r="K29" s="1" t="s">
        <v>309</v>
      </c>
      <c r="L29" s="1" t="s">
        <v>18</v>
      </c>
      <c r="M29" s="33">
        <v>106000</v>
      </c>
      <c r="N29" s="33">
        <v>106000</v>
      </c>
      <c r="O29" s="2" t="s">
        <v>347</v>
      </c>
      <c r="P29" s="1">
        <v>68029400717</v>
      </c>
      <c r="Q29" s="2"/>
      <c r="R29" s="7"/>
      <c r="S29" s="7"/>
      <c r="T29" s="7"/>
      <c r="U29" s="7"/>
      <c r="V29" s="7"/>
      <c r="W29" s="7"/>
    </row>
    <row r="30" spans="1:23" ht="65.25">
      <c r="A30" s="1">
        <v>26</v>
      </c>
      <c r="B30" s="1">
        <v>2568</v>
      </c>
      <c r="C30" s="11" t="s">
        <v>307</v>
      </c>
      <c r="D30" s="1" t="s">
        <v>16</v>
      </c>
      <c r="E30" s="1" t="s">
        <v>17</v>
      </c>
      <c r="F30" s="1" t="s">
        <v>66</v>
      </c>
      <c r="G30" s="1" t="s">
        <v>27</v>
      </c>
      <c r="H30" s="9" t="s">
        <v>348</v>
      </c>
      <c r="I30" s="33">
        <v>179000</v>
      </c>
      <c r="J30" s="9" t="s">
        <v>413</v>
      </c>
      <c r="K30" s="1" t="s">
        <v>309</v>
      </c>
      <c r="L30" s="1" t="s">
        <v>18</v>
      </c>
      <c r="M30" s="33">
        <v>179000</v>
      </c>
      <c r="N30" s="33">
        <v>179000</v>
      </c>
      <c r="O30" s="2" t="s">
        <v>318</v>
      </c>
      <c r="P30" s="1">
        <v>68029121831</v>
      </c>
      <c r="Q30" s="2"/>
      <c r="R30" s="7"/>
      <c r="S30" s="7"/>
      <c r="T30" s="7"/>
      <c r="U30" s="7"/>
      <c r="V30" s="7"/>
      <c r="W30" s="7"/>
    </row>
    <row r="31" spans="1:23" ht="65.25">
      <c r="A31" s="1">
        <v>27</v>
      </c>
      <c r="B31" s="1">
        <v>2568</v>
      </c>
      <c r="C31" s="11" t="s">
        <v>307</v>
      </c>
      <c r="D31" s="1" t="s">
        <v>16</v>
      </c>
      <c r="E31" s="1" t="s">
        <v>17</v>
      </c>
      <c r="F31" s="1" t="s">
        <v>66</v>
      </c>
      <c r="G31" s="1" t="s">
        <v>27</v>
      </c>
      <c r="H31" s="9" t="s">
        <v>349</v>
      </c>
      <c r="I31" s="33">
        <v>174000</v>
      </c>
      <c r="J31" s="9" t="s">
        <v>413</v>
      </c>
      <c r="K31" s="1" t="s">
        <v>309</v>
      </c>
      <c r="L31" s="1" t="s">
        <v>18</v>
      </c>
      <c r="M31" s="33">
        <v>174000</v>
      </c>
      <c r="N31" s="33">
        <v>174000</v>
      </c>
      <c r="O31" s="2" t="s">
        <v>318</v>
      </c>
      <c r="P31" s="1">
        <v>68029133457</v>
      </c>
      <c r="Q31" s="2"/>
      <c r="R31" s="7"/>
      <c r="S31" s="7"/>
      <c r="T31" s="7"/>
      <c r="U31" s="7"/>
      <c r="V31" s="7"/>
      <c r="W31" s="7"/>
    </row>
    <row r="32" spans="1:23" ht="65.25">
      <c r="A32" s="1">
        <v>28</v>
      </c>
      <c r="B32" s="1">
        <v>2568</v>
      </c>
      <c r="C32" s="11" t="s">
        <v>307</v>
      </c>
      <c r="D32" s="1" t="s">
        <v>16</v>
      </c>
      <c r="E32" s="1" t="s">
        <v>17</v>
      </c>
      <c r="F32" s="1" t="s">
        <v>66</v>
      </c>
      <c r="G32" s="1" t="s">
        <v>27</v>
      </c>
      <c r="H32" s="9" t="s">
        <v>350</v>
      </c>
      <c r="I32" s="33">
        <v>174000</v>
      </c>
      <c r="J32" s="9" t="s">
        <v>413</v>
      </c>
      <c r="K32" s="1" t="s">
        <v>309</v>
      </c>
      <c r="L32" s="1" t="s">
        <v>18</v>
      </c>
      <c r="M32" s="33">
        <v>174000</v>
      </c>
      <c r="N32" s="33">
        <v>174000</v>
      </c>
      <c r="O32" s="2" t="s">
        <v>318</v>
      </c>
      <c r="P32" s="1">
        <v>68029270582</v>
      </c>
      <c r="Q32" s="2"/>
      <c r="R32" s="7"/>
      <c r="S32" s="7"/>
      <c r="T32" s="7"/>
      <c r="U32" s="7"/>
      <c r="V32" s="7"/>
      <c r="W32" s="7"/>
    </row>
    <row r="33" spans="1:23" ht="65.25">
      <c r="A33" s="1">
        <v>29</v>
      </c>
      <c r="B33" s="1">
        <v>2568</v>
      </c>
      <c r="C33" s="11" t="s">
        <v>307</v>
      </c>
      <c r="D33" s="1" t="s">
        <v>16</v>
      </c>
      <c r="E33" s="1" t="s">
        <v>17</v>
      </c>
      <c r="F33" s="1" t="s">
        <v>66</v>
      </c>
      <c r="G33" s="1" t="s">
        <v>27</v>
      </c>
      <c r="H33" s="9" t="s">
        <v>351</v>
      </c>
      <c r="I33" s="33">
        <v>129120</v>
      </c>
      <c r="J33" s="9" t="s">
        <v>413</v>
      </c>
      <c r="K33" s="1" t="s">
        <v>309</v>
      </c>
      <c r="L33" s="1" t="s">
        <v>18</v>
      </c>
      <c r="M33" s="33">
        <v>129120</v>
      </c>
      <c r="N33" s="33">
        <v>129120</v>
      </c>
      <c r="O33" s="2" t="s">
        <v>318</v>
      </c>
      <c r="P33" s="1">
        <v>68029396419</v>
      </c>
      <c r="Q33" s="2"/>
      <c r="R33" s="7"/>
      <c r="S33" s="7"/>
      <c r="T33" s="7"/>
      <c r="U33" s="7"/>
      <c r="V33" s="7"/>
      <c r="W33" s="7"/>
    </row>
    <row r="34" spans="1:23" s="98" customFormat="1" ht="87">
      <c r="A34" s="1">
        <v>30</v>
      </c>
      <c r="B34" s="100">
        <v>2567</v>
      </c>
      <c r="C34" s="103" t="s">
        <v>307</v>
      </c>
      <c r="D34" s="100" t="s">
        <v>16</v>
      </c>
      <c r="E34" s="100" t="s">
        <v>17</v>
      </c>
      <c r="F34" s="100" t="s">
        <v>66</v>
      </c>
      <c r="G34" s="1" t="s">
        <v>27</v>
      </c>
      <c r="H34" s="102" t="s">
        <v>352</v>
      </c>
      <c r="I34" s="104">
        <v>198000</v>
      </c>
      <c r="J34" s="105" t="s">
        <v>413</v>
      </c>
      <c r="K34" s="100" t="s">
        <v>353</v>
      </c>
      <c r="L34" s="100" t="s">
        <v>18</v>
      </c>
      <c r="M34" s="104">
        <v>198000</v>
      </c>
      <c r="N34" s="104">
        <v>198000</v>
      </c>
      <c r="O34" s="99" t="s">
        <v>354</v>
      </c>
      <c r="P34" s="100">
        <v>68049027102</v>
      </c>
      <c r="Q34" s="99"/>
      <c r="R34" s="97"/>
      <c r="S34" s="97"/>
      <c r="T34" s="97"/>
      <c r="U34" s="97"/>
      <c r="V34" s="97"/>
      <c r="W34" s="97"/>
    </row>
    <row r="35" spans="1:23" ht="65.25">
      <c r="A35" s="1">
        <v>31</v>
      </c>
      <c r="B35" s="1">
        <v>2567</v>
      </c>
      <c r="C35" s="11" t="s">
        <v>307</v>
      </c>
      <c r="D35" s="1" t="s">
        <v>16</v>
      </c>
      <c r="E35" s="1" t="s">
        <v>17</v>
      </c>
      <c r="F35" s="1" t="s">
        <v>66</v>
      </c>
      <c r="G35" s="1" t="s">
        <v>27</v>
      </c>
      <c r="H35" s="3" t="s">
        <v>356</v>
      </c>
      <c r="I35" s="33">
        <v>102600</v>
      </c>
      <c r="J35" s="9" t="s">
        <v>413</v>
      </c>
      <c r="K35" s="1" t="s">
        <v>353</v>
      </c>
      <c r="L35" s="1" t="s">
        <v>18</v>
      </c>
      <c r="M35" s="33">
        <v>102600</v>
      </c>
      <c r="N35" s="33">
        <v>102600</v>
      </c>
      <c r="O35" s="2" t="s">
        <v>357</v>
      </c>
      <c r="P35" s="1">
        <v>68049046348</v>
      </c>
      <c r="Q35" s="2"/>
      <c r="R35" s="7"/>
      <c r="S35" s="7"/>
      <c r="T35" s="7"/>
      <c r="U35" s="7"/>
      <c r="V35" s="7"/>
      <c r="W35" s="7"/>
    </row>
    <row r="36" spans="1:23" ht="65.25">
      <c r="A36" s="1">
        <v>32</v>
      </c>
      <c r="B36" s="1">
        <v>2567</v>
      </c>
      <c r="C36" s="11" t="s">
        <v>307</v>
      </c>
      <c r="D36" s="1" t="s">
        <v>16</v>
      </c>
      <c r="E36" s="1" t="s">
        <v>17</v>
      </c>
      <c r="F36" s="1" t="s">
        <v>66</v>
      </c>
      <c r="G36" s="1" t="s">
        <v>27</v>
      </c>
      <c r="H36" s="3" t="s">
        <v>358</v>
      </c>
      <c r="I36" s="33">
        <v>16200</v>
      </c>
      <c r="J36" s="9" t="s">
        <v>413</v>
      </c>
      <c r="K36" s="1" t="s">
        <v>353</v>
      </c>
      <c r="L36" s="1" t="s">
        <v>18</v>
      </c>
      <c r="M36" s="33">
        <v>16200</v>
      </c>
      <c r="N36" s="33">
        <v>16200</v>
      </c>
      <c r="O36" s="2" t="s">
        <v>328</v>
      </c>
      <c r="P36" s="1">
        <v>68039393411</v>
      </c>
      <c r="Q36" s="2"/>
      <c r="R36" s="7"/>
      <c r="S36" s="7"/>
      <c r="T36" s="7"/>
      <c r="U36" s="7"/>
      <c r="V36" s="7"/>
      <c r="W36" s="7"/>
    </row>
    <row r="37" spans="1:23" ht="65.25">
      <c r="A37" s="1">
        <v>33</v>
      </c>
      <c r="B37" s="1">
        <v>2567</v>
      </c>
      <c r="C37" s="11" t="s">
        <v>307</v>
      </c>
      <c r="D37" s="1" t="s">
        <v>16</v>
      </c>
      <c r="E37" s="1" t="s">
        <v>17</v>
      </c>
      <c r="F37" s="1" t="s">
        <v>66</v>
      </c>
      <c r="G37" s="1" t="s">
        <v>27</v>
      </c>
      <c r="H37" s="3" t="s">
        <v>359</v>
      </c>
      <c r="I37" s="33">
        <v>86400</v>
      </c>
      <c r="J37" s="9" t="s">
        <v>413</v>
      </c>
      <c r="K37" s="1" t="s">
        <v>353</v>
      </c>
      <c r="L37" s="1" t="s">
        <v>18</v>
      </c>
      <c r="M37" s="33">
        <v>86400</v>
      </c>
      <c r="N37" s="33">
        <v>86400</v>
      </c>
      <c r="O37" s="2" t="s">
        <v>360</v>
      </c>
      <c r="P37" s="1" t="s">
        <v>361</v>
      </c>
      <c r="Q37" s="2"/>
      <c r="R37" s="7"/>
      <c r="S37" s="7"/>
      <c r="T37" s="7"/>
      <c r="U37" s="7"/>
      <c r="V37" s="7"/>
      <c r="W37" s="7"/>
    </row>
    <row r="38" spans="1:23" s="98" customFormat="1" ht="43.5">
      <c r="A38" s="1">
        <v>34</v>
      </c>
      <c r="B38" s="100">
        <v>2567</v>
      </c>
      <c r="C38" s="103" t="s">
        <v>307</v>
      </c>
      <c r="D38" s="100" t="s">
        <v>16</v>
      </c>
      <c r="E38" s="100" t="s">
        <v>17</v>
      </c>
      <c r="F38" s="100" t="s">
        <v>66</v>
      </c>
      <c r="G38" s="1" t="s">
        <v>27</v>
      </c>
      <c r="H38" s="102" t="s">
        <v>362</v>
      </c>
      <c r="I38" s="104">
        <v>185775</v>
      </c>
      <c r="J38" s="105" t="s">
        <v>413</v>
      </c>
      <c r="K38" s="100" t="s">
        <v>353</v>
      </c>
      <c r="L38" s="100" t="s">
        <v>18</v>
      </c>
      <c r="M38" s="104">
        <v>185775</v>
      </c>
      <c r="N38" s="104">
        <v>185775</v>
      </c>
      <c r="O38" s="99" t="s">
        <v>363</v>
      </c>
      <c r="P38" s="101">
        <v>68039296601</v>
      </c>
      <c r="Q38" s="109"/>
      <c r="R38" s="97"/>
      <c r="S38" s="97"/>
      <c r="T38" s="97"/>
      <c r="U38" s="97"/>
      <c r="V38" s="97"/>
      <c r="W38" s="97"/>
    </row>
    <row r="39" spans="1:23" s="98" customFormat="1" ht="43.5">
      <c r="A39" s="1">
        <v>35</v>
      </c>
      <c r="B39" s="100">
        <v>2567</v>
      </c>
      <c r="C39" s="103" t="s">
        <v>307</v>
      </c>
      <c r="D39" s="100" t="s">
        <v>16</v>
      </c>
      <c r="E39" s="100" t="s">
        <v>17</v>
      </c>
      <c r="F39" s="100" t="s">
        <v>66</v>
      </c>
      <c r="G39" s="1" t="s">
        <v>27</v>
      </c>
      <c r="H39" s="102" t="s">
        <v>362</v>
      </c>
      <c r="I39" s="104">
        <v>9225</v>
      </c>
      <c r="J39" s="105" t="s">
        <v>413</v>
      </c>
      <c r="K39" s="100" t="s">
        <v>353</v>
      </c>
      <c r="L39" s="100" t="s">
        <v>18</v>
      </c>
      <c r="M39" s="104">
        <v>9225</v>
      </c>
      <c r="N39" s="104">
        <v>9225</v>
      </c>
      <c r="O39" s="99" t="s">
        <v>364</v>
      </c>
      <c r="P39" s="100" t="s">
        <v>355</v>
      </c>
      <c r="Q39" s="109"/>
      <c r="R39" s="97"/>
      <c r="S39" s="97"/>
      <c r="T39" s="97"/>
      <c r="U39" s="97"/>
      <c r="V39" s="97"/>
      <c r="W39" s="97"/>
    </row>
    <row r="40" spans="1:23" ht="87">
      <c r="A40" s="1">
        <v>36</v>
      </c>
      <c r="B40" s="1">
        <v>2568</v>
      </c>
      <c r="C40" s="11" t="s">
        <v>368</v>
      </c>
      <c r="D40" s="1" t="s">
        <v>16</v>
      </c>
      <c r="E40" s="1" t="s">
        <v>17</v>
      </c>
      <c r="F40" s="1" t="s">
        <v>66</v>
      </c>
      <c r="G40" s="1" t="s">
        <v>27</v>
      </c>
      <c r="H40" s="3" t="s">
        <v>396</v>
      </c>
      <c r="I40" s="33">
        <v>2040</v>
      </c>
      <c r="J40" s="9" t="s">
        <v>76</v>
      </c>
      <c r="K40" s="1" t="s">
        <v>353</v>
      </c>
      <c r="L40" s="1" t="s">
        <v>18</v>
      </c>
      <c r="M40" s="33">
        <v>2040</v>
      </c>
      <c r="N40" s="33">
        <v>2040</v>
      </c>
      <c r="O40" s="2" t="s">
        <v>374</v>
      </c>
      <c r="P40" s="1">
        <v>68049302629</v>
      </c>
      <c r="Q40" s="2"/>
      <c r="R40" s="7"/>
      <c r="S40" s="7"/>
      <c r="T40" s="7"/>
      <c r="U40" s="7"/>
      <c r="V40" s="7"/>
      <c r="W40" s="7"/>
    </row>
    <row r="41" spans="1:23" ht="87">
      <c r="A41" s="1">
        <v>37</v>
      </c>
      <c r="B41" s="1">
        <v>2568</v>
      </c>
      <c r="C41" s="11" t="s">
        <v>368</v>
      </c>
      <c r="D41" s="1" t="s">
        <v>16</v>
      </c>
      <c r="E41" s="1" t="s">
        <v>17</v>
      </c>
      <c r="F41" s="1" t="s">
        <v>66</v>
      </c>
      <c r="G41" s="1" t="s">
        <v>27</v>
      </c>
      <c r="H41" s="3" t="s">
        <v>397</v>
      </c>
      <c r="I41" s="33">
        <v>4500</v>
      </c>
      <c r="J41" s="9" t="s">
        <v>76</v>
      </c>
      <c r="K41" s="1" t="s">
        <v>353</v>
      </c>
      <c r="L41" s="1" t="s">
        <v>18</v>
      </c>
      <c r="M41" s="33">
        <v>4500</v>
      </c>
      <c r="N41" s="33">
        <v>4500</v>
      </c>
      <c r="O41" s="2" t="s">
        <v>374</v>
      </c>
      <c r="P41" s="1">
        <v>68049308682</v>
      </c>
      <c r="Q41" s="2"/>
      <c r="R41" s="7"/>
      <c r="S41" s="7"/>
      <c r="T41" s="7"/>
      <c r="U41" s="7"/>
      <c r="V41" s="7"/>
      <c r="W41" s="7"/>
    </row>
    <row r="42" spans="1:23" ht="87">
      <c r="A42" s="1">
        <v>38</v>
      </c>
      <c r="B42" s="1">
        <v>2568</v>
      </c>
      <c r="C42" s="11" t="s">
        <v>368</v>
      </c>
      <c r="D42" s="1" t="s">
        <v>16</v>
      </c>
      <c r="E42" s="1" t="s">
        <v>17</v>
      </c>
      <c r="F42" s="1" t="s">
        <v>66</v>
      </c>
      <c r="G42" s="1" t="s">
        <v>27</v>
      </c>
      <c r="H42" s="9" t="s">
        <v>398</v>
      </c>
      <c r="I42" s="33">
        <v>3000</v>
      </c>
      <c r="J42" s="9" t="s">
        <v>76</v>
      </c>
      <c r="K42" s="1" t="s">
        <v>353</v>
      </c>
      <c r="L42" s="1" t="s">
        <v>18</v>
      </c>
      <c r="M42" s="33">
        <v>3000</v>
      </c>
      <c r="N42" s="33">
        <v>3000</v>
      </c>
      <c r="O42" s="2" t="s">
        <v>399</v>
      </c>
      <c r="P42" s="1">
        <v>68049311193</v>
      </c>
      <c r="Q42" s="2"/>
      <c r="R42" s="7"/>
      <c r="S42" s="7"/>
      <c r="T42" s="7"/>
      <c r="U42" s="7"/>
      <c r="V42" s="7"/>
      <c r="W42" s="7"/>
    </row>
    <row r="43" spans="1:23" ht="108.75">
      <c r="A43" s="1">
        <v>39</v>
      </c>
      <c r="B43" s="1">
        <v>2568</v>
      </c>
      <c r="C43" s="11" t="s">
        <v>368</v>
      </c>
      <c r="D43" s="1" t="s">
        <v>16</v>
      </c>
      <c r="E43" s="1" t="s">
        <v>17</v>
      </c>
      <c r="F43" s="1" t="s">
        <v>66</v>
      </c>
      <c r="G43" s="1" t="s">
        <v>27</v>
      </c>
      <c r="H43" s="9" t="s">
        <v>400</v>
      </c>
      <c r="I43" s="33">
        <v>50000</v>
      </c>
      <c r="J43" s="9" t="s">
        <v>76</v>
      </c>
      <c r="K43" s="1" t="s">
        <v>353</v>
      </c>
      <c r="L43" s="1" t="s">
        <v>18</v>
      </c>
      <c r="M43" s="33">
        <v>50000</v>
      </c>
      <c r="N43" s="33">
        <v>50000</v>
      </c>
      <c r="O43" s="2" t="s">
        <v>401</v>
      </c>
      <c r="P43" s="1">
        <v>68049313952</v>
      </c>
      <c r="Q43" s="2"/>
      <c r="R43" s="7"/>
      <c r="S43" s="7"/>
      <c r="T43" s="7"/>
      <c r="U43" s="7"/>
      <c r="V43" s="7"/>
      <c r="W43" s="7"/>
    </row>
    <row r="44" spans="1:23" ht="65.25">
      <c r="A44" s="1">
        <v>40</v>
      </c>
      <c r="B44" s="1">
        <v>2568</v>
      </c>
      <c r="C44" s="11" t="s">
        <v>368</v>
      </c>
      <c r="D44" s="1" t="s">
        <v>16</v>
      </c>
      <c r="E44" s="1" t="s">
        <v>17</v>
      </c>
      <c r="F44" s="1" t="s">
        <v>66</v>
      </c>
      <c r="G44" s="1" t="s">
        <v>27</v>
      </c>
      <c r="H44" s="9" t="s">
        <v>402</v>
      </c>
      <c r="I44" s="33">
        <v>168180</v>
      </c>
      <c r="J44" s="9" t="s">
        <v>413</v>
      </c>
      <c r="K44" s="1" t="s">
        <v>309</v>
      </c>
      <c r="L44" s="1" t="s">
        <v>18</v>
      </c>
      <c r="M44" s="33">
        <v>168180</v>
      </c>
      <c r="N44" s="33">
        <v>168180</v>
      </c>
      <c r="O44" s="2" t="s">
        <v>377</v>
      </c>
      <c r="P44" s="1">
        <v>68019547495</v>
      </c>
      <c r="Q44" s="2"/>
      <c r="R44" s="7"/>
      <c r="S44" s="7"/>
      <c r="T44" s="7"/>
      <c r="U44" s="7"/>
      <c r="V44" s="7"/>
      <c r="W44" s="7"/>
    </row>
    <row r="45" spans="1:23" ht="87">
      <c r="A45" s="1">
        <v>41</v>
      </c>
      <c r="B45" s="1">
        <v>2568</v>
      </c>
      <c r="C45" s="11" t="s">
        <v>368</v>
      </c>
      <c r="D45" s="1" t="s">
        <v>16</v>
      </c>
      <c r="E45" s="1" t="s">
        <v>17</v>
      </c>
      <c r="F45" s="1" t="s">
        <v>66</v>
      </c>
      <c r="G45" s="1" t="s">
        <v>27</v>
      </c>
      <c r="H45" s="9" t="s">
        <v>403</v>
      </c>
      <c r="I45" s="33">
        <v>9800</v>
      </c>
      <c r="J45" s="9" t="s">
        <v>413</v>
      </c>
      <c r="K45" s="1" t="s">
        <v>309</v>
      </c>
      <c r="L45" s="1" t="s">
        <v>18</v>
      </c>
      <c r="M45" s="33">
        <v>9800</v>
      </c>
      <c r="N45" s="33">
        <v>9800</v>
      </c>
      <c r="O45" s="2" t="s">
        <v>377</v>
      </c>
      <c r="P45" s="1">
        <v>68029001639</v>
      </c>
      <c r="Q45" s="2"/>
      <c r="R45" s="7"/>
      <c r="S45" s="7"/>
      <c r="T45" s="7"/>
      <c r="U45" s="7"/>
      <c r="V45" s="7"/>
      <c r="W45" s="7"/>
    </row>
    <row r="46" spans="1:23" s="98" customFormat="1" ht="65.25">
      <c r="A46" s="1">
        <v>42</v>
      </c>
      <c r="B46" s="100">
        <v>2568</v>
      </c>
      <c r="C46" s="11" t="s">
        <v>368</v>
      </c>
      <c r="D46" s="100" t="s">
        <v>16</v>
      </c>
      <c r="E46" s="100" t="s">
        <v>17</v>
      </c>
      <c r="F46" s="100" t="s">
        <v>66</v>
      </c>
      <c r="G46" s="1" t="s">
        <v>27</v>
      </c>
      <c r="H46" s="9" t="s">
        <v>404</v>
      </c>
      <c r="I46" s="104">
        <v>168180</v>
      </c>
      <c r="J46" s="9" t="s">
        <v>413</v>
      </c>
      <c r="K46" s="1" t="s">
        <v>309</v>
      </c>
      <c r="L46" s="100" t="s">
        <v>18</v>
      </c>
      <c r="M46" s="104">
        <v>168180</v>
      </c>
      <c r="N46" s="104">
        <v>168180</v>
      </c>
      <c r="O46" s="99" t="s">
        <v>377</v>
      </c>
      <c r="P46" s="100">
        <v>68029029872</v>
      </c>
      <c r="Q46" s="99"/>
      <c r="R46" s="97"/>
      <c r="S46" s="97"/>
      <c r="T46" s="97"/>
      <c r="U46" s="97"/>
      <c r="V46" s="97"/>
      <c r="W46" s="97"/>
    </row>
    <row r="47" spans="1:23" s="98" customFormat="1" ht="65.25">
      <c r="A47" s="1">
        <v>43</v>
      </c>
      <c r="B47" s="100">
        <v>2568</v>
      </c>
      <c r="C47" s="11" t="s">
        <v>368</v>
      </c>
      <c r="D47" s="100" t="s">
        <v>16</v>
      </c>
      <c r="E47" s="100" t="s">
        <v>17</v>
      </c>
      <c r="F47" s="100" t="s">
        <v>66</v>
      </c>
      <c r="G47" s="1" t="s">
        <v>27</v>
      </c>
      <c r="H47" s="9" t="s">
        <v>405</v>
      </c>
      <c r="I47" s="104">
        <v>210225</v>
      </c>
      <c r="J47" s="9" t="s">
        <v>413</v>
      </c>
      <c r="K47" s="1" t="s">
        <v>309</v>
      </c>
      <c r="L47" s="100" t="s">
        <v>18</v>
      </c>
      <c r="M47" s="104">
        <v>210225</v>
      </c>
      <c r="N47" s="104">
        <v>210225</v>
      </c>
      <c r="O47" s="99" t="s">
        <v>377</v>
      </c>
      <c r="P47" s="100">
        <v>68029219164</v>
      </c>
      <c r="Q47" s="99"/>
      <c r="R47" s="97"/>
      <c r="S47" s="97"/>
      <c r="T47" s="97"/>
      <c r="U47" s="97"/>
      <c r="V47" s="97"/>
      <c r="W47" s="97"/>
    </row>
    <row r="48" spans="1:23" ht="65.25">
      <c r="A48" s="1">
        <v>44</v>
      </c>
      <c r="B48" s="1">
        <v>2568</v>
      </c>
      <c r="C48" s="11" t="s">
        <v>368</v>
      </c>
      <c r="D48" s="1" t="s">
        <v>16</v>
      </c>
      <c r="E48" s="1" t="s">
        <v>17</v>
      </c>
      <c r="F48" s="1" t="s">
        <v>66</v>
      </c>
      <c r="G48" s="1" t="s">
        <v>27</v>
      </c>
      <c r="H48" s="9" t="s">
        <v>406</v>
      </c>
      <c r="I48" s="33">
        <v>210225</v>
      </c>
      <c r="J48" s="9" t="s">
        <v>413</v>
      </c>
      <c r="K48" s="1" t="s">
        <v>309</v>
      </c>
      <c r="L48" s="1" t="s">
        <v>18</v>
      </c>
      <c r="M48" s="33">
        <v>210225</v>
      </c>
      <c r="N48" s="33">
        <v>210225</v>
      </c>
      <c r="O48" s="2" t="s">
        <v>377</v>
      </c>
      <c r="P48" s="1">
        <v>68029311592</v>
      </c>
      <c r="Q48" s="2"/>
      <c r="R48" s="7"/>
      <c r="S48" s="7"/>
      <c r="T48" s="7"/>
      <c r="U48" s="7"/>
      <c r="V48" s="7"/>
      <c r="W48" s="7"/>
    </row>
  </sheetData>
  <mergeCells count="3">
    <mergeCell ref="A1:P1"/>
    <mergeCell ref="A2:P2"/>
    <mergeCell ref="A3:P3"/>
  </mergeCells>
  <printOptions horizontalCentered="1"/>
  <pageMargins left="0.16" right="0.21" top="0.39" bottom="0.17" header="0.31496062992125984" footer="0.13"/>
  <pageSetup paperSize="5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0"/>
  <sheetViews>
    <sheetView tabSelected="1" workbookViewId="0">
      <selection activeCell="H7" sqref="H7"/>
    </sheetView>
  </sheetViews>
  <sheetFormatPr defaultRowHeight="21.75"/>
  <cols>
    <col min="1" max="1" width="3" style="41" bestFit="1" customWidth="1"/>
    <col min="2" max="2" width="12" style="41" bestFit="1" customWidth="1"/>
    <col min="3" max="3" width="23.7109375" style="37" bestFit="1" customWidth="1"/>
    <col min="4" max="4" width="17.5703125" style="41" bestFit="1" customWidth="1"/>
    <col min="5" max="5" width="12.85546875" style="41" bestFit="1" customWidth="1"/>
    <col min="6" max="6" width="9" style="41" bestFit="1" customWidth="1"/>
    <col min="7" max="7" width="16" style="41" bestFit="1" customWidth="1"/>
    <col min="8" max="8" width="31" style="39" bestFit="1" customWidth="1"/>
    <col min="9" max="9" width="16" style="41" bestFit="1" customWidth="1"/>
    <col min="10" max="10" width="13.42578125" style="41" bestFit="1" customWidth="1"/>
    <col min="11" max="11" width="17.42578125" style="7" bestFit="1" customWidth="1"/>
    <col min="12" max="12" width="17.28515625" style="41" bestFit="1" customWidth="1"/>
    <col min="13" max="13" width="9.85546875" style="7" bestFit="1" customWidth="1"/>
    <col min="14" max="14" width="13.85546875" style="7" bestFit="1" customWidth="1"/>
    <col min="15" max="15" width="24.5703125" style="7" bestFit="1" customWidth="1"/>
    <col min="16" max="16" width="15.42578125" style="7" bestFit="1" customWidth="1"/>
    <col min="17" max="17" width="7.85546875" style="7" bestFit="1" customWidth="1"/>
    <col min="18" max="16384" width="9.140625" style="7"/>
  </cols>
  <sheetData>
    <row r="1" spans="1:17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4"/>
    </row>
    <row r="2" spans="1:17">
      <c r="A2" s="78" t="s">
        <v>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4"/>
    </row>
    <row r="3" spans="1:17">
      <c r="A3" s="78" t="s">
        <v>21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4"/>
    </row>
    <row r="4" spans="1:17" ht="65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15</v>
      </c>
      <c r="I4" s="25" t="s">
        <v>12</v>
      </c>
      <c r="J4" s="25" t="s">
        <v>10</v>
      </c>
      <c r="K4" s="25" t="s">
        <v>7</v>
      </c>
      <c r="L4" s="25" t="s">
        <v>8</v>
      </c>
      <c r="M4" s="25" t="s">
        <v>13</v>
      </c>
      <c r="N4" s="25" t="s">
        <v>14</v>
      </c>
      <c r="O4" s="25" t="s">
        <v>11</v>
      </c>
      <c r="P4" s="25" t="s">
        <v>9</v>
      </c>
      <c r="Q4" s="27" t="s">
        <v>22</v>
      </c>
    </row>
    <row r="5" spans="1:17" ht="43.5">
      <c r="A5" s="1">
        <v>1</v>
      </c>
      <c r="B5" s="1">
        <v>2568</v>
      </c>
      <c r="C5" s="11" t="s">
        <v>281</v>
      </c>
      <c r="D5" s="1" t="s">
        <v>16</v>
      </c>
      <c r="E5" s="1" t="s">
        <v>17</v>
      </c>
      <c r="F5" s="1" t="s">
        <v>66</v>
      </c>
      <c r="G5" s="1" t="s">
        <v>153</v>
      </c>
      <c r="H5" s="9" t="s">
        <v>303</v>
      </c>
      <c r="I5" s="107">
        <v>22751</v>
      </c>
      <c r="J5" s="13" t="s">
        <v>76</v>
      </c>
      <c r="K5" s="13" t="s">
        <v>107</v>
      </c>
      <c r="L5" s="1" t="s">
        <v>18</v>
      </c>
      <c r="M5" s="15">
        <v>22751</v>
      </c>
      <c r="N5" s="15">
        <v>22751</v>
      </c>
      <c r="O5" s="11" t="s">
        <v>304</v>
      </c>
      <c r="P5" s="1">
        <v>68039113396</v>
      </c>
      <c r="Q5" s="2"/>
    </row>
    <row r="6" spans="1:17">
      <c r="A6" s="1">
        <v>2</v>
      </c>
      <c r="B6" s="1">
        <v>2568</v>
      </c>
      <c r="C6" s="11" t="s">
        <v>281</v>
      </c>
      <c r="D6" s="1" t="s">
        <v>16</v>
      </c>
      <c r="E6" s="1" t="s">
        <v>17</v>
      </c>
      <c r="F6" s="1" t="s">
        <v>66</v>
      </c>
      <c r="G6" s="1" t="s">
        <v>153</v>
      </c>
      <c r="H6" s="9" t="s">
        <v>305</v>
      </c>
      <c r="I6" s="107">
        <v>54800</v>
      </c>
      <c r="J6" s="13" t="s">
        <v>76</v>
      </c>
      <c r="K6" s="13" t="s">
        <v>107</v>
      </c>
      <c r="L6" s="1" t="s">
        <v>18</v>
      </c>
      <c r="M6" s="15">
        <v>54800</v>
      </c>
      <c r="N6" s="15">
        <v>54800</v>
      </c>
      <c r="O6" s="11" t="s">
        <v>304</v>
      </c>
      <c r="P6" s="1">
        <v>68039108369</v>
      </c>
      <c r="Q6" s="2"/>
    </row>
    <row r="7" spans="1:17" ht="87">
      <c r="A7" s="1">
        <v>3</v>
      </c>
      <c r="B7" s="1">
        <v>2568</v>
      </c>
      <c r="C7" s="11" t="s">
        <v>64</v>
      </c>
      <c r="D7" s="1" t="s">
        <v>16</v>
      </c>
      <c r="E7" s="1" t="s">
        <v>17</v>
      </c>
      <c r="F7" s="1" t="s">
        <v>66</v>
      </c>
      <c r="G7" s="1" t="s">
        <v>27</v>
      </c>
      <c r="H7" s="9" t="s">
        <v>102</v>
      </c>
      <c r="I7" s="107">
        <v>197650</v>
      </c>
      <c r="J7" s="13" t="s">
        <v>68</v>
      </c>
      <c r="K7" s="13" t="s">
        <v>107</v>
      </c>
      <c r="L7" s="1" t="s">
        <v>18</v>
      </c>
      <c r="M7" s="33">
        <v>197650</v>
      </c>
      <c r="N7" s="33">
        <v>197650</v>
      </c>
      <c r="O7" s="9" t="s">
        <v>69</v>
      </c>
      <c r="P7" s="1">
        <v>68039294440</v>
      </c>
      <c r="Q7" s="35"/>
    </row>
    <row r="8" spans="1:17" ht="87">
      <c r="A8" s="1">
        <v>4</v>
      </c>
      <c r="B8" s="1">
        <v>2568</v>
      </c>
      <c r="C8" s="11" t="s">
        <v>64</v>
      </c>
      <c r="D8" s="1" t="s">
        <v>16</v>
      </c>
      <c r="E8" s="1" t="s">
        <v>17</v>
      </c>
      <c r="F8" s="1" t="s">
        <v>66</v>
      </c>
      <c r="G8" s="1" t="s">
        <v>27</v>
      </c>
      <c r="H8" s="9" t="s">
        <v>103</v>
      </c>
      <c r="I8" s="107">
        <v>197650</v>
      </c>
      <c r="J8" s="13" t="s">
        <v>68</v>
      </c>
      <c r="K8" s="13" t="s">
        <v>107</v>
      </c>
      <c r="L8" s="1" t="s">
        <v>18</v>
      </c>
      <c r="M8" s="33">
        <v>197650</v>
      </c>
      <c r="N8" s="33">
        <v>197650</v>
      </c>
      <c r="O8" s="9" t="s">
        <v>69</v>
      </c>
      <c r="P8" s="1">
        <v>68039389419</v>
      </c>
      <c r="Q8" s="35"/>
    </row>
    <row r="9" spans="1:17" s="14" customFormat="1" ht="43.5">
      <c r="A9" s="1">
        <v>5</v>
      </c>
      <c r="B9" s="1">
        <v>2568</v>
      </c>
      <c r="C9" s="11" t="s">
        <v>123</v>
      </c>
      <c r="D9" s="1" t="s">
        <v>16</v>
      </c>
      <c r="E9" s="1" t="s">
        <v>17</v>
      </c>
      <c r="F9" s="1" t="s">
        <v>66</v>
      </c>
      <c r="G9" s="1" t="s">
        <v>153</v>
      </c>
      <c r="H9" s="9" t="s">
        <v>139</v>
      </c>
      <c r="I9" s="107">
        <v>500000</v>
      </c>
      <c r="J9" s="13" t="s">
        <v>76</v>
      </c>
      <c r="K9" s="1" t="s">
        <v>140</v>
      </c>
      <c r="L9" s="1" t="s">
        <v>18</v>
      </c>
      <c r="M9" s="33">
        <v>490000</v>
      </c>
      <c r="N9" s="33">
        <v>487520</v>
      </c>
      <c r="O9" s="9" t="s">
        <v>141</v>
      </c>
      <c r="P9" s="1">
        <v>68039059691</v>
      </c>
      <c r="Q9" s="67"/>
    </row>
    <row r="10" spans="1:17" ht="87">
      <c r="A10" s="1">
        <v>6</v>
      </c>
      <c r="B10" s="1">
        <v>2568</v>
      </c>
      <c r="C10" s="11" t="s">
        <v>152</v>
      </c>
      <c r="D10" s="1" t="s">
        <v>16</v>
      </c>
      <c r="E10" s="1" t="s">
        <v>17</v>
      </c>
      <c r="F10" s="1" t="s">
        <v>66</v>
      </c>
      <c r="G10" s="1" t="s">
        <v>153</v>
      </c>
      <c r="H10" s="44" t="s">
        <v>168</v>
      </c>
      <c r="I10" s="108">
        <v>56880</v>
      </c>
      <c r="J10" s="13" t="s">
        <v>76</v>
      </c>
      <c r="K10" s="13" t="s">
        <v>107</v>
      </c>
      <c r="L10" s="1" t="s">
        <v>18</v>
      </c>
      <c r="M10" s="15">
        <v>56880</v>
      </c>
      <c r="N10" s="15">
        <v>56880</v>
      </c>
      <c r="O10" s="11" t="s">
        <v>166</v>
      </c>
      <c r="P10" s="1">
        <v>68029013272</v>
      </c>
      <c r="Q10" s="60"/>
    </row>
    <row r="11" spans="1:17" ht="65.25">
      <c r="A11" s="1">
        <v>7</v>
      </c>
      <c r="B11" s="1">
        <v>2568</v>
      </c>
      <c r="C11" s="11" t="s">
        <v>152</v>
      </c>
      <c r="D11" s="1" t="s">
        <v>16</v>
      </c>
      <c r="E11" s="1" t="s">
        <v>17</v>
      </c>
      <c r="F11" s="1" t="s">
        <v>66</v>
      </c>
      <c r="G11" s="1" t="s">
        <v>153</v>
      </c>
      <c r="H11" s="44" t="s">
        <v>169</v>
      </c>
      <c r="I11" s="108">
        <v>10000</v>
      </c>
      <c r="J11" s="13" t="s">
        <v>76</v>
      </c>
      <c r="K11" s="13" t="s">
        <v>107</v>
      </c>
      <c r="L11" s="1" t="s">
        <v>18</v>
      </c>
      <c r="M11" s="15">
        <v>10000</v>
      </c>
      <c r="N11" s="15">
        <v>10000</v>
      </c>
      <c r="O11" s="11" t="s">
        <v>161</v>
      </c>
      <c r="P11" s="1">
        <v>68029446039</v>
      </c>
      <c r="Q11" s="60"/>
    </row>
    <row r="12" spans="1:17" ht="108.75">
      <c r="A12" s="1">
        <v>8</v>
      </c>
      <c r="B12" s="1">
        <v>2568</v>
      </c>
      <c r="C12" s="11" t="s">
        <v>152</v>
      </c>
      <c r="D12" s="1" t="s">
        <v>16</v>
      </c>
      <c r="E12" s="1" t="s">
        <v>17</v>
      </c>
      <c r="F12" s="1" t="s">
        <v>66</v>
      </c>
      <c r="G12" s="1" t="s">
        <v>153</v>
      </c>
      <c r="H12" s="44" t="s">
        <v>170</v>
      </c>
      <c r="I12" s="108">
        <v>10000</v>
      </c>
      <c r="J12" s="1" t="s">
        <v>413</v>
      </c>
      <c r="K12" s="13" t="s">
        <v>107</v>
      </c>
      <c r="L12" s="1" t="s">
        <v>18</v>
      </c>
      <c r="M12" s="15">
        <v>10000</v>
      </c>
      <c r="N12" s="15">
        <v>10000</v>
      </c>
      <c r="O12" s="11" t="s">
        <v>161</v>
      </c>
      <c r="P12" s="1">
        <v>68029449439</v>
      </c>
      <c r="Q12" s="60"/>
    </row>
    <row r="13" spans="1:17" ht="43.5">
      <c r="A13" s="1">
        <v>9</v>
      </c>
      <c r="B13" s="1">
        <v>2568</v>
      </c>
      <c r="C13" s="11" t="s">
        <v>152</v>
      </c>
      <c r="D13" s="1" t="s">
        <v>16</v>
      </c>
      <c r="E13" s="1" t="s">
        <v>17</v>
      </c>
      <c r="F13" s="1" t="s">
        <v>66</v>
      </c>
      <c r="G13" s="1" t="s">
        <v>153</v>
      </c>
      <c r="H13" s="44" t="s">
        <v>171</v>
      </c>
      <c r="I13" s="108">
        <v>62200</v>
      </c>
      <c r="J13" s="13" t="s">
        <v>76</v>
      </c>
      <c r="K13" s="13" t="s">
        <v>107</v>
      </c>
      <c r="L13" s="1" t="s">
        <v>18</v>
      </c>
      <c r="M13" s="15">
        <v>62200</v>
      </c>
      <c r="N13" s="15">
        <v>62200</v>
      </c>
      <c r="O13" s="11" t="s">
        <v>166</v>
      </c>
      <c r="P13" s="1">
        <v>68039066481</v>
      </c>
      <c r="Q13" s="60"/>
    </row>
    <row r="14" spans="1:17" ht="43.5">
      <c r="A14" s="1">
        <v>10</v>
      </c>
      <c r="B14" s="1">
        <v>2568</v>
      </c>
      <c r="C14" s="11" t="s">
        <v>152</v>
      </c>
      <c r="D14" s="1" t="s">
        <v>16</v>
      </c>
      <c r="E14" s="1" t="s">
        <v>17</v>
      </c>
      <c r="F14" s="1" t="s">
        <v>66</v>
      </c>
      <c r="G14" s="1" t="s">
        <v>153</v>
      </c>
      <c r="H14" s="44" t="s">
        <v>172</v>
      </c>
      <c r="I14" s="108">
        <v>6600</v>
      </c>
      <c r="J14" s="13" t="s">
        <v>76</v>
      </c>
      <c r="K14" s="13" t="s">
        <v>107</v>
      </c>
      <c r="L14" s="1" t="s">
        <v>18</v>
      </c>
      <c r="M14" s="15">
        <v>6600</v>
      </c>
      <c r="N14" s="15">
        <v>6600</v>
      </c>
      <c r="O14" s="11" t="s">
        <v>108</v>
      </c>
      <c r="P14" s="1">
        <v>68019335868</v>
      </c>
      <c r="Q14" s="60"/>
    </row>
    <row r="15" spans="1:17" ht="43.5">
      <c r="A15" s="1">
        <v>11</v>
      </c>
      <c r="B15" s="1">
        <v>2568</v>
      </c>
      <c r="C15" s="11" t="s">
        <v>216</v>
      </c>
      <c r="D15" s="1" t="s">
        <v>16</v>
      </c>
      <c r="E15" s="1" t="s">
        <v>17</v>
      </c>
      <c r="F15" s="1" t="s">
        <v>66</v>
      </c>
      <c r="G15" s="1" t="s">
        <v>27</v>
      </c>
      <c r="H15" s="9" t="s">
        <v>240</v>
      </c>
      <c r="I15" s="107">
        <v>3000</v>
      </c>
      <c r="J15" s="13" t="s">
        <v>76</v>
      </c>
      <c r="K15" s="13" t="s">
        <v>107</v>
      </c>
      <c r="L15" s="1" t="s">
        <v>18</v>
      </c>
      <c r="M15" s="33">
        <v>3000</v>
      </c>
      <c r="N15" s="33">
        <v>3000</v>
      </c>
      <c r="O15" s="11" t="s">
        <v>230</v>
      </c>
      <c r="P15" s="1">
        <v>68049046071</v>
      </c>
      <c r="Q15" s="35"/>
    </row>
    <row r="16" spans="1:17" ht="65.25">
      <c r="A16" s="1">
        <v>12</v>
      </c>
      <c r="B16" s="1">
        <v>2568</v>
      </c>
      <c r="C16" s="11" t="s">
        <v>216</v>
      </c>
      <c r="D16" s="1" t="s">
        <v>16</v>
      </c>
      <c r="E16" s="1" t="s">
        <v>17</v>
      </c>
      <c r="F16" s="1" t="s">
        <v>66</v>
      </c>
      <c r="G16" s="1" t="s">
        <v>27</v>
      </c>
      <c r="H16" s="9" t="s">
        <v>241</v>
      </c>
      <c r="I16" s="107">
        <v>1540</v>
      </c>
      <c r="J16" s="13" t="s">
        <v>76</v>
      </c>
      <c r="K16" s="1" t="s">
        <v>77</v>
      </c>
      <c r="L16" s="1" t="s">
        <v>18</v>
      </c>
      <c r="M16" s="33">
        <v>1540</v>
      </c>
      <c r="N16" s="33">
        <v>1540</v>
      </c>
      <c r="O16" s="11" t="s">
        <v>242</v>
      </c>
      <c r="P16" s="1">
        <v>68049042673</v>
      </c>
      <c r="Q16" s="35"/>
    </row>
    <row r="17" spans="1:77" ht="65.25">
      <c r="A17" s="1">
        <v>13</v>
      </c>
      <c r="B17" s="1">
        <v>2568</v>
      </c>
      <c r="C17" s="11" t="s">
        <v>216</v>
      </c>
      <c r="D17" s="1" t="s">
        <v>16</v>
      </c>
      <c r="E17" s="1" t="s">
        <v>17</v>
      </c>
      <c r="F17" s="1" t="s">
        <v>66</v>
      </c>
      <c r="G17" s="1" t="s">
        <v>27</v>
      </c>
      <c r="H17" s="9" t="s">
        <v>243</v>
      </c>
      <c r="I17" s="107">
        <v>4500</v>
      </c>
      <c r="J17" s="13" t="s">
        <v>76</v>
      </c>
      <c r="K17" s="1" t="s">
        <v>77</v>
      </c>
      <c r="L17" s="1" t="s">
        <v>18</v>
      </c>
      <c r="M17" s="33">
        <v>4500</v>
      </c>
      <c r="N17" s="33">
        <v>4500</v>
      </c>
      <c r="O17" s="11" t="s">
        <v>242</v>
      </c>
      <c r="P17" s="1">
        <v>68049054638</v>
      </c>
      <c r="Q17" s="35"/>
    </row>
    <row r="18" spans="1:77" ht="65.25">
      <c r="A18" s="1">
        <v>14</v>
      </c>
      <c r="B18" s="1">
        <v>2568</v>
      </c>
      <c r="C18" s="11" t="s">
        <v>244</v>
      </c>
      <c r="D18" s="1" t="s">
        <v>20</v>
      </c>
      <c r="E18" s="1" t="s">
        <v>17</v>
      </c>
      <c r="F18" s="1" t="s">
        <v>66</v>
      </c>
      <c r="G18" s="1" t="s">
        <v>153</v>
      </c>
      <c r="H18" s="9" t="s">
        <v>306</v>
      </c>
      <c r="I18" s="107">
        <v>14000</v>
      </c>
      <c r="J18" s="13" t="s">
        <v>76</v>
      </c>
      <c r="K18" s="13" t="s">
        <v>107</v>
      </c>
      <c r="L18" s="1" t="s">
        <v>18</v>
      </c>
      <c r="M18" s="15">
        <v>13910</v>
      </c>
      <c r="N18" s="15">
        <v>13910</v>
      </c>
      <c r="O18" s="11" t="s">
        <v>246</v>
      </c>
      <c r="P18" s="1">
        <v>68039040282</v>
      </c>
      <c r="Q18" s="63"/>
    </row>
    <row r="19" spans="1:77" ht="43.5">
      <c r="A19" s="1">
        <v>15</v>
      </c>
      <c r="B19" s="1">
        <v>2568</v>
      </c>
      <c r="C19" s="9" t="s">
        <v>280</v>
      </c>
      <c r="D19" s="13" t="s">
        <v>16</v>
      </c>
      <c r="E19" s="13" t="s">
        <v>51</v>
      </c>
      <c r="F19" s="1" t="s">
        <v>66</v>
      </c>
      <c r="G19" s="1" t="s">
        <v>27</v>
      </c>
      <c r="H19" s="9" t="s">
        <v>262</v>
      </c>
      <c r="I19" s="107">
        <v>3000</v>
      </c>
      <c r="J19" s="13" t="s">
        <v>76</v>
      </c>
      <c r="K19" s="13" t="s">
        <v>107</v>
      </c>
      <c r="L19" s="1" t="s">
        <v>18</v>
      </c>
      <c r="M19" s="33">
        <v>3000</v>
      </c>
      <c r="N19" s="33">
        <v>3000</v>
      </c>
      <c r="O19" s="11" t="s">
        <v>242</v>
      </c>
      <c r="P19" s="1">
        <v>68039043071</v>
      </c>
      <c r="Q19" s="35"/>
    </row>
    <row r="20" spans="1:77" ht="65.25">
      <c r="A20" s="1">
        <v>16</v>
      </c>
      <c r="B20" s="1">
        <v>2568</v>
      </c>
      <c r="C20" s="9" t="s">
        <v>280</v>
      </c>
      <c r="D20" s="13" t="s">
        <v>16</v>
      </c>
      <c r="E20" s="13" t="s">
        <v>51</v>
      </c>
      <c r="F20" s="1" t="s">
        <v>66</v>
      </c>
      <c r="G20" s="1" t="s">
        <v>27</v>
      </c>
      <c r="H20" s="9" t="s">
        <v>263</v>
      </c>
      <c r="I20" s="107">
        <v>2140</v>
      </c>
      <c r="J20" s="13" t="s">
        <v>76</v>
      </c>
      <c r="K20" s="13" t="s">
        <v>107</v>
      </c>
      <c r="L20" s="1" t="s">
        <v>18</v>
      </c>
      <c r="M20" s="33">
        <f>1540</f>
        <v>1540</v>
      </c>
      <c r="N20" s="33">
        <f>1540+600</f>
        <v>2140</v>
      </c>
      <c r="O20" s="11" t="s">
        <v>242</v>
      </c>
      <c r="P20" s="1">
        <v>68039235958</v>
      </c>
      <c r="Q20" s="35"/>
    </row>
    <row r="21" spans="1:77" ht="65.25">
      <c r="A21" s="1">
        <v>17</v>
      </c>
      <c r="B21" s="1">
        <v>2568</v>
      </c>
      <c r="C21" s="9" t="s">
        <v>280</v>
      </c>
      <c r="D21" s="13" t="s">
        <v>16</v>
      </c>
      <c r="E21" s="13" t="s">
        <v>51</v>
      </c>
      <c r="F21" s="1" t="s">
        <v>66</v>
      </c>
      <c r="G21" s="1" t="s">
        <v>27</v>
      </c>
      <c r="H21" s="9" t="s">
        <v>264</v>
      </c>
      <c r="I21" s="107">
        <v>6600</v>
      </c>
      <c r="J21" s="13" t="s">
        <v>76</v>
      </c>
      <c r="K21" s="13" t="s">
        <v>107</v>
      </c>
      <c r="L21" s="1" t="s">
        <v>18</v>
      </c>
      <c r="M21" s="33">
        <v>4500</v>
      </c>
      <c r="N21" s="33">
        <v>4500</v>
      </c>
      <c r="O21" s="11" t="s">
        <v>242</v>
      </c>
      <c r="P21" s="1">
        <v>68039030650</v>
      </c>
      <c r="Q21" s="35"/>
    </row>
    <row r="22" spans="1:77" ht="65.25">
      <c r="A22" s="1">
        <v>18</v>
      </c>
      <c r="B22" s="1">
        <v>2568</v>
      </c>
      <c r="C22" s="11" t="s">
        <v>287</v>
      </c>
      <c r="D22" s="1" t="s">
        <v>16</v>
      </c>
      <c r="E22" s="1" t="s">
        <v>17</v>
      </c>
      <c r="F22" s="1" t="s">
        <v>66</v>
      </c>
      <c r="G22" s="1" t="s">
        <v>153</v>
      </c>
      <c r="H22" s="9" t="s">
        <v>277</v>
      </c>
      <c r="I22" s="107">
        <v>66902</v>
      </c>
      <c r="J22" s="13" t="s">
        <v>76</v>
      </c>
      <c r="K22" s="13" t="s">
        <v>107</v>
      </c>
      <c r="L22" s="1" t="s">
        <v>18</v>
      </c>
      <c r="M22" s="33">
        <v>66902</v>
      </c>
      <c r="N22" s="33">
        <v>66902</v>
      </c>
      <c r="O22" s="11" t="s">
        <v>266</v>
      </c>
      <c r="P22" s="1">
        <v>68039216151</v>
      </c>
      <c r="Q22" s="23"/>
    </row>
    <row r="23" spans="1:77" s="8" customFormat="1" ht="65.25">
      <c r="A23" s="1">
        <v>19</v>
      </c>
      <c r="B23" s="1">
        <v>2568</v>
      </c>
      <c r="C23" s="11" t="s">
        <v>307</v>
      </c>
      <c r="D23" s="1" t="s">
        <v>16</v>
      </c>
      <c r="E23" s="1" t="s">
        <v>17</v>
      </c>
      <c r="F23" s="1" t="s">
        <v>66</v>
      </c>
      <c r="G23" s="1" t="s">
        <v>27</v>
      </c>
      <c r="H23" s="9" t="s">
        <v>365</v>
      </c>
      <c r="I23" s="107">
        <v>174000</v>
      </c>
      <c r="J23" s="1" t="s">
        <v>413</v>
      </c>
      <c r="K23" s="1" t="s">
        <v>309</v>
      </c>
      <c r="L23" s="1" t="s">
        <v>18</v>
      </c>
      <c r="M23" s="33">
        <v>174000</v>
      </c>
      <c r="N23" s="33">
        <v>174000</v>
      </c>
      <c r="O23" s="11" t="s">
        <v>318</v>
      </c>
      <c r="P23" s="1">
        <v>68039030180</v>
      </c>
      <c r="Q23" s="2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</row>
    <row r="24" spans="1:77" s="8" customFormat="1" ht="65.25">
      <c r="A24" s="1">
        <v>20</v>
      </c>
      <c r="B24" s="1">
        <v>2568</v>
      </c>
      <c r="C24" s="11" t="s">
        <v>307</v>
      </c>
      <c r="D24" s="1" t="s">
        <v>16</v>
      </c>
      <c r="E24" s="1" t="s">
        <v>17</v>
      </c>
      <c r="F24" s="1" t="s">
        <v>66</v>
      </c>
      <c r="G24" s="1" t="s">
        <v>27</v>
      </c>
      <c r="H24" s="9" t="s">
        <v>366</v>
      </c>
      <c r="I24" s="107">
        <v>174000</v>
      </c>
      <c r="J24" s="1" t="s">
        <v>413</v>
      </c>
      <c r="K24" s="1" t="s">
        <v>309</v>
      </c>
      <c r="L24" s="1" t="s">
        <v>18</v>
      </c>
      <c r="M24" s="33">
        <v>174000</v>
      </c>
      <c r="N24" s="33">
        <v>174000</v>
      </c>
      <c r="O24" s="11" t="s">
        <v>318</v>
      </c>
      <c r="P24" s="1">
        <v>68039126634</v>
      </c>
      <c r="Q24" s="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</row>
    <row r="25" spans="1:77" s="8" customFormat="1" ht="65.25">
      <c r="A25" s="1">
        <v>21</v>
      </c>
      <c r="B25" s="1">
        <v>2568</v>
      </c>
      <c r="C25" s="11" t="s">
        <v>307</v>
      </c>
      <c r="D25" s="1" t="s">
        <v>16</v>
      </c>
      <c r="E25" s="1" t="s">
        <v>17</v>
      </c>
      <c r="F25" s="1" t="s">
        <v>66</v>
      </c>
      <c r="G25" s="1" t="s">
        <v>27</v>
      </c>
      <c r="H25" s="9" t="s">
        <v>367</v>
      </c>
      <c r="I25" s="107">
        <v>120000</v>
      </c>
      <c r="J25" s="1" t="s">
        <v>413</v>
      </c>
      <c r="K25" s="1" t="s">
        <v>309</v>
      </c>
      <c r="L25" s="1" t="s">
        <v>18</v>
      </c>
      <c r="M25" s="33">
        <v>120000</v>
      </c>
      <c r="N25" s="33">
        <v>120000</v>
      </c>
      <c r="O25" s="11" t="s">
        <v>318</v>
      </c>
      <c r="P25" s="1">
        <v>68039286591</v>
      </c>
      <c r="Q25" s="2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</row>
    <row r="26" spans="1:77" s="8" customFormat="1" ht="65.25">
      <c r="A26" s="1">
        <v>22</v>
      </c>
      <c r="B26" s="1">
        <v>2568</v>
      </c>
      <c r="C26" s="11" t="s">
        <v>368</v>
      </c>
      <c r="D26" s="1" t="s">
        <v>16</v>
      </c>
      <c r="E26" s="1" t="s">
        <v>17</v>
      </c>
      <c r="F26" s="1" t="s">
        <v>66</v>
      </c>
      <c r="G26" s="1" t="s">
        <v>27</v>
      </c>
      <c r="H26" s="9" t="s">
        <v>407</v>
      </c>
      <c r="I26" s="107">
        <v>210225</v>
      </c>
      <c r="J26" s="1" t="s">
        <v>413</v>
      </c>
      <c r="K26" s="1" t="s">
        <v>309</v>
      </c>
      <c r="L26" s="1" t="s">
        <v>18</v>
      </c>
      <c r="M26" s="33">
        <v>210225</v>
      </c>
      <c r="N26" s="33">
        <v>210225</v>
      </c>
      <c r="O26" s="11" t="s">
        <v>377</v>
      </c>
      <c r="P26" s="1">
        <v>68029465333</v>
      </c>
      <c r="Q26" s="2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</row>
    <row r="27" spans="1:77" s="8" customFormat="1" ht="65.25">
      <c r="A27" s="1">
        <v>23</v>
      </c>
      <c r="B27" s="1">
        <v>2568</v>
      </c>
      <c r="C27" s="11" t="s">
        <v>368</v>
      </c>
      <c r="D27" s="1" t="s">
        <v>16</v>
      </c>
      <c r="E27" s="1" t="s">
        <v>17</v>
      </c>
      <c r="F27" s="1" t="s">
        <v>66</v>
      </c>
      <c r="G27" s="1" t="s">
        <v>27</v>
      </c>
      <c r="H27" s="9" t="s">
        <v>408</v>
      </c>
      <c r="I27" s="107">
        <v>210225</v>
      </c>
      <c r="J27" s="1" t="s">
        <v>413</v>
      </c>
      <c r="K27" s="1" t="s">
        <v>309</v>
      </c>
      <c r="L27" s="1" t="s">
        <v>18</v>
      </c>
      <c r="M27" s="33">
        <v>210225</v>
      </c>
      <c r="N27" s="33">
        <v>210225</v>
      </c>
      <c r="O27" s="11" t="s">
        <v>377</v>
      </c>
      <c r="P27" s="1">
        <v>68039035861</v>
      </c>
      <c r="Q27" s="2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</row>
    <row r="28" spans="1:77" s="8" customFormat="1" ht="65.25">
      <c r="A28" s="1">
        <v>24</v>
      </c>
      <c r="B28" s="1">
        <v>2568</v>
      </c>
      <c r="C28" s="11" t="s">
        <v>368</v>
      </c>
      <c r="D28" s="1" t="s">
        <v>16</v>
      </c>
      <c r="E28" s="1" t="s">
        <v>17</v>
      </c>
      <c r="F28" s="1" t="s">
        <v>66</v>
      </c>
      <c r="G28" s="1" t="s">
        <v>27</v>
      </c>
      <c r="H28" s="9" t="s">
        <v>409</v>
      </c>
      <c r="I28" s="107">
        <v>210225</v>
      </c>
      <c r="J28" s="1" t="s">
        <v>413</v>
      </c>
      <c r="K28" s="1" t="s">
        <v>309</v>
      </c>
      <c r="L28" s="1" t="s">
        <v>18</v>
      </c>
      <c r="M28" s="33">
        <v>210225</v>
      </c>
      <c r="N28" s="33">
        <v>210225</v>
      </c>
      <c r="O28" s="11" t="s">
        <v>377</v>
      </c>
      <c r="P28" s="1">
        <v>68039229128</v>
      </c>
      <c r="Q28" s="2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</row>
    <row r="29" spans="1:77" s="8" customFormat="1" ht="65.25">
      <c r="A29" s="1">
        <v>25</v>
      </c>
      <c r="B29" s="1">
        <v>2568</v>
      </c>
      <c r="C29" s="11" t="s">
        <v>368</v>
      </c>
      <c r="D29" s="1" t="s">
        <v>16</v>
      </c>
      <c r="E29" s="1" t="s">
        <v>17</v>
      </c>
      <c r="F29" s="1" t="s">
        <v>66</v>
      </c>
      <c r="G29" s="1" t="s">
        <v>27</v>
      </c>
      <c r="H29" s="9" t="s">
        <v>410</v>
      </c>
      <c r="I29" s="107">
        <v>60000</v>
      </c>
      <c r="J29" s="13" t="s">
        <v>76</v>
      </c>
      <c r="K29" s="1" t="s">
        <v>309</v>
      </c>
      <c r="L29" s="1" t="s">
        <v>18</v>
      </c>
      <c r="M29" s="33">
        <v>60000</v>
      </c>
      <c r="N29" s="33">
        <v>60000</v>
      </c>
      <c r="O29" s="11" t="s">
        <v>372</v>
      </c>
      <c r="P29" s="1">
        <v>68039542620</v>
      </c>
      <c r="Q29" s="2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</row>
    <row r="30" spans="1:77" s="8" customFormat="1" ht="87">
      <c r="A30" s="1">
        <v>26</v>
      </c>
      <c r="B30" s="1">
        <v>2568</v>
      </c>
      <c r="C30" s="11" t="s">
        <v>368</v>
      </c>
      <c r="D30" s="1" t="s">
        <v>16</v>
      </c>
      <c r="E30" s="1" t="s">
        <v>17</v>
      </c>
      <c r="F30" s="1" t="s">
        <v>66</v>
      </c>
      <c r="G30" s="1" t="s">
        <v>27</v>
      </c>
      <c r="H30" s="9" t="s">
        <v>411</v>
      </c>
      <c r="I30" s="107">
        <v>20000</v>
      </c>
      <c r="J30" s="13" t="s">
        <v>76</v>
      </c>
      <c r="K30" s="1" t="s">
        <v>353</v>
      </c>
      <c r="L30" s="1" t="s">
        <v>18</v>
      </c>
      <c r="M30" s="33">
        <v>20000</v>
      </c>
      <c r="N30" s="33">
        <v>20000</v>
      </c>
      <c r="O30" s="11" t="s">
        <v>412</v>
      </c>
      <c r="P30" s="1">
        <v>68049155183</v>
      </c>
      <c r="Q30" s="2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</row>
  </sheetData>
  <mergeCells count="3">
    <mergeCell ref="A1:P1"/>
    <mergeCell ref="A2:P2"/>
    <mergeCell ref="A3:P3"/>
  </mergeCells>
  <printOptions horizontalCentered="1"/>
  <pageMargins left="0.14000000000000001" right="0.13" top="0.25" bottom="0.23" header="0.17" footer="0.12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เดือน ต.ค. 67</vt:lpstr>
      <vt:lpstr>เดือนพ.ย. 67</vt:lpstr>
      <vt:lpstr>เดือน ธ.ค. 67</vt:lpstr>
      <vt:lpstr>เดือน ม.ค. 68</vt:lpstr>
      <vt:lpstr>เดือน ก.พ. 68</vt:lpstr>
      <vt:lpstr>เดือน มี.ค. 68 </vt:lpstr>
      <vt:lpstr>'เดือน ก.พ. 68'!Print_Titles</vt:lpstr>
      <vt:lpstr>'เดือน ธ.ค. 67'!Print_Titles</vt:lpstr>
      <vt:lpstr>'เดือน ม.ค. 68'!Print_Titles</vt:lpstr>
      <vt:lpstr>'เดือน มี.ค. 68 '!Print_Titles</vt:lpstr>
      <vt:lpstr>'เดือนพ.ย.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Phichayathida Ponpakdee</dc:creator>
  <cp:lastModifiedBy>bma04243</cp:lastModifiedBy>
  <cp:lastPrinted>2025-04-23T04:28:52Z</cp:lastPrinted>
  <dcterms:created xsi:type="dcterms:W3CDTF">2024-12-06T06:19:53Z</dcterms:created>
  <dcterms:modified xsi:type="dcterms:W3CDTF">2025-04-23T04:28:54Z</dcterms:modified>
</cp:coreProperties>
</file>