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TA 2566\012 สถิติ\ค่าธรรมเนียม\"/>
    </mc:Choice>
  </mc:AlternateContent>
  <xr:revisionPtr revIDLastSave="0" documentId="8_{5A9FA34C-CFE0-40C4-BE37-7DC2159F6A9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รายได้" sheetId="1" r:id="rId1"/>
    <sheet name="Sheet3" sheetId="3" r:id="rId2"/>
  </sheets>
  <definedNames>
    <definedName name="_xlnm.Print_Titles" localSheetId="0">รายได้!$1:$4</definedName>
  </definedNames>
  <calcPr calcId="191029"/>
</workbook>
</file>

<file path=xl/calcChain.xml><?xml version="1.0" encoding="utf-8"?>
<calcChain xmlns="http://schemas.openxmlformats.org/spreadsheetml/2006/main">
  <c r="K8" i="1" l="1"/>
  <c r="K12" i="1"/>
  <c r="K16" i="1"/>
  <c r="K20" i="1"/>
  <c r="K24" i="1"/>
  <c r="K28" i="1"/>
  <c r="K32" i="1"/>
  <c r="J7" i="1"/>
  <c r="K7" i="1" s="1"/>
  <c r="J8" i="1"/>
  <c r="J9" i="1"/>
  <c r="K9" i="1" s="1"/>
  <c r="J10" i="1"/>
  <c r="K10" i="1" s="1"/>
  <c r="J11" i="1"/>
  <c r="K11" i="1" s="1"/>
  <c r="J12" i="1"/>
  <c r="J13" i="1"/>
  <c r="K13" i="1" s="1"/>
  <c r="J14" i="1"/>
  <c r="K14" i="1" s="1"/>
  <c r="J15" i="1"/>
  <c r="K15" i="1" s="1"/>
  <c r="J16" i="1"/>
  <c r="J17" i="1"/>
  <c r="K17" i="1" s="1"/>
  <c r="J18" i="1"/>
  <c r="K18" i="1" s="1"/>
  <c r="J19" i="1"/>
  <c r="K19" i="1" s="1"/>
  <c r="J20" i="1"/>
  <c r="J21" i="1"/>
  <c r="K21" i="1" s="1"/>
  <c r="J22" i="1"/>
  <c r="K22" i="1" s="1"/>
  <c r="J23" i="1"/>
  <c r="K23" i="1" s="1"/>
  <c r="J24" i="1"/>
  <c r="J25" i="1"/>
  <c r="K25" i="1" s="1"/>
  <c r="J26" i="1"/>
  <c r="K26" i="1" s="1"/>
  <c r="J27" i="1"/>
  <c r="K27" i="1" s="1"/>
  <c r="J28" i="1"/>
  <c r="J29" i="1"/>
  <c r="K29" i="1" s="1"/>
  <c r="J30" i="1"/>
  <c r="K30" i="1" s="1"/>
  <c r="J31" i="1"/>
  <c r="K31" i="1" s="1"/>
  <c r="J32" i="1"/>
  <c r="J33" i="1"/>
  <c r="K33" i="1" s="1"/>
  <c r="J34" i="1"/>
  <c r="K34" i="1" s="1"/>
  <c r="J35" i="1"/>
  <c r="K35" i="1" s="1"/>
  <c r="J6" i="1"/>
  <c r="K6" i="1" s="1"/>
  <c r="J5" i="1"/>
  <c r="K5" i="1" s="1"/>
  <c r="C36" i="1"/>
  <c r="D36" i="1"/>
  <c r="J36" i="1" s="1"/>
  <c r="K36" i="1" s="1"/>
  <c r="E36" i="1"/>
  <c r="F36" i="1"/>
  <c r="H36" i="1"/>
  <c r="I36" i="1"/>
  <c r="G36" i="1"/>
</calcChain>
</file>

<file path=xl/sharedStrings.xml><?xml version="1.0" encoding="utf-8"?>
<sst xmlns="http://schemas.openxmlformats.org/spreadsheetml/2006/main" count="47" uniqueCount="46">
  <si>
    <t>ลำดับ</t>
  </si>
  <si>
    <t>ประเภท</t>
  </si>
  <si>
    <t>จำนวนเงิน / เดือน</t>
  </si>
  <si>
    <t>ภาษีโรงเรือนและที่ดิน</t>
  </si>
  <si>
    <t>ภาษีป้าย</t>
  </si>
  <si>
    <t>ภาษีบำรุงกรุงเทพมหานครสำหรับน้ำมันฯ</t>
  </si>
  <si>
    <t>ภาษีที่ดินและสิ่งปลูกสร้าง</t>
  </si>
  <si>
    <t>ค่าธรรมเนียมก็บมูลฝอย</t>
  </si>
  <si>
    <t>ค่าธรรมเนียมขนถ่ายสิ่งปฏิกูล</t>
  </si>
  <si>
    <t>ค่าธรรมเนียมตามกฎหมายควบคุมอาคาร</t>
  </si>
  <si>
    <t>ค่าธรรมเนียมบัตรประจำตัวประชาชน</t>
  </si>
  <si>
    <t>ค่าธรรมเนียมจดทะเบียนพาณิชย์</t>
  </si>
  <si>
    <t>ค่าธรรมเนียมขนถ่ายสิ่งปฏิกูลประเภทไขมัน</t>
  </si>
  <si>
    <t>การประกอบกิจการที่เป็นอันตรายต่อสุขภาพ</t>
  </si>
  <si>
    <t>ใบอนุญาตสถานที่จำหน่ายอาหาร และสถานที่สะสมอาหาร</t>
  </si>
  <si>
    <t>ใบอนุญาตการโฆษณา</t>
  </si>
  <si>
    <t>ใบอนุญาตตลาดเอกชน</t>
  </si>
  <si>
    <t>ค่าใบอนุญาตรับรองการแจ้งการจัดตั้งสถานที่จำหน่ายอาหาร</t>
  </si>
  <si>
    <t>ค่าปรับผู้ละเมิดกฎหมาย</t>
  </si>
  <si>
    <t>การคัดสำเนาหรือถ่ายเอกสาร</t>
  </si>
  <si>
    <t>การพ่นหมอกกำจัดยุง</t>
  </si>
  <si>
    <t>การบริการตัดและขุดต้นไม้</t>
  </si>
  <si>
    <t>ค่าเช่าอาคารสถานที่</t>
  </si>
  <si>
    <t>ค่าเบ็ดเตล็ดอื่นๆ</t>
  </si>
  <si>
    <t>ประมาณการทั้งปี</t>
  </si>
  <si>
    <t>ต.ค. 65</t>
  </si>
  <si>
    <t>พ.ย. 65</t>
  </si>
  <si>
    <t>ธ.ค. 65</t>
  </si>
  <si>
    <t>ม.ค. 66</t>
  </si>
  <si>
    <t>ก.พ. 66</t>
  </si>
  <si>
    <t>มี.ค. 66</t>
  </si>
  <si>
    <t>รวม</t>
  </si>
  <si>
    <t>ทำการต่าง ๆ ในที่สาธารณะ</t>
  </si>
  <si>
    <t>การทำความสะอาด</t>
  </si>
  <si>
    <t>ภาษีบำรุงท้องที่</t>
  </si>
  <si>
    <t>การขอใช้สถานที่</t>
  </si>
  <si>
    <t>เงินเหลือจ่ายปีเก่าส่งคืน</t>
  </si>
  <si>
    <t>ค่าดอกเบี้ยเงินฝากธนาคารและพันธบัตรของรัฐบาล</t>
  </si>
  <si>
    <t>จำหน่ายสินค้าในที่หรือทางสาธารณะ</t>
  </si>
  <si>
    <t>สานและฌาปนสถาน</t>
  </si>
  <si>
    <t>ค่าธรรมเนียมรายปีและเงินเพิ่มฯสำหรับโรงงานจำพวกที่ 2</t>
  </si>
  <si>
    <t>ค่าธรรมเนียมใบอนุญาตติดตั้งป้ายโฆษณา</t>
  </si>
  <si>
    <t>สูง/ต่ำ</t>
  </si>
  <si>
    <t>กว่าประมาณการ</t>
  </si>
  <si>
    <t>การจัดเก็บรายได้กรุงเทพมหานครทุกประเภท</t>
  </si>
  <si>
    <t xml:space="preserve">สำนักงานเขตบางเขน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</si>
</sst>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3" fillId="0" borderId="0" xfId="0" applyNumberFormat="1" applyFont="1"/>
    <xf numFmtId="4" fontId="3" fillId="0" borderId="0" xfId="0" applyNumberFormat="1" applyFont="1"/>
    <xf numFmtId="4" fontId="2" fillId="0" borderId="0" xfId="0" applyNumberFormat="1" applyFont="1"/>
    <xf numFmtId="49" fontId="3" fillId="0" borderId="1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4" fontId="3" fillId="0" borderId="2" xfId="0" applyNumberFormat="1" applyFont="1" applyBorder="1" applyAlignment="1">
      <alignment horizontal="right" vertical="center"/>
    </xf>
    <xf numFmtId="43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/>
    <xf numFmtId="4" fontId="3" fillId="0" borderId="3" xfId="0" applyNumberFormat="1" applyFont="1" applyBorder="1" applyAlignment="1">
      <alignment horizontal="right"/>
    </xf>
    <xf numFmtId="4" fontId="3" fillId="0" borderId="3" xfId="0" applyNumberFormat="1" applyFont="1" applyBorder="1"/>
    <xf numFmtId="43" fontId="3" fillId="0" borderId="3" xfId="0" applyNumberFormat="1" applyFont="1" applyBorder="1" applyAlignment="1">
      <alignment horizontal="right"/>
    </xf>
    <xf numFmtId="43" fontId="3" fillId="0" borderId="3" xfId="0" applyNumberFormat="1" applyFont="1" applyBorder="1"/>
    <xf numFmtId="0" fontId="3" fillId="0" borderId="4" xfId="0" applyFont="1" applyBorder="1"/>
    <xf numFmtId="43" fontId="3" fillId="0" borderId="4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3" fillId="0" borderId="4" xfId="0" applyNumberFormat="1" applyFont="1" applyBorder="1"/>
    <xf numFmtId="3" fontId="3" fillId="0" borderId="2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2" fillId="0" borderId="0" xfId="0" applyNumberFormat="1" applyFont="1"/>
    <xf numFmtId="0" fontId="3" fillId="0" borderId="5" xfId="0" applyFont="1" applyBorder="1"/>
    <xf numFmtId="3" fontId="3" fillId="0" borderId="5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43" fontId="3" fillId="0" borderId="5" xfId="0" applyNumberFormat="1" applyFont="1" applyBorder="1" applyAlignment="1">
      <alignment horizontal="right"/>
    </xf>
    <xf numFmtId="4" fontId="3" fillId="0" borderId="5" xfId="0" applyNumberFormat="1" applyFont="1" applyBorder="1"/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" fontId="3" fillId="0" borderId="2" xfId="0" applyNumberFormat="1" applyFont="1" applyBorder="1"/>
    <xf numFmtId="4" fontId="3" fillId="2" borderId="1" xfId="0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666750</xdr:colOff>
      <xdr:row>0</xdr:row>
      <xdr:rowOff>28575</xdr:rowOff>
    </xdr:from>
    <xdr:to>
      <xdr:col>10</xdr:col>
      <xdr:colOff>1019175</xdr:colOff>
      <xdr:row>1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277475" y="28575"/>
          <a:ext cx="12477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600">
              <a:latin typeface="TH SarabunPSK" pitchFamily="34" charset="-34"/>
              <a:cs typeface="TH SarabunPSK" pitchFamily="34" charset="-34"/>
            </a:rPr>
            <a:t>O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12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240"/>
  <sheetViews>
    <sheetView tabSelected="1" topLeftCell="A4" workbookViewId="0">
      <selection activeCell="M7" sqref="M7"/>
    </sheetView>
  </sheetViews>
  <sheetFormatPr defaultRowHeight="14.25" x14ac:dyDescent="0.2"/>
  <cols>
    <col min="1" max="1" width="5.125" customWidth="1"/>
    <col min="2" max="2" width="40" customWidth="1"/>
    <col min="3" max="3" width="14.625" customWidth="1"/>
    <col min="4" max="4" width="9.875" bestFit="1" customWidth="1"/>
    <col min="5" max="5" width="11.375" customWidth="1"/>
    <col min="6" max="6" width="11.125" customWidth="1"/>
    <col min="7" max="7" width="10.75" customWidth="1"/>
    <col min="8" max="8" width="12.125" customWidth="1"/>
    <col min="9" max="9" width="11.125" customWidth="1"/>
    <col min="10" max="10" width="11.75" customWidth="1"/>
    <col min="11" max="11" width="14.125" customWidth="1"/>
  </cols>
  <sheetData>
    <row r="1" spans="1:13" ht="24" x14ac:dyDescent="0.55000000000000004">
      <c r="A1" s="38" t="s">
        <v>44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24" x14ac:dyDescent="0.55000000000000004">
      <c r="A2" s="39" t="s">
        <v>45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3" ht="21.75" x14ac:dyDescent="0.5">
      <c r="A3" s="41" t="s">
        <v>0</v>
      </c>
      <c r="B3" s="41" t="s">
        <v>1</v>
      </c>
      <c r="C3" s="41" t="s">
        <v>24</v>
      </c>
      <c r="D3" s="42" t="s">
        <v>2</v>
      </c>
      <c r="E3" s="42"/>
      <c r="F3" s="42"/>
      <c r="G3" s="42"/>
      <c r="H3" s="42"/>
      <c r="I3" s="42"/>
      <c r="J3" s="37" t="s">
        <v>31</v>
      </c>
      <c r="K3" s="33" t="s">
        <v>42</v>
      </c>
    </row>
    <row r="4" spans="1:13" ht="21.75" x14ac:dyDescent="0.5">
      <c r="A4" s="41"/>
      <c r="B4" s="41"/>
      <c r="C4" s="41"/>
      <c r="D4" s="7" t="s">
        <v>25</v>
      </c>
      <c r="E4" s="7" t="s">
        <v>26</v>
      </c>
      <c r="F4" s="7" t="s">
        <v>27</v>
      </c>
      <c r="G4" s="7" t="s">
        <v>28</v>
      </c>
      <c r="H4" s="7" t="s">
        <v>29</v>
      </c>
      <c r="I4" s="7" t="s">
        <v>30</v>
      </c>
      <c r="J4" s="37"/>
      <c r="K4" s="34" t="s">
        <v>43</v>
      </c>
      <c r="L4" s="4"/>
      <c r="M4" s="4"/>
    </row>
    <row r="5" spans="1:13" ht="21.75" x14ac:dyDescent="0.5">
      <c r="A5" s="9">
        <v>1</v>
      </c>
      <c r="B5" s="10" t="s">
        <v>34</v>
      </c>
      <c r="C5" s="23">
        <v>350000</v>
      </c>
      <c r="D5" s="11">
        <v>1305.6400000000001</v>
      </c>
      <c r="E5" s="11">
        <v>252.58</v>
      </c>
      <c r="F5" s="11">
        <v>4586.6400000000003</v>
      </c>
      <c r="G5" s="11">
        <v>479.8</v>
      </c>
      <c r="H5" s="12">
        <v>0</v>
      </c>
      <c r="I5" s="12">
        <v>0</v>
      </c>
      <c r="J5" s="11">
        <f>SUM(D5:I5)</f>
        <v>6624.6600000000008</v>
      </c>
      <c r="K5" s="35">
        <f>+J5-C5</f>
        <v>-343375.34</v>
      </c>
      <c r="L5" s="4"/>
      <c r="M5" s="4"/>
    </row>
    <row r="6" spans="1:13" ht="21.75" x14ac:dyDescent="0.5">
      <c r="A6" s="13">
        <v>2</v>
      </c>
      <c r="B6" s="14" t="s">
        <v>3</v>
      </c>
      <c r="C6" s="24">
        <v>10000000</v>
      </c>
      <c r="D6" s="15">
        <v>22154</v>
      </c>
      <c r="E6" s="15">
        <v>58734.5</v>
      </c>
      <c r="F6" s="15">
        <v>34887.519999999997</v>
      </c>
      <c r="G6" s="15">
        <v>27621</v>
      </c>
      <c r="H6" s="16">
        <v>34936</v>
      </c>
      <c r="I6" s="16">
        <v>42384.75</v>
      </c>
      <c r="J6" s="15">
        <f>SUM(D6:I6)</f>
        <v>220717.77</v>
      </c>
      <c r="K6" s="16">
        <f>+J6-C6</f>
        <v>-9779282.2300000004</v>
      </c>
    </row>
    <row r="7" spans="1:13" ht="21.75" x14ac:dyDescent="0.5">
      <c r="A7" s="13">
        <v>3</v>
      </c>
      <c r="B7" s="14" t="s">
        <v>4</v>
      </c>
      <c r="C7" s="24">
        <v>20000000</v>
      </c>
      <c r="D7" s="15">
        <v>312225.8</v>
      </c>
      <c r="E7" s="15">
        <v>389967.5</v>
      </c>
      <c r="F7" s="15">
        <v>134324.22</v>
      </c>
      <c r="G7" s="15">
        <v>798009.67</v>
      </c>
      <c r="H7" s="16">
        <v>1336556.19</v>
      </c>
      <c r="I7" s="16">
        <v>3330448.57</v>
      </c>
      <c r="J7" s="15">
        <f t="shared" ref="J7:J35" si="0">SUM(D7:I7)</f>
        <v>6301531.9499999993</v>
      </c>
      <c r="K7" s="16">
        <f t="shared" ref="K7:K36" si="1">+J7-C7</f>
        <v>-13698468.050000001</v>
      </c>
    </row>
    <row r="8" spans="1:13" ht="21.75" x14ac:dyDescent="0.5">
      <c r="A8" s="13">
        <v>4</v>
      </c>
      <c r="B8" s="14" t="s">
        <v>5</v>
      </c>
      <c r="C8" s="24">
        <v>6900000</v>
      </c>
      <c r="D8" s="15">
        <v>414306.26</v>
      </c>
      <c r="E8" s="15">
        <v>416601.42</v>
      </c>
      <c r="F8" s="15">
        <v>400918.35</v>
      </c>
      <c r="G8" s="15">
        <v>454628.53</v>
      </c>
      <c r="H8" s="16">
        <v>152810.26</v>
      </c>
      <c r="I8" s="16">
        <v>126329.78</v>
      </c>
      <c r="J8" s="15">
        <f t="shared" si="0"/>
        <v>1965594.5999999999</v>
      </c>
      <c r="K8" s="16">
        <f t="shared" si="1"/>
        <v>-4934405.4000000004</v>
      </c>
    </row>
    <row r="9" spans="1:13" ht="21.75" x14ac:dyDescent="0.5">
      <c r="A9" s="13">
        <v>5</v>
      </c>
      <c r="B9" s="14" t="s">
        <v>6</v>
      </c>
      <c r="C9" s="24">
        <v>145000000</v>
      </c>
      <c r="D9" s="15">
        <v>199326</v>
      </c>
      <c r="E9" s="15">
        <v>49814.080000000002</v>
      </c>
      <c r="F9" s="15">
        <v>26496.99</v>
      </c>
      <c r="G9" s="15">
        <v>5642.79</v>
      </c>
      <c r="H9" s="16">
        <v>6478.56</v>
      </c>
      <c r="I9" s="16">
        <v>16690.91</v>
      </c>
      <c r="J9" s="15">
        <f t="shared" si="0"/>
        <v>304449.32999999996</v>
      </c>
      <c r="K9" s="16">
        <f t="shared" si="1"/>
        <v>-144695550.66999999</v>
      </c>
    </row>
    <row r="10" spans="1:13" ht="21.75" x14ac:dyDescent="0.5">
      <c r="A10" s="13">
        <v>6</v>
      </c>
      <c r="B10" s="14" t="s">
        <v>7</v>
      </c>
      <c r="C10" s="24">
        <v>12000000</v>
      </c>
      <c r="D10" s="15">
        <v>1131340</v>
      </c>
      <c r="E10" s="15">
        <v>878580</v>
      </c>
      <c r="F10" s="15">
        <v>968700</v>
      </c>
      <c r="G10" s="15">
        <v>817510</v>
      </c>
      <c r="H10" s="16">
        <v>1034310</v>
      </c>
      <c r="I10" s="16">
        <v>822580</v>
      </c>
      <c r="J10" s="15">
        <f t="shared" si="0"/>
        <v>5653020</v>
      </c>
      <c r="K10" s="16">
        <f t="shared" si="1"/>
        <v>-6346980</v>
      </c>
    </row>
    <row r="11" spans="1:13" ht="21.75" x14ac:dyDescent="0.5">
      <c r="A11" s="13">
        <v>7</v>
      </c>
      <c r="B11" s="14" t="s">
        <v>8</v>
      </c>
      <c r="C11" s="24">
        <v>1230000</v>
      </c>
      <c r="D11" s="15">
        <v>62950</v>
      </c>
      <c r="E11" s="15">
        <v>66150</v>
      </c>
      <c r="F11" s="15">
        <v>73200</v>
      </c>
      <c r="G11" s="15">
        <v>81150</v>
      </c>
      <c r="H11" s="16">
        <v>85400</v>
      </c>
      <c r="I11" s="16">
        <v>77150</v>
      </c>
      <c r="J11" s="15">
        <f t="shared" si="0"/>
        <v>446000</v>
      </c>
      <c r="K11" s="16">
        <f t="shared" si="1"/>
        <v>-784000</v>
      </c>
    </row>
    <row r="12" spans="1:13" ht="21.75" x14ac:dyDescent="0.5">
      <c r="A12" s="13">
        <v>8</v>
      </c>
      <c r="B12" s="14" t="s">
        <v>9</v>
      </c>
      <c r="C12" s="24">
        <v>650000</v>
      </c>
      <c r="D12" s="15">
        <v>41946.5</v>
      </c>
      <c r="E12" s="15">
        <v>26565</v>
      </c>
      <c r="F12" s="15">
        <v>16162</v>
      </c>
      <c r="G12" s="15">
        <v>116706</v>
      </c>
      <c r="H12" s="16">
        <v>29476</v>
      </c>
      <c r="I12" s="16">
        <v>44572</v>
      </c>
      <c r="J12" s="15">
        <f t="shared" si="0"/>
        <v>275427.5</v>
      </c>
      <c r="K12" s="16">
        <f t="shared" si="1"/>
        <v>-374572.5</v>
      </c>
    </row>
    <row r="13" spans="1:13" ht="21.75" x14ac:dyDescent="0.5">
      <c r="A13" s="13">
        <v>9</v>
      </c>
      <c r="B13" s="14" t="s">
        <v>10</v>
      </c>
      <c r="C13" s="24">
        <v>1470000</v>
      </c>
      <c r="D13" s="15">
        <v>750</v>
      </c>
      <c r="E13" s="15">
        <v>850</v>
      </c>
      <c r="F13" s="15">
        <v>750</v>
      </c>
      <c r="G13" s="15">
        <v>173410</v>
      </c>
      <c r="H13" s="16">
        <v>178400</v>
      </c>
      <c r="I13" s="16">
        <v>169000</v>
      </c>
      <c r="J13" s="15">
        <f t="shared" si="0"/>
        <v>523160</v>
      </c>
      <c r="K13" s="16">
        <f t="shared" si="1"/>
        <v>-946840</v>
      </c>
    </row>
    <row r="14" spans="1:13" ht="21.75" x14ac:dyDescent="0.5">
      <c r="A14" s="13">
        <v>10</v>
      </c>
      <c r="B14" s="14" t="s">
        <v>11</v>
      </c>
      <c r="C14" s="24">
        <v>28000</v>
      </c>
      <c r="D14" s="15">
        <v>1990</v>
      </c>
      <c r="E14" s="15">
        <v>870</v>
      </c>
      <c r="F14" s="15">
        <v>1860</v>
      </c>
      <c r="G14" s="15">
        <v>1490</v>
      </c>
      <c r="H14" s="16">
        <v>1020</v>
      </c>
      <c r="I14" s="16">
        <v>1230</v>
      </c>
      <c r="J14" s="15">
        <f t="shared" si="0"/>
        <v>8460</v>
      </c>
      <c r="K14" s="16">
        <f t="shared" si="1"/>
        <v>-19540</v>
      </c>
    </row>
    <row r="15" spans="1:13" ht="21.75" x14ac:dyDescent="0.5">
      <c r="A15" s="13">
        <v>11</v>
      </c>
      <c r="B15" s="14" t="s">
        <v>12</v>
      </c>
      <c r="C15" s="24">
        <v>220000</v>
      </c>
      <c r="D15" s="15">
        <v>24000</v>
      </c>
      <c r="E15" s="15">
        <v>16400</v>
      </c>
      <c r="F15" s="15">
        <v>13000</v>
      </c>
      <c r="G15" s="15">
        <v>19750</v>
      </c>
      <c r="H15" s="16">
        <v>16000</v>
      </c>
      <c r="I15" s="16">
        <v>17000</v>
      </c>
      <c r="J15" s="15">
        <f t="shared" si="0"/>
        <v>106150</v>
      </c>
      <c r="K15" s="16">
        <f t="shared" si="1"/>
        <v>-113850</v>
      </c>
    </row>
    <row r="16" spans="1:13" ht="21.75" x14ac:dyDescent="0.5">
      <c r="A16" s="13">
        <v>12</v>
      </c>
      <c r="B16" s="14" t="s">
        <v>13</v>
      </c>
      <c r="C16" s="24">
        <v>2400000</v>
      </c>
      <c r="D16" s="15">
        <v>87000</v>
      </c>
      <c r="E16" s="15">
        <v>179280</v>
      </c>
      <c r="F16" s="15">
        <v>378545</v>
      </c>
      <c r="G16" s="15">
        <v>143715</v>
      </c>
      <c r="H16" s="16">
        <v>202550</v>
      </c>
      <c r="I16" s="16">
        <v>183630</v>
      </c>
      <c r="J16" s="15">
        <f t="shared" si="0"/>
        <v>1174720</v>
      </c>
      <c r="K16" s="16">
        <f t="shared" si="1"/>
        <v>-1225280</v>
      </c>
    </row>
    <row r="17" spans="1:11" ht="21.75" x14ac:dyDescent="0.5">
      <c r="A17" s="13">
        <v>13</v>
      </c>
      <c r="B17" s="14" t="s">
        <v>14</v>
      </c>
      <c r="C17" s="24">
        <v>370000</v>
      </c>
      <c r="D17" s="15">
        <v>19100</v>
      </c>
      <c r="E17" s="15">
        <v>31130</v>
      </c>
      <c r="F17" s="15">
        <v>35480</v>
      </c>
      <c r="G17" s="15">
        <v>57520</v>
      </c>
      <c r="H17" s="16">
        <v>29000</v>
      </c>
      <c r="I17" s="16">
        <v>17400</v>
      </c>
      <c r="J17" s="15">
        <f t="shared" si="0"/>
        <v>189630</v>
      </c>
      <c r="K17" s="16">
        <f t="shared" si="1"/>
        <v>-180370</v>
      </c>
    </row>
    <row r="18" spans="1:11" ht="21.75" x14ac:dyDescent="0.5">
      <c r="A18" s="13">
        <v>14</v>
      </c>
      <c r="B18" s="14" t="s">
        <v>15</v>
      </c>
      <c r="C18" s="24">
        <v>4000</v>
      </c>
      <c r="D18" s="15">
        <v>190</v>
      </c>
      <c r="E18" s="15">
        <v>250</v>
      </c>
      <c r="F18" s="15">
        <v>395</v>
      </c>
      <c r="G18" s="15">
        <v>335</v>
      </c>
      <c r="H18" s="16">
        <v>510</v>
      </c>
      <c r="I18" s="16">
        <v>280</v>
      </c>
      <c r="J18" s="15">
        <f t="shared" si="0"/>
        <v>1960</v>
      </c>
      <c r="K18" s="16">
        <f t="shared" si="1"/>
        <v>-2040</v>
      </c>
    </row>
    <row r="19" spans="1:11" ht="21.75" x14ac:dyDescent="0.5">
      <c r="A19" s="13">
        <v>15</v>
      </c>
      <c r="B19" s="14" t="s">
        <v>16</v>
      </c>
      <c r="C19" s="24">
        <v>126000</v>
      </c>
      <c r="D19" s="17">
        <v>0</v>
      </c>
      <c r="E19" s="17">
        <v>0</v>
      </c>
      <c r="F19" s="15">
        <v>28000</v>
      </c>
      <c r="G19" s="15">
        <v>4000</v>
      </c>
      <c r="H19" s="16">
        <v>10655</v>
      </c>
      <c r="I19" s="16">
        <v>48000</v>
      </c>
      <c r="J19" s="15">
        <f t="shared" si="0"/>
        <v>90655</v>
      </c>
      <c r="K19" s="16">
        <f t="shared" si="1"/>
        <v>-35345</v>
      </c>
    </row>
    <row r="20" spans="1:11" ht="21.75" x14ac:dyDescent="0.5">
      <c r="A20" s="13">
        <v>16</v>
      </c>
      <c r="B20" s="14" t="s">
        <v>17</v>
      </c>
      <c r="C20" s="24">
        <v>200000</v>
      </c>
      <c r="D20" s="15">
        <v>8930</v>
      </c>
      <c r="E20" s="15">
        <v>9830</v>
      </c>
      <c r="F20" s="15">
        <v>23410</v>
      </c>
      <c r="G20" s="15">
        <v>25550</v>
      </c>
      <c r="H20" s="16">
        <v>71376</v>
      </c>
      <c r="I20" s="16">
        <v>20160</v>
      </c>
      <c r="J20" s="15">
        <f t="shared" si="0"/>
        <v>159256</v>
      </c>
      <c r="K20" s="16">
        <f t="shared" si="1"/>
        <v>-40744</v>
      </c>
    </row>
    <row r="21" spans="1:11" ht="21.75" x14ac:dyDescent="0.5">
      <c r="A21" s="13">
        <v>17</v>
      </c>
      <c r="B21" s="14" t="s">
        <v>18</v>
      </c>
      <c r="C21" s="24">
        <v>700000</v>
      </c>
      <c r="D21" s="15">
        <v>27250</v>
      </c>
      <c r="E21" s="15">
        <v>24750</v>
      </c>
      <c r="F21" s="15">
        <v>23750</v>
      </c>
      <c r="G21" s="15">
        <v>74962</v>
      </c>
      <c r="H21" s="16">
        <v>56720</v>
      </c>
      <c r="I21" s="16">
        <v>76600</v>
      </c>
      <c r="J21" s="15">
        <f t="shared" si="0"/>
        <v>284032</v>
      </c>
      <c r="K21" s="16">
        <f t="shared" si="1"/>
        <v>-415968</v>
      </c>
    </row>
    <row r="22" spans="1:11" ht="21.75" x14ac:dyDescent="0.5">
      <c r="A22" s="13">
        <v>18</v>
      </c>
      <c r="B22" s="14" t="s">
        <v>19</v>
      </c>
      <c r="C22" s="24"/>
      <c r="D22" s="17">
        <v>0</v>
      </c>
      <c r="E22" s="17">
        <v>0</v>
      </c>
      <c r="F22" s="17">
        <v>0</v>
      </c>
      <c r="G22" s="15">
        <v>46728</v>
      </c>
      <c r="H22" s="16">
        <v>4100</v>
      </c>
      <c r="I22" s="16">
        <v>55080</v>
      </c>
      <c r="J22" s="15">
        <f t="shared" si="0"/>
        <v>105908</v>
      </c>
      <c r="K22" s="16">
        <f t="shared" si="1"/>
        <v>105908</v>
      </c>
    </row>
    <row r="23" spans="1:11" ht="21.75" x14ac:dyDescent="0.5">
      <c r="A23" s="13">
        <v>19</v>
      </c>
      <c r="B23" s="14" t="s">
        <v>20</v>
      </c>
      <c r="C23" s="24"/>
      <c r="D23" s="17">
        <v>0</v>
      </c>
      <c r="E23" s="17">
        <v>0</v>
      </c>
      <c r="F23" s="17">
        <v>0</v>
      </c>
      <c r="G23" s="17">
        <v>0</v>
      </c>
      <c r="H23" s="16">
        <v>4000</v>
      </c>
      <c r="I23" s="16">
        <v>900</v>
      </c>
      <c r="J23" s="15">
        <f t="shared" si="0"/>
        <v>4900</v>
      </c>
      <c r="K23" s="16">
        <f t="shared" si="1"/>
        <v>4900</v>
      </c>
    </row>
    <row r="24" spans="1:11" ht="21.75" x14ac:dyDescent="0.5">
      <c r="A24" s="13">
        <v>20</v>
      </c>
      <c r="B24" s="14" t="s">
        <v>32</v>
      </c>
      <c r="C24" s="24"/>
      <c r="D24" s="15">
        <v>405190</v>
      </c>
      <c r="E24" s="17">
        <v>0</v>
      </c>
      <c r="F24" s="15">
        <v>37410</v>
      </c>
      <c r="G24" s="15">
        <v>10540</v>
      </c>
      <c r="H24" s="16">
        <v>1500</v>
      </c>
      <c r="I24" s="18">
        <v>0</v>
      </c>
      <c r="J24" s="15">
        <f t="shared" si="0"/>
        <v>454640</v>
      </c>
      <c r="K24" s="16">
        <f t="shared" si="1"/>
        <v>454640</v>
      </c>
    </row>
    <row r="25" spans="1:11" ht="21.75" x14ac:dyDescent="0.5">
      <c r="A25" s="13">
        <v>21</v>
      </c>
      <c r="B25" s="14" t="s">
        <v>35</v>
      </c>
      <c r="C25" s="24"/>
      <c r="D25" s="17">
        <v>0</v>
      </c>
      <c r="E25" s="15">
        <v>7200</v>
      </c>
      <c r="F25" s="17">
        <v>0</v>
      </c>
      <c r="G25" s="15">
        <v>2420</v>
      </c>
      <c r="H25" s="18">
        <v>0</v>
      </c>
      <c r="I25" s="18">
        <v>0</v>
      </c>
      <c r="J25" s="15">
        <f t="shared" si="0"/>
        <v>9620</v>
      </c>
      <c r="K25" s="16">
        <f t="shared" si="1"/>
        <v>9620</v>
      </c>
    </row>
    <row r="26" spans="1:11" ht="21.75" x14ac:dyDescent="0.5">
      <c r="A26" s="13">
        <v>22</v>
      </c>
      <c r="B26" s="14" t="s">
        <v>33</v>
      </c>
      <c r="C26" s="24"/>
      <c r="D26" s="15">
        <v>1000</v>
      </c>
      <c r="E26" s="17">
        <v>0</v>
      </c>
      <c r="F26" s="17">
        <v>0</v>
      </c>
      <c r="G26" s="15">
        <v>500</v>
      </c>
      <c r="H26" s="16">
        <v>5400</v>
      </c>
      <c r="I26" s="18">
        <v>0</v>
      </c>
      <c r="J26" s="15">
        <f t="shared" si="0"/>
        <v>6900</v>
      </c>
      <c r="K26" s="16">
        <f t="shared" si="1"/>
        <v>6900</v>
      </c>
    </row>
    <row r="27" spans="1:11" ht="21.75" x14ac:dyDescent="0.5">
      <c r="A27" s="13">
        <v>23</v>
      </c>
      <c r="B27" s="14" t="s">
        <v>21</v>
      </c>
      <c r="C27" s="24"/>
      <c r="D27" s="15">
        <v>3200</v>
      </c>
      <c r="E27" s="15">
        <v>4900</v>
      </c>
      <c r="F27" s="15">
        <v>4700</v>
      </c>
      <c r="G27" s="15">
        <v>11600</v>
      </c>
      <c r="H27" s="16">
        <v>13857</v>
      </c>
      <c r="I27" s="16">
        <v>24400</v>
      </c>
      <c r="J27" s="15">
        <f t="shared" si="0"/>
        <v>62657</v>
      </c>
      <c r="K27" s="16">
        <f t="shared" si="1"/>
        <v>62657</v>
      </c>
    </row>
    <row r="28" spans="1:11" ht="21.75" x14ac:dyDescent="0.5">
      <c r="A28" s="13">
        <v>24</v>
      </c>
      <c r="B28" s="14" t="s">
        <v>22</v>
      </c>
      <c r="C28" s="24"/>
      <c r="D28" s="15">
        <v>2420</v>
      </c>
      <c r="E28" s="15">
        <v>10420</v>
      </c>
      <c r="F28" s="15">
        <v>10420</v>
      </c>
      <c r="G28" s="15">
        <v>8000</v>
      </c>
      <c r="H28" s="16">
        <v>45085</v>
      </c>
      <c r="I28" s="16">
        <v>10662</v>
      </c>
      <c r="J28" s="15">
        <f t="shared" si="0"/>
        <v>87007</v>
      </c>
      <c r="K28" s="16">
        <f t="shared" si="1"/>
        <v>87007</v>
      </c>
    </row>
    <row r="29" spans="1:11" ht="21.75" x14ac:dyDescent="0.5">
      <c r="A29" s="13">
        <v>25</v>
      </c>
      <c r="B29" s="14" t="s">
        <v>37</v>
      </c>
      <c r="C29" s="24"/>
      <c r="D29" s="17">
        <v>0</v>
      </c>
      <c r="E29" s="15">
        <v>887.7</v>
      </c>
      <c r="F29" s="15"/>
      <c r="G29" s="15"/>
      <c r="H29" s="16"/>
      <c r="I29" s="16"/>
      <c r="J29" s="15">
        <f t="shared" si="0"/>
        <v>887.7</v>
      </c>
      <c r="K29" s="16">
        <f t="shared" si="1"/>
        <v>887.7</v>
      </c>
    </row>
    <row r="30" spans="1:11" ht="21.75" x14ac:dyDescent="0.5">
      <c r="A30" s="13">
        <v>26</v>
      </c>
      <c r="B30" s="14" t="s">
        <v>36</v>
      </c>
      <c r="C30" s="24"/>
      <c r="D30" s="15">
        <v>78192</v>
      </c>
      <c r="E30" s="15">
        <v>12679</v>
      </c>
      <c r="F30" s="17">
        <v>0</v>
      </c>
      <c r="G30" s="15">
        <v>1243.2</v>
      </c>
      <c r="H30" s="16"/>
      <c r="I30" s="16"/>
      <c r="J30" s="15">
        <f t="shared" si="0"/>
        <v>92114.2</v>
      </c>
      <c r="K30" s="16">
        <f t="shared" si="1"/>
        <v>92114.2</v>
      </c>
    </row>
    <row r="31" spans="1:11" ht="21.75" x14ac:dyDescent="0.5">
      <c r="A31" s="13">
        <v>27</v>
      </c>
      <c r="B31" s="28" t="s">
        <v>38</v>
      </c>
      <c r="C31" s="29">
        <v>5000</v>
      </c>
      <c r="D31" s="30"/>
      <c r="E31" s="30"/>
      <c r="F31" s="31"/>
      <c r="G31" s="30"/>
      <c r="H31" s="32"/>
      <c r="I31" s="32"/>
      <c r="J31" s="17">
        <f t="shared" si="0"/>
        <v>0</v>
      </c>
      <c r="K31" s="16">
        <f t="shared" si="1"/>
        <v>-5000</v>
      </c>
    </row>
    <row r="32" spans="1:11" ht="21.75" x14ac:dyDescent="0.5">
      <c r="A32" s="13">
        <v>28</v>
      </c>
      <c r="B32" s="28" t="s">
        <v>39</v>
      </c>
      <c r="C32" s="29">
        <v>1500</v>
      </c>
      <c r="D32" s="30"/>
      <c r="E32" s="30"/>
      <c r="F32" s="31"/>
      <c r="G32" s="30"/>
      <c r="H32" s="32"/>
      <c r="I32" s="32"/>
      <c r="J32" s="17">
        <f t="shared" si="0"/>
        <v>0</v>
      </c>
      <c r="K32" s="16">
        <f t="shared" si="1"/>
        <v>-1500</v>
      </c>
    </row>
    <row r="33" spans="1:11" ht="21.75" x14ac:dyDescent="0.5">
      <c r="A33" s="13">
        <v>29</v>
      </c>
      <c r="B33" s="28" t="s">
        <v>40</v>
      </c>
      <c r="C33" s="29">
        <v>3000</v>
      </c>
      <c r="D33" s="30"/>
      <c r="E33" s="30"/>
      <c r="F33" s="31"/>
      <c r="G33" s="30"/>
      <c r="H33" s="32"/>
      <c r="I33" s="32"/>
      <c r="J33" s="17">
        <f t="shared" si="0"/>
        <v>0</v>
      </c>
      <c r="K33" s="16">
        <f t="shared" si="1"/>
        <v>-3000</v>
      </c>
    </row>
    <row r="34" spans="1:11" ht="21.75" x14ac:dyDescent="0.5">
      <c r="A34" s="13">
        <v>30</v>
      </c>
      <c r="B34" s="28" t="s">
        <v>41</v>
      </c>
      <c r="C34" s="29">
        <v>1500</v>
      </c>
      <c r="D34" s="30"/>
      <c r="E34" s="30"/>
      <c r="F34" s="31"/>
      <c r="G34" s="30"/>
      <c r="H34" s="32"/>
      <c r="I34" s="32"/>
      <c r="J34" s="17">
        <f t="shared" si="0"/>
        <v>0</v>
      </c>
      <c r="K34" s="16">
        <f t="shared" si="1"/>
        <v>-1500</v>
      </c>
    </row>
    <row r="35" spans="1:11" ht="21.75" x14ac:dyDescent="0.5">
      <c r="A35" s="13">
        <v>31</v>
      </c>
      <c r="B35" s="19" t="s">
        <v>23</v>
      </c>
      <c r="C35" s="25"/>
      <c r="D35" s="20">
        <v>0</v>
      </c>
      <c r="E35" s="21">
        <v>4034.34</v>
      </c>
      <c r="F35" s="20">
        <v>0</v>
      </c>
      <c r="G35" s="21">
        <v>39930</v>
      </c>
      <c r="H35" s="22">
        <v>23400</v>
      </c>
      <c r="I35" s="22">
        <v>195399.91</v>
      </c>
      <c r="J35" s="30">
        <f t="shared" si="0"/>
        <v>262764.25</v>
      </c>
      <c r="K35" s="32">
        <f t="shared" si="1"/>
        <v>262764.25</v>
      </c>
    </row>
    <row r="36" spans="1:11" ht="21.75" x14ac:dyDescent="0.5">
      <c r="A36" s="40" t="s">
        <v>31</v>
      </c>
      <c r="B36" s="40"/>
      <c r="C36" s="26">
        <f>SUM(C5:C35)</f>
        <v>201659000</v>
      </c>
      <c r="D36" s="8">
        <f>SUM(D5:D35)</f>
        <v>2844766.2</v>
      </c>
      <c r="E36" s="8">
        <f>SUM(E5:E35)</f>
        <v>2190146.12</v>
      </c>
      <c r="F36" s="8">
        <f>SUM(F5:F35)</f>
        <v>2216995.7199999997</v>
      </c>
      <c r="G36" s="8">
        <f>SUM(G5:G35)</f>
        <v>2923440.99</v>
      </c>
      <c r="H36" s="8">
        <f t="shared" ref="H36:I36" si="2">SUM(H5:H35)</f>
        <v>3343540.01</v>
      </c>
      <c r="I36" s="8">
        <f t="shared" si="2"/>
        <v>5279897.92</v>
      </c>
      <c r="J36" s="36">
        <f>SUM(D36:I36)</f>
        <v>18798786.960000001</v>
      </c>
      <c r="K36" s="8">
        <f t="shared" si="1"/>
        <v>-182860213.03999999</v>
      </c>
    </row>
    <row r="37" spans="1:11" ht="21.75" x14ac:dyDescent="0.5">
      <c r="A37" s="3"/>
      <c r="B37" s="3"/>
      <c r="C37" s="3"/>
      <c r="D37" s="3"/>
      <c r="E37" s="3"/>
      <c r="F37" s="3"/>
      <c r="G37" s="5"/>
      <c r="H37" s="3"/>
      <c r="I37" s="3"/>
      <c r="J37" s="5"/>
    </row>
    <row r="38" spans="1:11" ht="24" x14ac:dyDescent="0.55000000000000004">
      <c r="A38" s="2"/>
      <c r="B38" s="2"/>
      <c r="C38" s="27"/>
      <c r="D38" s="2"/>
      <c r="E38" s="2"/>
      <c r="F38" s="2"/>
      <c r="G38" s="2"/>
      <c r="H38" s="2"/>
      <c r="I38" s="2"/>
      <c r="J38" s="2"/>
    </row>
    <row r="39" spans="1:11" ht="24" x14ac:dyDescent="0.55000000000000004">
      <c r="A39" s="2"/>
      <c r="B39" s="2"/>
      <c r="C39" s="2"/>
      <c r="D39" s="2"/>
      <c r="E39" s="2"/>
      <c r="F39" s="2"/>
      <c r="G39" s="2"/>
      <c r="H39" s="2"/>
      <c r="I39" s="2"/>
      <c r="J39" s="6"/>
    </row>
    <row r="40" spans="1:11" ht="24" x14ac:dyDescent="0.55000000000000004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1" ht="24" x14ac:dyDescent="0.55000000000000004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1" ht="24" x14ac:dyDescent="0.55000000000000004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1" ht="24" x14ac:dyDescent="0.55000000000000004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1" ht="24" x14ac:dyDescent="0.55000000000000004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1" ht="24" x14ac:dyDescent="0.55000000000000004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1" ht="24" x14ac:dyDescent="0.55000000000000004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1" ht="24" x14ac:dyDescent="0.55000000000000004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1" ht="17.25" x14ac:dyDescent="0.4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7.25" x14ac:dyDescent="0.4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7.25" x14ac:dyDescent="0.4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7.25" x14ac:dyDescent="0.4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7.25" x14ac:dyDescent="0.4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7.25" x14ac:dyDescent="0.4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7.25" x14ac:dyDescent="0.4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7.25" x14ac:dyDescent="0.4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7.25" x14ac:dyDescent="0.4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7.25" x14ac:dyDescent="0.4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7.25" x14ac:dyDescent="0.4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7.25" x14ac:dyDescent="0.4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7.25" x14ac:dyDescent="0.4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7.25" x14ac:dyDescent="0.4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7.25" x14ac:dyDescent="0.4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7.25" x14ac:dyDescent="0.4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7.25" x14ac:dyDescent="0.4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7.25" x14ac:dyDescent="0.4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7.25" x14ac:dyDescent="0.4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7.25" x14ac:dyDescent="0.4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7.25" x14ac:dyDescent="0.4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7.25" x14ac:dyDescent="0.4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7.25" x14ac:dyDescent="0.4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7.25" x14ac:dyDescent="0.4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7.25" x14ac:dyDescent="0.4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7.25" x14ac:dyDescent="0.4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7.25" x14ac:dyDescent="0.4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7.25" x14ac:dyDescent="0.4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7.25" x14ac:dyDescent="0.4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7.25" x14ac:dyDescent="0.4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7.25" x14ac:dyDescent="0.4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7.25" x14ac:dyDescent="0.4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7.25" x14ac:dyDescent="0.4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7.25" x14ac:dyDescent="0.4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7.25" x14ac:dyDescent="0.4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17.25" x14ac:dyDescent="0.4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17.25" x14ac:dyDescent="0.4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17.25" x14ac:dyDescent="0.4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17.25" x14ac:dyDescent="0.4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17.25" x14ac:dyDescent="0.4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17.25" x14ac:dyDescent="0.4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17.25" x14ac:dyDescent="0.4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17.25" x14ac:dyDescent="0.4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7.25" x14ac:dyDescent="0.4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ht="17.25" x14ac:dyDescent="0.4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ht="17.25" x14ac:dyDescent="0.4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ht="17.25" x14ac:dyDescent="0.4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ht="17.25" x14ac:dyDescent="0.4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ht="17.25" x14ac:dyDescent="0.4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ht="17.25" x14ac:dyDescent="0.4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ht="17.25" x14ac:dyDescent="0.4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ht="17.25" x14ac:dyDescent="0.4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ht="17.25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ht="17.25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ht="17.25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ht="17.25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ht="17.25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ht="17.25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ht="17.25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ht="17.25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ht="17.25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ht="17.25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ht="17.25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ht="17.25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ht="17.25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ht="17.25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ht="17.25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ht="17.25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ht="17.25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ht="17.25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ht="17.25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ht="17.25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ht="17.25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ht="17.25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ht="17.25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ht="17.25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ht="17.25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ht="17.25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ht="17.25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ht="17.25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ht="17.25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ht="17.25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ht="17.25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ht="17.25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17.25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ht="17.25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ht="17.25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17.25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17.25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7.25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7.25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17.25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7.25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17.25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17.25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17.25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17.25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7.25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7.25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7.25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7.25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7.25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7.25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7.25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7.25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7.25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7.25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7.25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7.25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7.25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7.25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7.25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7.25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7.25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7.25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7.25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7.25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7.25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7.25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7.25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7.25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7.25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7.25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7.25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7.25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7.25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7.25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7.25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7.25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7.25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7.25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7.25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7.25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7.25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7.25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7.25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7.25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7.25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7.25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7.25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7.25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7.25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7.25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7.25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7.25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7.25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7.25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7.25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7.25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7.25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7.25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7.25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7.25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7.25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7.25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7.25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7.25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7.25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7.25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7.25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7.25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7.25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7.25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7.25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7.25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7.25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7.25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7.25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7.25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7.25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7.25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7.25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7.25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7.25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7.25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7.25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7.25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7.25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7.25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7.25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7.25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7.25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7.25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7.25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7.25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7.25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7.25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7.25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7.25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7.25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7.25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7.25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7.25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</row>
  </sheetData>
  <mergeCells count="8">
    <mergeCell ref="J3:J4"/>
    <mergeCell ref="A1:K1"/>
    <mergeCell ref="A2:K2"/>
    <mergeCell ref="A36:B36"/>
    <mergeCell ref="B3:B4"/>
    <mergeCell ref="A3:A4"/>
    <mergeCell ref="C3:C4"/>
    <mergeCell ref="D3:I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รายได้</vt:lpstr>
      <vt:lpstr>Sheet3</vt:lpstr>
      <vt:lpstr>รายได้!Print_Titles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2023-03-30T03:00:22Z</cp:lastPrinted>
  <dcterms:created xsi:type="dcterms:W3CDTF">2023-03-28T08:05:30Z</dcterms:created>
  <dcterms:modified xsi:type="dcterms:W3CDTF">2023-04-18T16:02:35Z</dcterms:modified>
</cp:coreProperties>
</file>