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5764665-3B69-4DC5-A23A-13C95D7E5643}" xr6:coauthVersionLast="47" xr6:coauthVersionMax="47" xr10:uidLastSave="{00000000-0000-0000-0000-000000000000}"/>
  <bookViews>
    <workbookView xWindow="-108" yWindow="-108" windowWidth="23256" windowHeight="12456" tabRatio="758" firstSheet="1" activeTab="4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  <sheet name="สรุป ศปท." sheetId="11" r:id="rId8"/>
  </sheets>
  <definedNames>
    <definedName name="_xlnm.Print_Titles" localSheetId="4">'3แผนบริหารจัดการความเสี่ยง'!$6:$6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A5" i="2"/>
  <c r="F5" i="1"/>
  <c r="G7" i="2"/>
  <c r="G5" i="2"/>
</calcChain>
</file>

<file path=xl/sharedStrings.xml><?xml version="1.0" encoding="utf-8"?>
<sst xmlns="http://schemas.openxmlformats.org/spreadsheetml/2006/main" count="230" uniqueCount="177">
  <si>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</si>
  <si>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</si>
  <si>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</si>
  <si>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</si>
  <si>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</si>
  <si>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</si>
  <si>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</si>
  <si>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</si>
  <si>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</si>
  <si>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</si>
  <si>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</si>
  <si>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</si>
  <si>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</si>
  <si>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</si>
  <si>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</si>
  <si>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</si>
  <si>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</si>
  <si>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</si>
  <si>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</si>
  <si>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</si>
  <si>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</si>
  <si>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</si>
  <si>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</si>
  <si>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</si>
  <si>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</si>
  <si>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</si>
  <si>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</si>
  <si>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</si>
  <si>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</si>
  <si>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</si>
  <si>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</si>
  <si>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</si>
  <si>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</si>
  <si>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</si>
  <si>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</si>
  <si>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</si>
  <si>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</si>
  <si>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</si>
  <si>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</si>
  <si>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</si>
  <si>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</si>
  <si>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</si>
  <si>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</si>
  <si>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</si>
  <si>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</si>
  <si>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</si>
  <si>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</si>
  <si>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</si>
  <si>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</si>
  <si>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</si>
  <si>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</si>
  <si>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</si>
  <si>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</si>
  <si>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</si>
  <si>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</si>
  <si>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</si>
  <si>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</si>
  <si>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</si>
  <si>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</si>
  <si>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</si>
  <si>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</si>
  <si>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</si>
  <si>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</si>
  <si>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</si>
  <si>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</si>
  <si>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ศูนย์ปฏิบัติการต่อต้านการทุจริต ................................................................</t>
  </si>
  <si>
    <t>หน่วยงาน................................................................................</t>
  </si>
  <si>
    <t>งบพัฒนาจังหวัด/กลุ่มจังหวัด (เฉพาะจังหวัด) จังหวัด.............</t>
  </si>
  <si>
    <t>ส่วนราชการที่ดำเนินการจัดชื้อจัดจ้าง.......................................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</si>
  <si>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</si>
  <si>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</si>
  <si>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</si>
  <si>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</si>
  <si>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</si>
  <si>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</si>
  <si>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</si>
  <si>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</si>
  <si>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</si>
  <si>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</si>
  <si>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</si>
  <si>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</si>
  <si>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</si>
  <si>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</si>
  <si>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</si>
  <si>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</si>
  <si>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</si>
  <si>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</si>
  <si>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</si>
  <si>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</si>
  <si>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</si>
  <si>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</si>
  <si>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</si>
  <si>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</si>
  <si>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</si>
  <si>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</si>
  <si>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</si>
  <si>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</si>
  <si>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</si>
  <si>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</si>
  <si>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</si>
  <si>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</si>
  <si>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</si>
  <si>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</si>
  <si>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</si>
  <si>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>โครงการจัดชื้อจัดจ้างประจำปีงบประมาณ พ.ศ. ๒๕๖๕</t>
    </r>
    <r>
      <rPr>
        <sz val="14"/>
        <color rgb="FF000000"/>
        <rFont val="TH SarabunIT๙"/>
        <family val="2"/>
      </rPr>
      <t xml:space="preserve"> </t>
    </r>
  </si>
  <si>
    <t>ชื่อโครงการ.................................................................................................................................</t>
  </si>
  <si>
    <t>งบประมาณ.......................................... บาท วิธีจัดชื้อจัดจ้าง.................................ระยะเวลาดำเนินการ............................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</si>
  <si>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</si>
  <si>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ส่วนราชการที่ดำเนินการจัดชื้อจัดจ้าง................................................... (กรณีงบพัฒนาจังหวัด/กลุ่มจังหวัด)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</si>
  <si>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</si>
  <si>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</si>
  <si>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</si>
  <si>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</si>
  <si>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</si>
  <si>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</si>
  <si>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</si>
  <si>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</si>
  <si>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</si>
  <si>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</si>
  <si>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</si>
  <si>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</si>
  <si>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</si>
  <si>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</si>
  <si>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</si>
  <si>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</si>
  <si>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</si>
  <si>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</si>
  <si>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</si>
  <si>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</si>
  <si>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</si>
  <si>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</si>
  <si>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</si>
  <si>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</si>
  <si>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</si>
  <si>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</si>
  <si>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</si>
  <si>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</si>
  <si>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</si>
  <si>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ศปท</t>
  </si>
  <si>
    <t>หน่วยงาน</t>
  </si>
  <si>
    <t>งบประมาณ (บาท)</t>
  </si>
  <si>
    <t>การพิจารณาออกใบอนุญาตต่าง ๆ</t>
  </si>
  <si>
    <t>การเรียกรับผลประโยชน์</t>
  </si>
  <si>
    <t>การยื่นคำร้องขอรับใบอนุญาต</t>
  </si>
  <si>
    <t>ปีงบประมาณ 2566</t>
  </si>
  <si>
    <t>ฝ่ายสิ่งแวดล้อมและสุขาภิบาล</t>
  </si>
  <si>
    <t>ไม่ใช้งบประมาณ</t>
  </si>
  <si>
    <t>การพิจารณาอนุญาต</t>
  </si>
  <si>
    <t>การออกใบอนุญาต</t>
  </si>
  <si>
    <t>ฝ่ายสิ่งแวดล้อมและสุขาภิบาล
สำนักงานเขตหนองจอก</t>
  </si>
  <si>
    <t>เกิดขึ้นนาน ๆ ครั้ง
(3 - 5 ครั้ง/ปีงบประมาณ)</t>
  </si>
  <si>
    <t>เกิดขึ้นบางครั้ง
(6 - 8 ครั้ง/ปีงบประมาณ)</t>
  </si>
  <si>
    <t>เกิดขึ้นบ่อยครั้ง
(9 - 11 ครั้ง/ปีงบประมาณ)</t>
  </si>
  <si>
    <t>เกิดขึ้นน้อยมาก
(2 ครั้ง/ปีงบประมาณ
หรือน้อยกว่า)</t>
  </si>
  <si>
    <t>เกิดขึ้นเป็นประจำ
(12 ครั้ง/ปีงบประมาณ
หรือมากกว่า)</t>
  </si>
  <si>
    <t>มีการเรียกรับผลประโยชน์มูลค่า 6,000 บาท/ครั้ง
หรือมากกว่า</t>
  </si>
  <si>
    <t>มีการเรียกรับผลประโยชน์มูลค่า น้อยกว่า 3,000
บาท/ครั้ง</t>
  </si>
  <si>
    <t>มีการเรียกรับผลประโยชน์มูลค่า 3,000 - 3,999
บาท/ครั้ง</t>
  </si>
  <si>
    <t xml:space="preserve">มีการเรียกรับผลประโยชน์มูลค่า 4,000 - 4,999
บาท/ครั้ง </t>
  </si>
  <si>
    <t>มีการเรียกรับผลประโยชน์มูลค่า 5,000 - 5,999
บาท/ครั้ง</t>
  </si>
  <si>
    <t>ไม่ได้ดำเนินการพิจารณา
อนุญาตภายใน 30 วัน</t>
  </si>
  <si>
    <t>ผู้ยื่คำขอรับใบอนุญาตไม่ทราบ
ขั้นตอนการดำเนินงานและ
ไม่ทราบช่องทางแจ้งเรื่อง
ร้องเรียน หากเจ้าหน้าที่เรียกรับ
ผลประโยชน์</t>
  </si>
  <si>
    <t>เอกสาร หลักฐาน ประกอบ
คำขอรับใบอนุญาตไม่ครบถ้วน/
สมบูรณ์ ตามที่ระบุไว้ในคำขอ
แต่มีการรับเรื่องไว้</t>
  </si>
  <si>
    <t>1.  ดำเนินการตาม มาตรา 8
แห่งพระราชบัญญัติการอํานวยความสะดวก
ในการพิจารณาอนุญาตของทางราชการ
พ.ศ. 2558
2.  จัดทำแบบตรวจเอกสารหรือหลักฐาน
การยื่นคำร้องฯ</t>
  </si>
  <si>
    <t>1.  หากผู้ยื่นคำร้อง มีความประสงค์จะขอ
ยื่นคำร้อง ให้เจ้าหน้าที่รับคำร้องไว้
และตรวจสอบคําขอและรายการเอกสาร
หรือหลักฐานที่ยื่นพร้อมคําขอให้ถูกต้อง
ครบถ้วน 
2.  หากพบว่าคําขอไม่ถูกต้องหรือยังขาด
เอกสารหรือหลักฐานใดให้แจ้งให้ผู้ยื่นคําขอ
ทราบทันที หรือมีบันทึกความบกพร่องและ
รายการเอกสารหรือหลักฐานที่จะต้องยื่น
เพิ่มเติม พร้อมทั้งกําหนดระยะเวลา
3.  จัดทำแบบฟอร์มตรวจสอบเอกสารหรือ
หลักฐานในการยื่นคำร้อง</t>
  </si>
  <si>
    <t>ดำเนินการตาม มาตรา 56 แห่งพระราช
บัญญัติการสาธารณสุข พ.ศ. 2535</t>
  </si>
  <si>
    <t xml:space="preserve">1.  ในการยื่นขออนุญาตฯ หากเอกสาร
ครบถ้วน/สมบูรณ์ เจ้าพนักงานท้องถิ่น
ต้องออกใบอนุญาตภายใน 30 วัน นับแต่
วันได้รับคำขอ 
2.  กรณีมีเหตุจำเป็นที่เจ้าพนักงานท้องถิ่น
ไม่อาจออกใบอนุญาตได้ภายในระยะเวลา
ที่กำหนด ให้มีหนังสือแจ้งการขยายเวลา
และเหตุจำเป็นให้ผู้ขออนุญาตทราบก่อน
ไม่เกิน 2 ครั้ง ครั้งละไม่เกิน 15 วัน
3.  เมื่อพบข้อพกพร่องทางด้านสุขลักษณะ
ให้มีคำสั่งให้ผู้ดำเนินกิจการแก้ไขหรือ
ปรับปรุงให้ถูกต้อง โดยกำหนดระยะเวลา
ตามสมควร แต่ต้องไม่น้อยกว่า 7 วัน
 </t>
  </si>
  <si>
    <t>1.  ติดประกาศขั้นตอนหรือกระบวนการ
ขอใบอนุญาตพร้อมทั้งระบุระยะเวลา
ดำเนินการในแต่ละขั้นตอนให้ผู้ยื่นคำร้อง
สามารถมองเห็นได้ชัดเจน รวมถึงอัตรา
ค่าธรรมเนียมที่ต้องเสียตามกฎหมาย
2.  ติดประกาศรายชื่อเจ้าหน้าที่ให้ชัดเจน
พร้อมรูปถ่ายรวมถึงตำแหน่งที่เป็นปัจจุบัน
สามารถมองเห็นได้อย่างชัดเจน เพื่อให้
ผู้ยื่นคำร้องสามารถระบุเจ้าหน้าที่
ดำเนินการได้
3.  ติดประกาศประชาสัมพันธ์ถึงมาตรการ
ป้องกันการทุจริตของหน่วยงานให้เห็น
อย่างชัดเจน
4.  แจ้งช่องทางร้องเรียนทุจริตของ
เจ้าหน้าที่ เพื่อให้ผู้ยื่นคำร้องสามารถ
ร้องเรียนได้ หากถูกเรียกรับผลประโยชน์</t>
  </si>
  <si>
    <t>1.  ติดประกาศขั้นตอนหรือกระบวนการ
ขอใบอนุญาตพร้อมทั้งระบุระยะเวลา
ดำเนินการในแต่ละขั้นตอนให้ผู้ยื่นคำร้อง
สามารถมองเห็นได้ชัดเจน รวมถึงอัตรา
ค่าธรรมเนียมที่ต้องเสียตามกฎหมาย
2.  ติดประกาศรายชื่อเจ้าหน้าที่ให้ชัดเจน
พร้อมรูปถ่ายรวมถึงตำแหน่งที่เป็นปัจจุบัน
สามารถมองเป็นได้อย่างชัดเจน เพื่อให้ผู้ยื่น
คำร้องสามารถระบุเจ้าหน้าที่ดำเนินการได้
3.  ติดประกาศประชาสัมพันธ์ถึงมาตรการ
ป้องกันการทุจริตของหน่วยงานให้เห็น
อย่างชัดเจน
4.  แจ้งช่องทางร้องเรียนทุจริตของเจ้าหน้าที่
เพื่อให้ผู้ยื่นคำร้องสามารถร้องเรียนได้
หากถูกเรียกรับผลประโยชน์</t>
  </si>
  <si>
    <t>1.  ดำเนินการตาม มาตรา 8 แห่งพระราชบัญญัติ
การอํานวยความสะดวกในการพิจารณาอนุญาตของ
ทางราชการ พ.ศ. 2558
2.  จัดทำแบบตรวจเอกสารหรือหลักฐานการยื่นคำร้องฯ</t>
  </si>
  <si>
    <t>ดำเนินการตาม มาตรา 56 แห่งพระราชบัญญัติ
การสาธารณสุข พ.ศ. 2535</t>
  </si>
  <si>
    <t>1.  ติดประกาศขั้นตอนหรือกระบวนการขอใบอนุญาต
พร้อมทั้งระบุระยะเวลาดำเนินการในแต่ละขั้นตอนให้ผู้ยื่น
คำร้องสามารถมองเห็นได้ชัดเจน รวมถึงอัตราค่าธรรมเนียม
ที่ต้องเสียตามกฎหมาย
2.  ติดประกาศรายชื่อเจ้าหน้าที่ให้ชัดเจนพร้อมรูปถ่าย
รวมถึงตำแหน่งที่เป็นปัจจุบัน สามารถมองเห็นได้อย่างชัดเจน
เพื่อให้ผู้ยื่นคำร้องสามารถระบุเจ้าหน้าที่ดำเนินการได้
3.  ติดประกาศประชาสัมพันธ์ถึงมาตรการป้องกันการทุจริต
ของหน่วยงานให้เห็นอย่างชัดเจน
4.  แจ้งช่องทางร้องเรียนทุจริตของเจ้าหน้าที่ เพื่อให้ผู้ยื่น
คำร้องสามารถร้องเรียนได้ หากถูกเรียกรับผลประโยชน์</t>
  </si>
  <si>
    <t>1.  ผู้บังคับบัญชามีการมอบหมายให้
เจ้าหน้าที่รับคำร้องและตรวจสอบคําขอ
และรายการเอกสารหรือหลักฐานที่ยื่น
พร้อมคําขอให้ถูกต้องครบถ้วนทุกครั้งที่มี
ผู้ยื่นคำร้อง 
2.  ผู้บังคับบัญชามอบหมายให้เจ้าหน้าที่
ตรวจสอบทุกครั้ง หากพบว่าคําขอไม่ถูกต้อง
หรือยังขาดเอกสารหรือหลักฐานใดให้แจ้ง
ให้ผู้ยื่นคําขอทราบทันที หรือมีบันทึก
ความบกพร่องและรายการเอกสารหรือ
หลักฐานที่จะต้องยื่นเพิ่มเติม พร้อมทั้ง
กําหนดระยะเวลา
3.  ผู้บังคับบัญชามอบหมายให้เจ้าหน้าที่
ดำเนินการจัดทำแบบฟอร์มตรวจสอบเอกสาร
หรือหลักฐานในการยื่นคำร้อง</t>
  </si>
  <si>
    <t xml:space="preserve">1.  ผู้บังคับบัญชาสั่งการให้
เจ้าหน้าที่สำนักงานเขตหนองจอกต้องออก
ใบอนุญาตภายใน 30 วัน นับแต่วันได้รับ
คำขอ ในกรณีที่การยื่นขออนุญาตฯ มีเอกสาร
ครบถ้วน/สมบูรณ์ 
2.  ผู้บังคับบัญชาสั่งการให้เจ้าหน้าที่
ออกหนังสือแจ้งการขยายเวลาและเหตุจำเป็น
ให้ผู้ขออนุญาตทราบก่อน ในกรณีมีเหตุจำเป็น
ที่เจ้าหน้าที่สำนักงานเขตหนองจอกไม่อาจออก
ใบอนุญาตได้ภายในระยะเวลาที่กำหนด
โดยจะมีหนังสือแจ้งไม่เกิน 2 ครั้ง ครั้งละ
ไม่เกิน 15 วัน 
3.  ผู้บังคับบัญชาสั่งการให้เจ้าหน้าที่มีการ
ตรวจสอบข้อพกพร่องทางด้านสุขลักษณะ
เป็นประจำ หากพบข้อบกพร่อง สำนักงานเขต
หนองจอกจะมีคำสั่งให้ผู้ดำเนินกิจการแก้ไข
หรือปรับปรุงให้ถูกต้อง โดยกำหนดระยะเวลา
ตามสมควร แต่ต้องไม่น้อยกว่า 7 วัน
 </t>
  </si>
  <si>
    <t xml:space="preserve">1.  มีการติดประกาศขั้นตอนหรือกระบวนการ
ขอใบอนุญาตพร้อมทั้งระบุระยะเวลา
ดำเนินการในแต่ละขั้นตอน รวมถึงอัตรา
ค่าธรรมเนียมที่ต้องเสียตามกฎหมาย
ไว้ในบริเวณที่ผู้ยี่นคำร้องสามารถมองเห็นได้
ชัดเจน ณ บริเวณที่ยื่นคำร้อง
2.  มีการติดประกาศรายชื่อเจ้าหน้าที่ให้
ชัดเจน พร้อมรูปถ่ายรวมถึงตำแหน่งที่เป็น
ปัจจุบันไว้ในบริเวณที่ยื่นคำร้อง เพื่อให้ผู้ยื่น
คำร้องสามารถมองเห็นได้อย่างชัดเจนและ
สามารถระบุเจ้าหน้าที่ดำเนินการได้
3.  มีการติดประกาศสำนักงานเขตหนองจอก
เรื่อง นโยบายการไม่รับของขวัญและของ
กำนัลทุกชนิดจากการปฏิบัติหน้าที่
(No Gift Policy) และประกาศสำนักงานเขต
หนองจอก เรื่อง นโยบายต่อต้านการรับสินบน
(Anti - Bribery Policy) เพื่อประชาสัมพันธ์
ถึงมาตรการป้องกันการทุจริตของหน่วยงาน
ให้ประชาชนผู้รับบริการเห็นอย่างชัดเจ
 ณ บอร์ด ประชาสัมพันธ์ บริเวณโถงทางขึ้น
บันไดระหว่าง ชั้น 2 - ชั้น 3 สำนักงานเขต
หนองจอก
</t>
  </si>
  <si>
    <t>4.  มีช่องทางร้องเรียนทุจริตของเจ้าหน้าที่
ทางไปรษณีย์ ทางโทรศัพท์ และร้องเรียน
ด้วยตนเองได้ที่สำนักงานเขตหนองจอก
ตั้งอยู่เลขที่ 16 ถนนเชื่อมสัมพันธ์
แขวงกระทุ่มราย เขตหนองจอก
กรุงเทพมหานคร 10530 หมายเลขโทรศัพท์
0 2543 1143 หรือทางไปรษณีย์
อิเล็กทรอนิกส์ (e-mail)
nongchok@bangkok.go.th เพื่อให้ผู้ยื่น
คำร้องสามารถร้องเรียนได้ทันที หากถูก
เรียกรับผลประโยชน์</t>
  </si>
  <si>
    <t>https://t.ly/UnT-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</si>
</sst>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sz val="8"/>
      <name val="Calibri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rgb="FF0000FF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0" borderId="0" xfId="0" applyFont="1"/>
    <xf numFmtId="0" fontId="5" fillId="0" borderId="1" xfId="0" applyFont="1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7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8" borderId="2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0" fillId="10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/>
    </xf>
    <xf numFmtId="0" fontId="7" fillId="10" borderId="3" xfId="0" applyFont="1" applyFill="1" applyBorder="1" applyAlignment="1">
      <alignment horizontal="center" vertical="top"/>
    </xf>
    <xf numFmtId="0" fontId="7" fillId="10" borderId="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activeCell="C24" sqref="C24"/>
    </sheetView>
  </sheetViews>
  <sheetFormatPr defaultColWidth="9" defaultRowHeight="21"/>
  <cols>
    <col min="1" max="1" width="7.109375" style="5" customWidth="1"/>
    <col min="2" max="2" width="27.44140625" style="5" customWidth="1"/>
    <col min="3" max="3" width="100" style="5" customWidth="1"/>
    <col min="4" max="16384" width="9" style="5"/>
  </cols>
  <sheetData>
    <row r="1" spans="1:3" s="6" customFormat="1">
      <c r="A1" s="6" t="s">
        <v>82</v>
      </c>
    </row>
    <row r="3" spans="1:3" s="6" customFormat="1">
      <c r="A3" s="10" t="s">
        <v>77</v>
      </c>
      <c r="B3" s="10" t="s">
        <v>102</v>
      </c>
      <c r="C3" s="10" t="s">
        <v>83</v>
      </c>
    </row>
    <row r="4" spans="1:3" ht="42">
      <c r="A4" s="7">
        <v>1</v>
      </c>
      <c r="B4" s="8" t="s">
        <v>84</v>
      </c>
      <c r="C4" s="9" t="s">
        <v>91</v>
      </c>
    </row>
    <row r="5" spans="1:3">
      <c r="A5" s="7">
        <v>2</v>
      </c>
      <c r="B5" s="8" t="s">
        <v>92</v>
      </c>
      <c r="C5" s="9" t="s">
        <v>93</v>
      </c>
    </row>
    <row r="6" spans="1:3" ht="42">
      <c r="A6" s="7">
        <v>3</v>
      </c>
      <c r="B6" s="8" t="s">
        <v>85</v>
      </c>
      <c r="C6" s="9" t="s">
        <v>98</v>
      </c>
    </row>
    <row r="7" spans="1:3" ht="42">
      <c r="A7" s="7">
        <v>4</v>
      </c>
      <c r="B7" s="8" t="s">
        <v>94</v>
      </c>
      <c r="C7" s="9" t="s">
        <v>95</v>
      </c>
    </row>
    <row r="8" spans="1:3" ht="42">
      <c r="A8" s="12">
        <v>5</v>
      </c>
      <c r="B8" s="16" t="s">
        <v>96</v>
      </c>
      <c r="C8" s="9" t="s">
        <v>97</v>
      </c>
    </row>
    <row r="9" spans="1:3" ht="63">
      <c r="A9" s="14">
        <v>6</v>
      </c>
      <c r="B9" s="17" t="s">
        <v>86</v>
      </c>
      <c r="C9" s="11" t="s">
        <v>89</v>
      </c>
    </row>
    <row r="10" spans="1:3" ht="42">
      <c r="A10" s="15"/>
      <c r="B10" s="13"/>
      <c r="C10" s="11" t="s">
        <v>90</v>
      </c>
    </row>
    <row r="12" spans="1:3">
      <c r="A12" s="63" t="s">
        <v>87</v>
      </c>
      <c r="B12" s="63"/>
    </row>
    <row r="13" spans="1:3">
      <c r="B13" s="62" t="s">
        <v>88</v>
      </c>
      <c r="C13" s="62"/>
    </row>
    <row r="14" spans="1:3" ht="44.25" customHeight="1">
      <c r="B14" s="62" t="s">
        <v>99</v>
      </c>
      <c r="C14" s="62"/>
    </row>
    <row r="15" spans="1:3" ht="43.5" customHeight="1">
      <c r="B15" s="62" t="s">
        <v>100</v>
      </c>
      <c r="C15" s="62"/>
    </row>
    <row r="16" spans="1:3" ht="63.75" customHeight="1">
      <c r="B16" s="62" t="s">
        <v>101</v>
      </c>
      <c r="C16" s="62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topLeftCell="C1" workbookViewId="0">
      <selection activeCell="M22" sqref="M22"/>
    </sheetView>
  </sheetViews>
  <sheetFormatPr defaultRowHeight="14.4"/>
  <cols>
    <col min="1" max="1" width="26.6640625" bestFit="1" customWidth="1"/>
    <col min="2" max="2" width="3.109375" customWidth="1"/>
    <col min="3" max="3" width="67" bestFit="1" customWidth="1"/>
    <col min="4" max="4" width="2.5546875" customWidth="1"/>
    <col min="5" max="5" width="40.44140625" bestFit="1" customWidth="1"/>
    <col min="6" max="6" width="2.5546875" customWidth="1"/>
    <col min="7" max="7" width="17.109375" bestFit="1" customWidth="1"/>
    <col min="8" max="8" width="2.44140625" customWidth="1"/>
    <col min="9" max="9" width="22.44140625" bestFit="1" customWidth="1"/>
    <col min="10" max="10" width="3.44140625" customWidth="1"/>
    <col min="11" max="11" width="16.44140625" bestFit="1" customWidth="1"/>
    <col min="12" max="12" width="2.88671875" customWidth="1"/>
    <col min="13" max="13" width="55.5546875" bestFit="1" customWidth="1"/>
    <col min="14" max="14" width="2" customWidth="1"/>
    <col min="15" max="15" width="14.33203125" bestFit="1" customWidth="1"/>
    <col min="16" max="16" width="3.109375" customWidth="1"/>
    <col min="17" max="17" width="16.44140625" bestFit="1" customWidth="1"/>
    <col min="18" max="18" width="1.6640625" customWidth="1"/>
    <col min="19" max="19" width="14.88671875" bestFit="1" customWidth="1"/>
    <col min="20" max="20" width="2.33203125" customWidth="1"/>
    <col min="22" max="22" width="2.33203125" customWidth="1"/>
  </cols>
  <sheetData>
    <row r="1" spans="1:23" s="2" customFormat="1">
      <c r="A1" s="2" t="s">
        <v>2</v>
      </c>
      <c r="C1" s="2" t="s">
        <v>3</v>
      </c>
      <c r="E1" s="2" t="s">
        <v>4</v>
      </c>
      <c r="G1" s="2" t="s">
        <v>75</v>
      </c>
      <c r="M1" s="2" t="s">
        <v>102</v>
      </c>
      <c r="O1" s="2" t="s">
        <v>58</v>
      </c>
      <c r="Q1" s="2" t="s">
        <v>121</v>
      </c>
      <c r="S1" s="2" t="s">
        <v>118</v>
      </c>
      <c r="U1" s="2" t="s">
        <v>135</v>
      </c>
      <c r="W1" s="2" t="s">
        <v>136</v>
      </c>
    </row>
    <row r="2" spans="1:23">
      <c r="A2" t="s">
        <v>0</v>
      </c>
      <c r="C2" t="s">
        <v>57</v>
      </c>
      <c r="E2" t="s">
        <v>14</v>
      </c>
      <c r="G2" t="s">
        <v>69</v>
      </c>
      <c r="I2" t="s">
        <v>74</v>
      </c>
      <c r="K2" t="s">
        <v>80</v>
      </c>
      <c r="M2" t="s">
        <v>84</v>
      </c>
      <c r="O2" t="s">
        <v>122</v>
      </c>
      <c r="Q2" t="s">
        <v>130</v>
      </c>
      <c r="S2" t="s">
        <v>119</v>
      </c>
      <c r="U2">
        <v>1</v>
      </c>
      <c r="W2" t="s">
        <v>122</v>
      </c>
    </row>
    <row r="3" spans="1:23">
      <c r="A3" t="s">
        <v>1</v>
      </c>
      <c r="C3" t="s">
        <v>17</v>
      </c>
      <c r="E3" t="s">
        <v>15</v>
      </c>
      <c r="G3" t="s">
        <v>70</v>
      </c>
      <c r="I3" t="s">
        <v>73</v>
      </c>
      <c r="K3" t="s">
        <v>81</v>
      </c>
      <c r="M3" t="s">
        <v>92</v>
      </c>
      <c r="O3" t="s">
        <v>123</v>
      </c>
      <c r="Q3" t="s">
        <v>131</v>
      </c>
      <c r="S3" t="s">
        <v>120</v>
      </c>
      <c r="U3">
        <v>2</v>
      </c>
      <c r="W3" t="s">
        <v>123</v>
      </c>
    </row>
    <row r="4" spans="1:23">
      <c r="C4" t="s">
        <v>18</v>
      </c>
      <c r="E4" t="s">
        <v>16</v>
      </c>
      <c r="I4" t="s">
        <v>71</v>
      </c>
      <c r="M4" t="s">
        <v>85</v>
      </c>
      <c r="O4" t="s">
        <v>124</v>
      </c>
      <c r="U4">
        <v>3</v>
      </c>
      <c r="W4" t="s">
        <v>124</v>
      </c>
    </row>
    <row r="5" spans="1:23">
      <c r="C5" t="s">
        <v>19</v>
      </c>
      <c r="I5" t="s">
        <v>72</v>
      </c>
      <c r="M5" t="s">
        <v>94</v>
      </c>
      <c r="O5" t="s">
        <v>125</v>
      </c>
      <c r="U5">
        <v>4</v>
      </c>
      <c r="W5" t="s">
        <v>125</v>
      </c>
    </row>
    <row r="6" spans="1:23">
      <c r="C6" t="s">
        <v>20</v>
      </c>
      <c r="M6" t="s">
        <v>96</v>
      </c>
      <c r="O6" t="s">
        <v>126</v>
      </c>
      <c r="U6">
        <v>5</v>
      </c>
    </row>
    <row r="7" spans="1:23">
      <c r="C7" t="s">
        <v>21</v>
      </c>
      <c r="M7" t="s">
        <v>86</v>
      </c>
    </row>
    <row r="8" spans="1:23">
      <c r="C8" t="s">
        <v>22</v>
      </c>
    </row>
    <row r="9" spans="1:23">
      <c r="C9" t="s">
        <v>23</v>
      </c>
    </row>
    <row r="10" spans="1:23">
      <c r="C10" t="s">
        <v>24</v>
      </c>
    </row>
    <row r="11" spans="1:23">
      <c r="C11" t="s">
        <v>25</v>
      </c>
    </row>
    <row r="12" spans="1:23">
      <c r="C12" t="s">
        <v>26</v>
      </c>
    </row>
    <row r="13" spans="1:23">
      <c r="C13" t="s">
        <v>27</v>
      </c>
    </row>
    <row r="14" spans="1:23">
      <c r="C14" t="s">
        <v>28</v>
      </c>
    </row>
    <row r="15" spans="1:23">
      <c r="C15" t="s">
        <v>29</v>
      </c>
    </row>
    <row r="16" spans="1:23">
      <c r="C16" t="s">
        <v>30</v>
      </c>
    </row>
    <row r="17" spans="3:3">
      <c r="C17" t="s">
        <v>31</v>
      </c>
    </row>
    <row r="18" spans="3:3">
      <c r="C18" t="s">
        <v>32</v>
      </c>
    </row>
    <row r="19" spans="3:3">
      <c r="C19" t="s">
        <v>33</v>
      </c>
    </row>
    <row r="20" spans="3:3">
      <c r="C20" t="s">
        <v>34</v>
      </c>
    </row>
    <row r="21" spans="3:3">
      <c r="C21" t="s">
        <v>35</v>
      </c>
    </row>
    <row r="22" spans="3:3">
      <c r="C22" t="s">
        <v>36</v>
      </c>
    </row>
    <row r="23" spans="3:3">
      <c r="C23" t="s">
        <v>37</v>
      </c>
    </row>
    <row r="24" spans="3:3">
      <c r="C24" t="s">
        <v>38</v>
      </c>
    </row>
    <row r="25" spans="3:3">
      <c r="C25" t="s">
        <v>39</v>
      </c>
    </row>
    <row r="26" spans="3:3">
      <c r="C26" t="s">
        <v>40</v>
      </c>
    </row>
    <row r="27" spans="3:3">
      <c r="C27" t="s">
        <v>41</v>
      </c>
    </row>
    <row r="28" spans="3:3">
      <c r="C28" t="s">
        <v>42</v>
      </c>
    </row>
    <row r="29" spans="3:3">
      <c r="C29" t="s">
        <v>43</v>
      </c>
    </row>
    <row r="30" spans="3:3">
      <c r="C30" t="s">
        <v>44</v>
      </c>
    </row>
    <row r="31" spans="3:3">
      <c r="C31" t="s">
        <v>45</v>
      </c>
    </row>
    <row r="32" spans="3:3">
      <c r="C32" t="s">
        <v>46</v>
      </c>
    </row>
    <row r="33" spans="3:3">
      <c r="C33" t="s">
        <v>47</v>
      </c>
    </row>
    <row r="34" spans="3:3">
      <c r="C34" t="s">
        <v>48</v>
      </c>
    </row>
    <row r="35" spans="3:3">
      <c r="C35" t="s">
        <v>49</v>
      </c>
    </row>
    <row r="36" spans="3:3">
      <c r="C36" t="s">
        <v>50</v>
      </c>
    </row>
    <row r="37" spans="3:3">
      <c r="C37" t="s">
        <v>51</v>
      </c>
    </row>
    <row r="38" spans="3:3">
      <c r="C38" t="s">
        <v>52</v>
      </c>
    </row>
    <row r="39" spans="3:3">
      <c r="C39" t="s">
        <v>53</v>
      </c>
    </row>
    <row r="40" spans="3:3">
      <c r="C40" t="s">
        <v>54</v>
      </c>
    </row>
    <row r="41" spans="3:3">
      <c r="C41" t="s">
        <v>55</v>
      </c>
    </row>
    <row r="42" spans="3:3">
      <c r="C4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zoomScale="120" zoomScaleNormal="120" workbookViewId="0">
      <selection activeCell="F11" sqref="F11"/>
    </sheetView>
  </sheetViews>
  <sheetFormatPr defaultColWidth="9" defaultRowHeight="21"/>
  <cols>
    <col min="1" max="1" width="19.109375" style="5" customWidth="1"/>
    <col min="2" max="6" width="22.44140625" style="5" customWidth="1"/>
    <col min="7" max="7" width="26.6640625" style="5" customWidth="1"/>
    <col min="8" max="16384" width="9" style="5"/>
  </cols>
  <sheetData>
    <row r="1" spans="1:8">
      <c r="A1" s="6" t="s">
        <v>133</v>
      </c>
      <c r="B1" s="6"/>
      <c r="C1" s="6"/>
      <c r="D1" s="6"/>
      <c r="E1" s="6"/>
      <c r="F1" s="6"/>
      <c r="G1" s="6"/>
    </row>
    <row r="2" spans="1:8" ht="20.25" customHeight="1">
      <c r="A2" s="28"/>
      <c r="B2" s="28"/>
      <c r="C2" s="28"/>
      <c r="D2" s="28"/>
      <c r="E2" s="28"/>
      <c r="F2" s="28"/>
      <c r="G2" s="29"/>
      <c r="H2" s="29"/>
    </row>
    <row r="3" spans="1:8">
      <c r="A3" s="30" t="s">
        <v>128</v>
      </c>
      <c r="B3" s="30" t="s">
        <v>11</v>
      </c>
      <c r="C3" s="30" t="s">
        <v>12</v>
      </c>
      <c r="D3" s="30" t="s">
        <v>13</v>
      </c>
      <c r="E3" s="30" t="s">
        <v>102</v>
      </c>
      <c r="F3" s="30" t="s">
        <v>4</v>
      </c>
    </row>
    <row r="4" spans="1:8" ht="63">
      <c r="A4" s="9" t="s">
        <v>141</v>
      </c>
      <c r="B4" s="9" t="s">
        <v>142</v>
      </c>
      <c r="C4" s="38" t="s">
        <v>29</v>
      </c>
      <c r="D4" s="9" t="s">
        <v>149</v>
      </c>
      <c r="E4" s="9" t="s">
        <v>86</v>
      </c>
      <c r="F4" s="38" t="s">
        <v>14</v>
      </c>
    </row>
    <row r="5" spans="1:8">
      <c r="F5" s="31" t="str">
        <f>IF(F4="ด้านที่ 3 โครงการจัดชื้อจัดจ้าง","โปรดจัดทำประมาณการงบประมาณ","")</f>
        <v/>
      </c>
    </row>
    <row r="7" spans="1:8" s="33" customFormat="1">
      <c r="A7" s="6" t="s">
        <v>78</v>
      </c>
      <c r="B7" s="32"/>
    </row>
    <row r="8" spans="1:8" s="33" customFormat="1" ht="18"/>
    <row r="9" spans="1:8" s="33" customFormat="1" ht="18">
      <c r="A9" s="34" t="s">
        <v>79</v>
      </c>
      <c r="B9" s="35">
        <v>1</v>
      </c>
      <c r="C9" s="35">
        <v>2</v>
      </c>
      <c r="D9" s="35">
        <v>3</v>
      </c>
      <c r="E9" s="35">
        <v>4</v>
      </c>
      <c r="F9" s="35">
        <v>5</v>
      </c>
    </row>
    <row r="10" spans="1:8" s="33" customFormat="1" ht="54">
      <c r="A10" s="36" t="s">
        <v>80</v>
      </c>
      <c r="B10" s="39" t="s">
        <v>153</v>
      </c>
      <c r="C10" s="39" t="s">
        <v>150</v>
      </c>
      <c r="D10" s="39" t="s">
        <v>151</v>
      </c>
      <c r="E10" s="39" t="s">
        <v>152</v>
      </c>
      <c r="F10" s="39" t="s">
        <v>154</v>
      </c>
    </row>
    <row r="11" spans="1:8" s="33" customFormat="1" ht="54">
      <c r="A11" s="36" t="s">
        <v>81</v>
      </c>
      <c r="B11" s="39" t="s">
        <v>156</v>
      </c>
      <c r="C11" s="39" t="s">
        <v>157</v>
      </c>
      <c r="D11" s="39" t="s">
        <v>158</v>
      </c>
      <c r="E11" s="39" t="s">
        <v>159</v>
      </c>
      <c r="F11" s="39" t="s">
        <v>155</v>
      </c>
    </row>
  </sheetData>
  <pageMargins left="0.19" right="0.12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dataset!$M$2:$M$7</xm:f>
          </x14:formula1>
          <xm:sqref>E4</xm:sqref>
        </x14:dataValidation>
        <x14:dataValidation type="list" allowBlank="1" showInputMessage="1" showErrorMessage="1" xr:uid="{00000000-0002-0000-0200-000004000000}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"/>
  <sheetViews>
    <sheetView workbookViewId="0">
      <selection activeCell="D7" sqref="D7"/>
    </sheetView>
  </sheetViews>
  <sheetFormatPr defaultColWidth="9" defaultRowHeight="18"/>
  <cols>
    <col min="1" max="1" width="34.44140625" style="33" customWidth="1"/>
    <col min="2" max="2" width="6.88671875" style="44" customWidth="1"/>
    <col min="3" max="3" width="21.44140625" style="33" customWidth="1"/>
    <col min="4" max="4" width="23" style="33" customWidth="1"/>
    <col min="5" max="5" width="18.44140625" style="33" customWidth="1"/>
    <col min="6" max="7" width="16.44140625" style="33" customWidth="1"/>
    <col min="8" max="8" width="14.6640625" style="33" customWidth="1"/>
    <col min="9" max="16384" width="9" style="33"/>
  </cols>
  <sheetData>
    <row r="1" spans="1:8" ht="21">
      <c r="A1" s="6" t="s">
        <v>116</v>
      </c>
      <c r="C1" s="32"/>
      <c r="D1" s="32"/>
      <c r="E1" s="32"/>
      <c r="F1" s="32"/>
      <c r="G1" s="32"/>
    </row>
    <row r="3" spans="1:8">
      <c r="A3" s="67" t="s">
        <v>11</v>
      </c>
      <c r="B3" s="64" t="s">
        <v>134</v>
      </c>
      <c r="C3" s="65" t="s">
        <v>8</v>
      </c>
      <c r="D3" s="65" t="s">
        <v>9</v>
      </c>
      <c r="E3" s="65" t="s">
        <v>10</v>
      </c>
      <c r="F3" s="66"/>
      <c r="G3" s="66"/>
    </row>
    <row r="4" spans="1:8">
      <c r="A4" s="68"/>
      <c r="B4" s="64"/>
      <c r="C4" s="65"/>
      <c r="D4" s="65"/>
      <c r="E4" s="40" t="s">
        <v>5</v>
      </c>
      <c r="F4" s="40" t="s">
        <v>6</v>
      </c>
      <c r="G4" s="40" t="s">
        <v>7</v>
      </c>
      <c r="H4" s="41" t="s">
        <v>58</v>
      </c>
    </row>
    <row r="5" spans="1:8" ht="72">
      <c r="A5" s="42" t="str">
        <f>'1แบบเสนอความเสี่ยงและกำหนดเกณฑ์'!A4&amp;" "&amp;'1แบบเสนอความเสี่ยงและกำหนดเกณฑ์'!B4</f>
        <v>การพิจารณาออกใบอนุญาตต่าง ๆ การเรียกรับผลประโยชน์</v>
      </c>
      <c r="B5" s="45">
        <v>1</v>
      </c>
      <c r="C5" s="52" t="s">
        <v>143</v>
      </c>
      <c r="D5" s="39" t="s">
        <v>162</v>
      </c>
      <c r="E5" s="43">
        <v>2</v>
      </c>
      <c r="F5" s="43">
        <v>2</v>
      </c>
      <c r="G5" s="43">
        <f>E5*F5</f>
        <v>4</v>
      </c>
      <c r="H5" s="43" t="s">
        <v>122</v>
      </c>
    </row>
    <row r="6" spans="1:8" ht="36">
      <c r="A6" s="37"/>
      <c r="B6" s="45">
        <v>2</v>
      </c>
      <c r="C6" s="52" t="s">
        <v>147</v>
      </c>
      <c r="D6" s="39" t="s">
        <v>160</v>
      </c>
      <c r="E6" s="43">
        <v>3</v>
      </c>
      <c r="F6" s="43">
        <v>5</v>
      </c>
      <c r="G6" s="43">
        <f>E6*F6</f>
        <v>15</v>
      </c>
      <c r="H6" s="43" t="s">
        <v>124</v>
      </c>
    </row>
    <row r="7" spans="1:8" ht="90">
      <c r="A7" s="37"/>
      <c r="B7" s="45">
        <v>3</v>
      </c>
      <c r="C7" s="52" t="s">
        <v>148</v>
      </c>
      <c r="D7" s="39" t="s">
        <v>161</v>
      </c>
      <c r="E7" s="43">
        <v>2</v>
      </c>
      <c r="F7" s="43">
        <v>2</v>
      </c>
      <c r="G7" s="43">
        <f t="shared" ref="G7" si="0">E7*F7</f>
        <v>4</v>
      </c>
      <c r="H7" s="43" t="s">
        <v>122</v>
      </c>
    </row>
  </sheetData>
  <mergeCells count="5">
    <mergeCell ref="B3:B4"/>
    <mergeCell ref="C3:C4"/>
    <mergeCell ref="D3:D4"/>
    <mergeCell ref="E3:G3"/>
    <mergeCell ref="A3:A4"/>
  </mergeCells>
  <pageMargins left="0.12" right="0.12" top="0.75" bottom="0.75" header="0.3" footer="0.3"/>
  <pageSetup paperSize="9" scale="8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E5:F7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H5:H7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"/>
  <sheetViews>
    <sheetView tabSelected="1" zoomScaleNormal="100" workbookViewId="0">
      <selection activeCell="E3" sqref="E3"/>
    </sheetView>
  </sheetViews>
  <sheetFormatPr defaultColWidth="9" defaultRowHeight="18"/>
  <cols>
    <col min="1" max="1" width="36.88671875" style="33" customWidth="1"/>
    <col min="2" max="2" width="23" style="44" customWidth="1"/>
    <col min="3" max="3" width="31.44140625" style="33" customWidth="1"/>
    <col min="4" max="4" width="30.109375" style="33" customWidth="1"/>
    <col min="5" max="5" width="16" style="33" bestFit="1" customWidth="1"/>
    <col min="6" max="6" width="14.5546875" style="33" bestFit="1" customWidth="1"/>
    <col min="7" max="7" width="22.44140625" style="33" bestFit="1" customWidth="1"/>
    <col min="8" max="16384" width="9" style="33"/>
  </cols>
  <sheetData>
    <row r="1" spans="1:7" ht="21">
      <c r="A1" s="6" t="s">
        <v>103</v>
      </c>
      <c r="B1" s="49"/>
      <c r="C1" s="6"/>
    </row>
    <row r="3" spans="1:7">
      <c r="A3" s="46" t="s">
        <v>117</v>
      </c>
      <c r="B3" s="47" t="s">
        <v>129</v>
      </c>
      <c r="C3" s="47" t="s">
        <v>127</v>
      </c>
    </row>
    <row r="4" spans="1:7">
      <c r="A4" s="48" t="s">
        <v>130</v>
      </c>
      <c r="B4" s="50" t="s">
        <v>119</v>
      </c>
      <c r="C4" s="37" t="s">
        <v>176</v>
      </c>
    </row>
    <row r="6" spans="1:7" s="44" customFormat="1">
      <c r="A6" s="51" t="s">
        <v>137</v>
      </c>
      <c r="B6" s="51" t="s">
        <v>58</v>
      </c>
      <c r="C6" s="51" t="s">
        <v>61</v>
      </c>
      <c r="D6" s="51" t="s">
        <v>59</v>
      </c>
      <c r="E6" s="51" t="s">
        <v>60</v>
      </c>
      <c r="F6" s="51" t="s">
        <v>140</v>
      </c>
      <c r="G6" s="51" t="s">
        <v>62</v>
      </c>
    </row>
    <row r="7" spans="1:7" ht="234">
      <c r="A7" s="52" t="s">
        <v>143</v>
      </c>
      <c r="B7" s="53" t="s">
        <v>122</v>
      </c>
      <c r="C7" s="54" t="s">
        <v>163</v>
      </c>
      <c r="D7" s="54" t="s">
        <v>164</v>
      </c>
      <c r="E7" s="55" t="s">
        <v>144</v>
      </c>
      <c r="F7" s="55" t="s">
        <v>146</v>
      </c>
      <c r="G7" s="55" t="s">
        <v>145</v>
      </c>
    </row>
    <row r="8" spans="1:7" ht="252">
      <c r="A8" s="52" t="s">
        <v>147</v>
      </c>
      <c r="B8" s="53" t="s">
        <v>124</v>
      </c>
      <c r="C8" s="54" t="s">
        <v>165</v>
      </c>
      <c r="D8" s="56" t="s">
        <v>166</v>
      </c>
      <c r="E8" s="55" t="s">
        <v>144</v>
      </c>
      <c r="F8" s="55" t="s">
        <v>146</v>
      </c>
      <c r="G8" s="55" t="s">
        <v>145</v>
      </c>
    </row>
    <row r="9" spans="1:7" ht="306">
      <c r="A9" s="52" t="s">
        <v>148</v>
      </c>
      <c r="B9" s="53" t="s">
        <v>122</v>
      </c>
      <c r="C9" s="56" t="s">
        <v>167</v>
      </c>
      <c r="D9" s="56" t="s">
        <v>168</v>
      </c>
      <c r="E9" s="55" t="s">
        <v>144</v>
      </c>
      <c r="F9" s="55" t="s">
        <v>146</v>
      </c>
      <c r="G9" s="55" t="s">
        <v>145</v>
      </c>
    </row>
  </sheetData>
  <phoneticPr fontId="12" type="noConversion"/>
  <pageMargins left="0.11811023622047245" right="0.11811023622047245" top="0.74803149606299213" bottom="0.74803149606299213" header="0.31496062992125984" footer="0.31496062992125984"/>
  <pageSetup paperSize="9" scale="7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400-000002000000}">
          <x14:formula1>
            <xm:f>dataset!$S$2:$S$3</xm:f>
          </x14:formula1>
          <xm:sqref>B4</xm:sqref>
        </x14:dataValidation>
        <x14:dataValidation type="list" allowBlank="1" showInputMessage="1" showErrorMessage="1" xr:uid="{71ACA2E2-7037-4A89-8520-E23ED01FE0A0}">
          <x14:formula1>
            <xm:f>dataset!$W$2:$W$5</xm:f>
          </x14:formula1>
          <xm:sqref>B7:B9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>
      <selection activeCell="A16" sqref="A16"/>
    </sheetView>
  </sheetViews>
  <sheetFormatPr defaultColWidth="9" defaultRowHeight="21"/>
  <cols>
    <col min="1" max="1" width="82.88671875" style="1" customWidth="1"/>
    <col min="2" max="2" width="20.6640625" style="1" customWidth="1"/>
    <col min="3" max="3" width="29.5546875" style="1" customWidth="1"/>
    <col min="4" max="4" width="17.109375" style="1" bestFit="1" customWidth="1"/>
    <col min="5" max="5" width="12.33203125" style="1" customWidth="1"/>
    <col min="6" max="16384" width="9" style="1"/>
  </cols>
  <sheetData>
    <row r="1" spans="1:5">
      <c r="A1" s="1" t="s">
        <v>63</v>
      </c>
    </row>
    <row r="3" spans="1:5" ht="42">
      <c r="A3" s="18" t="s">
        <v>64</v>
      </c>
    </row>
    <row r="4" spans="1:5">
      <c r="A4" s="19" t="s">
        <v>65</v>
      </c>
    </row>
    <row r="5" spans="1:5">
      <c r="A5" s="18" t="s">
        <v>66</v>
      </c>
    </row>
    <row r="6" spans="1:5">
      <c r="A6" s="18" t="s">
        <v>68</v>
      </c>
    </row>
    <row r="7" spans="1:5">
      <c r="A7" s="20" t="s">
        <v>104</v>
      </c>
    </row>
    <row r="8" spans="1:5">
      <c r="A8" s="20" t="s">
        <v>105</v>
      </c>
    </row>
    <row r="9" spans="1:5" ht="36">
      <c r="A9" s="20" t="s">
        <v>106</v>
      </c>
    </row>
    <row r="10" spans="1:5">
      <c r="A10" s="21" t="s">
        <v>107</v>
      </c>
      <c r="B10" s="1" t="s">
        <v>67</v>
      </c>
    </row>
    <row r="11" spans="1:5">
      <c r="A11" s="21" t="s">
        <v>108</v>
      </c>
    </row>
    <row r="12" spans="1:5">
      <c r="A12" s="21" t="s">
        <v>109</v>
      </c>
    </row>
    <row r="13" spans="1:5">
      <c r="A13" s="21" t="s">
        <v>110</v>
      </c>
    </row>
    <row r="14" spans="1:5">
      <c r="A14" s="21"/>
    </row>
    <row r="15" spans="1:5" s="25" customFormat="1" ht="48.75" customHeight="1">
      <c r="A15" s="22" t="s">
        <v>111</v>
      </c>
      <c r="B15" s="22" t="s">
        <v>112</v>
      </c>
      <c r="C15" s="23" t="s">
        <v>115</v>
      </c>
      <c r="D15" s="22" t="s">
        <v>113</v>
      </c>
      <c r="E15" s="22" t="s">
        <v>114</v>
      </c>
    </row>
    <row r="16" spans="1:5">
      <c r="A16" s="24"/>
      <c r="B16" s="24"/>
      <c r="D16" s="24"/>
      <c r="E16" s="24"/>
    </row>
    <row r="17" spans="1:5">
      <c r="A17" s="22"/>
      <c r="B17" s="22"/>
      <c r="C17" s="22"/>
      <c r="D17" s="22"/>
      <c r="E17" s="22"/>
    </row>
    <row r="18" spans="1:5">
      <c r="A18" s="22"/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  <row r="20" spans="1:5">
      <c r="A20" s="22"/>
      <c r="B20" s="22"/>
      <c r="C20" s="22"/>
      <c r="D20" s="22"/>
      <c r="E20" s="22"/>
    </row>
    <row r="21" spans="1:5">
      <c r="A21" s="22"/>
      <c r="B21" s="22"/>
      <c r="C21" s="22"/>
      <c r="D21" s="22"/>
      <c r="E21" s="22"/>
    </row>
    <row r="22" spans="1:5">
      <c r="A22" s="22"/>
      <c r="B22" s="22"/>
      <c r="C22" s="22"/>
      <c r="D22" s="22"/>
      <c r="E22" s="22"/>
    </row>
    <row r="23" spans="1:5">
      <c r="A23" s="24"/>
      <c r="B23" s="24"/>
      <c r="C23" s="24"/>
      <c r="D23" s="24"/>
      <c r="E23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view="pageBreakPreview" topLeftCell="A8" zoomScale="50" zoomScaleNormal="40" zoomScaleSheetLayoutView="50" workbookViewId="0">
      <selection activeCell="B7" sqref="B7"/>
    </sheetView>
  </sheetViews>
  <sheetFormatPr defaultColWidth="9" defaultRowHeight="21"/>
  <cols>
    <col min="1" max="1" width="41.44140625" style="1" customWidth="1"/>
    <col min="2" max="2" width="32.109375" style="1" customWidth="1"/>
    <col min="3" max="3" width="41.44140625" style="1" customWidth="1"/>
    <col min="4" max="4" width="31.6640625" style="1" customWidth="1"/>
    <col min="5" max="6" width="24.88671875" style="1" customWidth="1"/>
    <col min="7" max="7" width="26.6640625" style="1" customWidth="1"/>
    <col min="8" max="16384" width="9" style="1"/>
  </cols>
  <sheetData>
    <row r="1" spans="1:6">
      <c r="A1" s="26" t="s">
        <v>132</v>
      </c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 s="3" customFormat="1" ht="18">
      <c r="A3" s="27" t="s">
        <v>117</v>
      </c>
      <c r="B3" s="27" t="s">
        <v>129</v>
      </c>
      <c r="C3" s="27" t="s">
        <v>127</v>
      </c>
    </row>
    <row r="4" spans="1:6" s="3" customFormat="1" ht="18">
      <c r="A4" s="58" t="s">
        <v>130</v>
      </c>
      <c r="B4" s="58" t="s">
        <v>119</v>
      </c>
      <c r="C4" s="4"/>
    </row>
    <row r="6" spans="1:6" s="57" customFormat="1" ht="18">
      <c r="A6" s="27" t="s">
        <v>137</v>
      </c>
      <c r="B6" s="27" t="s">
        <v>58</v>
      </c>
      <c r="C6" s="27" t="s">
        <v>61</v>
      </c>
      <c r="D6" s="27" t="s">
        <v>76</v>
      </c>
    </row>
    <row r="7" spans="1:6" s="3" customFormat="1" ht="288">
      <c r="A7" s="37" t="s">
        <v>143</v>
      </c>
      <c r="B7" s="50" t="s">
        <v>122</v>
      </c>
      <c r="C7" s="54" t="s">
        <v>169</v>
      </c>
      <c r="D7" s="59" t="s">
        <v>172</v>
      </c>
    </row>
    <row r="8" spans="1:6" s="3" customFormat="1" ht="344.55" customHeight="1">
      <c r="A8" s="37" t="s">
        <v>147</v>
      </c>
      <c r="B8" s="50" t="s">
        <v>124</v>
      </c>
      <c r="C8" s="54" t="s">
        <v>170</v>
      </c>
      <c r="D8" s="60" t="s">
        <v>173</v>
      </c>
    </row>
    <row r="9" spans="1:6" s="3" customFormat="1" ht="409.6">
      <c r="A9" s="69" t="s">
        <v>148</v>
      </c>
      <c r="B9" s="71" t="s">
        <v>122</v>
      </c>
      <c r="C9" s="73" t="s">
        <v>171</v>
      </c>
      <c r="D9" s="60" t="s">
        <v>174</v>
      </c>
    </row>
    <row r="10" spans="1:6" s="3" customFormat="1" ht="198" customHeight="1">
      <c r="A10" s="70"/>
      <c r="B10" s="72"/>
      <c r="C10" s="74"/>
      <c r="D10" s="61" t="s">
        <v>175</v>
      </c>
    </row>
    <row r="11" spans="1:6" s="3" customFormat="1" ht="18"/>
    <row r="12" spans="1:6" s="3" customFormat="1" ht="18"/>
    <row r="13" spans="1:6" s="3" customFormat="1" ht="18"/>
    <row r="14" spans="1:6" s="3" customFormat="1" ht="18"/>
  </sheetData>
  <mergeCells count="3">
    <mergeCell ref="A9:A10"/>
    <mergeCell ref="B9:B10"/>
    <mergeCell ref="C9:C10"/>
  </mergeCells>
  <pageMargins left="0.7" right="0.7" top="0.75" bottom="0.75" header="0.3" footer="0.3"/>
  <pageSetup paperSize="9" scale="87" orientation="landscape" r:id="rId1"/>
  <rowBreaks count="1" manualBreakCount="1">
    <brk id="8" max="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B4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D4 B7:B9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workbookViewId="0">
      <selection activeCell="F15" sqref="F15"/>
    </sheetView>
  </sheetViews>
  <sheetFormatPr defaultRowHeight="14.4"/>
  <sheetData>
    <row r="1" spans="1:2">
      <c r="A1" t="s">
        <v>138</v>
      </c>
    </row>
    <row r="3" spans="1:2">
      <c r="A3" t="s">
        <v>77</v>
      </c>
      <c r="B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สรุป ศปท.</vt:lpstr>
      <vt:lpstr>'3แผนบริหารจัดการความเสี่ยง'!Print_Titles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NC-X</cp:lastModifiedBy>
  <cp:lastPrinted>2023-06-14T04:52:08Z</cp:lastPrinted>
  <dcterms:created xsi:type="dcterms:W3CDTF">2022-12-19T01:56:33Z</dcterms:created>
  <dcterms:modified xsi:type="dcterms:W3CDTF">2023-06-15T03:11:10Z</dcterms:modified>
</cp:coreProperties>
</file>