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3ข้อมูลครู" sheetId="1" r:id="rId4"/>
    <sheet state="visible" name="Q3ข้อมูลนักเรียน" sheetId="2" r:id="rId5"/>
    <sheet state="visible" name="Q3ข้อมูลเงินนอกงบประมาณ" sheetId="3" r:id="rId6"/>
  </sheets>
  <definedNames/>
  <calcPr/>
  <extLst>
    <ext uri="GoogleSheetsCustomDataVersion2">
      <go:sheetsCustomData xmlns:go="http://customooxmlschemas.google.com/" r:id="rId7" roundtripDataChecksum="3osrMJ5MTS1sJ5i6+Sduug/7ISm+ymqw3Chq6soNF88="/>
    </ext>
  </extLst>
</workbook>
</file>

<file path=xl/sharedStrings.xml><?xml version="1.0" encoding="utf-8"?>
<sst xmlns="http://schemas.openxmlformats.org/spreadsheetml/2006/main" count="74" uniqueCount="47">
  <si>
    <t>ข้อมูลครูโรงเรียนวัดสุวรรณาราม</t>
  </si>
  <si>
    <t>ประจำปีงบประมาณ พ.ศ. 2567</t>
  </si>
  <si>
    <t>สำนักงานเขตบางกอกน้อย กรุงเทพมหานคร</t>
  </si>
  <si>
    <t>ข้อมูล ณ วันที่ 27 เมษายน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</si>
  <si>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</si>
  <si>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</si>
  <si>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</si>
  <si>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</si>
  <si>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</si>
  <si>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</si>
  <si>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</si>
  <si>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</si>
  <si>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</si>
  <si>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 ฟิลิปินส์</t>
  </si>
  <si>
    <t>สัญชาติ.................</t>
  </si>
  <si>
    <t>รวมทั้งสิ้น</t>
  </si>
  <si>
    <t>ข้อมูลนักเรียนโรงเรียนวัดสุวรรณาราม</t>
  </si>
  <si>
    <t>ข้อมูล ณ 1 พ.ย. 66 - 29 มีนาคม 2567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</si>
  <si>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</si>
  <si>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</si>
  <si>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</si>
  <si>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</si>
  <si>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</si>
  <si>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</si>
  <si>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-</t>
  </si>
  <si>
    <t>มัธยมศึกษาตอนปลาย</t>
  </si>
  <si>
    <t>ข้อมูลเงินนอกงบประมาณ โรงเรียนวัดสุวรรณาราม</t>
  </si>
  <si>
    <t>ข้อมูล ณ .....1 เม.ย. 2567...........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</si>
  <si>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</si>
  <si>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</si>
  <si>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</si>
  <si>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</si>
  <si>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</si>
  <si>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</si>
  <si>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</si>
  <si>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</si>
  <si>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</si>
  <si>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 xml:space="preserve">  </t>
  </si>
  <si>
    <t>เงินบริจาค</t>
  </si>
  <si>
    <t>นักเรียน/</t>
  </si>
  <si>
    <t>บริษัทเอกชน</t>
  </si>
  <si>
    <t>ผู้ปกครอง</t>
  </si>
  <si>
    <t>สมาคม ชมรม</t>
  </si>
  <si>
    <t>และอื่น ๆ</t>
  </si>
  <si>
    <t>เงินสด</t>
  </si>
  <si>
    <t>*งบประมาณเงินอุดหนุนทั่วไป ประจำปีงบประมาณ พ.ศ. 2567 จะใช้ในภาคเรียนที่ 1/2567 ซึ่งกำหนดเปิดภาคเรียนที่ 1/2567 เดือนพฤษภาคม 2567</t>
  </si>
  <si>
    <t>*ได้รับจัดสรรงบประมาณเงินอุดหนุนรัฐบาลไม่ครบวงเงิน จึงต้องใช้งบกทม.สมทบ ในการดำเนินการในภาคเรียนที่ 1/2567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</si>
</sst>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Tahoma"/>
      <scheme val="minor"/>
    </font>
    <font>
      <sz val="14.0"/>
      <color theme="1"/>
      <name val="AngsanaUPC"/>
    </font>
    <font>
      <sz val="16.0"/>
      <color theme="1"/>
      <name val="Sarabun"/>
    </font>
    <font>
      <sz val="14.0"/>
      <color rgb="FF000000"/>
      <name val="AngsanaUPC"/>
    </font>
    <font/>
    <font>
      <b/>
      <sz val="16.0"/>
      <color rgb="FF000000"/>
      <name val="AngsanaUPC"/>
    </font>
    <font>
      <sz val="16.0"/>
      <color rgb="FF000000"/>
      <name val="AngsanaUPC"/>
    </font>
    <font>
      <sz val="16.0"/>
      <color rgb="FF000000"/>
      <name val="&quot;TH SarabunPSK&quot;"/>
    </font>
    <font>
      <b/>
      <sz val="16.0"/>
      <color theme="1"/>
      <name val="AngsanaUPC"/>
    </font>
    <font>
      <sz val="16.0"/>
      <color theme="1"/>
      <name val="AngsanaUPC"/>
    </font>
    <font>
      <sz val="11.0"/>
      <color theme="1"/>
      <name val="AngsanaUPC"/>
    </font>
    <font>
      <sz val="11.0"/>
      <color theme="1"/>
      <name val="Tahoma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</fills>
  <borders count="21">
    <border/>
    <border>
      <left/>
      <top/>
      <bottom/>
    </border>
    <border>
      <top/>
      <bottom/>
    </border>
    <border>
      <right/>
      <top/>
      <bottom/>
    </border>
    <border>
      <bottom/>
    </border>
    <border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horizontal="center" readingOrder="1"/>
    </xf>
    <xf borderId="2" fillId="0" fontId="4" numFmtId="0" xfId="0" applyBorder="1" applyFont="1"/>
    <xf borderId="3" fillId="0" fontId="4" numFmtId="0" xfId="0" applyBorder="1" applyFont="1"/>
    <xf borderId="4" fillId="2" fontId="5" numFmtId="0" xfId="0" applyAlignment="1" applyBorder="1" applyFont="1">
      <alignment horizontal="left" readingOrder="0" shrinkToFit="0" vertical="bottom" wrapText="0"/>
    </xf>
    <xf borderId="5" fillId="0" fontId="4" numFmtId="0" xfId="0" applyBorder="1" applyFont="1"/>
    <xf borderId="0" fillId="2" fontId="6" numFmtId="0" xfId="0" applyAlignment="1" applyFont="1">
      <alignment vertical="bottom"/>
    </xf>
    <xf borderId="0" fillId="0" fontId="7" numFmtId="0" xfId="0" applyAlignment="1" applyFont="1">
      <alignment shrinkToFit="0" vertical="bottom" wrapText="0"/>
    </xf>
    <xf borderId="6" fillId="3" fontId="5" numFmtId="0" xfId="0" applyAlignment="1" applyBorder="1" applyFill="1" applyFont="1">
      <alignment horizontal="center" shrinkToFit="0" vertical="bottom" wrapText="0"/>
    </xf>
    <xf borderId="7" fillId="3" fontId="5" numFmtId="0" xfId="0" applyAlignment="1" applyBorder="1" applyFont="1">
      <alignment horizontal="center" shrinkToFit="0" vertical="bottom" wrapText="0"/>
    </xf>
    <xf borderId="8" fillId="2" fontId="6" numFmtId="0" xfId="0" applyAlignment="1" applyBorder="1" applyFont="1">
      <alignment horizontal="left" shrinkToFit="0" vertical="bottom" wrapText="0"/>
    </xf>
    <xf borderId="8" fillId="2" fontId="6" numFmtId="0" xfId="0" applyAlignment="1" applyBorder="1" applyFont="1">
      <alignment horizontal="center" shrinkToFit="0" vertical="bottom" wrapText="0"/>
    </xf>
    <xf borderId="0" fillId="0" fontId="7" numFmtId="0" xfId="0" applyAlignment="1" applyFont="1">
      <alignment horizontal="left" shrinkToFit="0" vertical="bottom" wrapText="0"/>
    </xf>
    <xf borderId="8" fillId="3" fontId="5" numFmtId="0" xfId="0" applyAlignment="1" applyBorder="1" applyFont="1">
      <alignment horizontal="center" shrinkToFit="0" vertical="bottom" wrapText="0"/>
    </xf>
    <xf borderId="8" fillId="4" fontId="6" numFmtId="0" xfId="0" applyAlignment="1" applyBorder="1" applyFill="1" applyFont="1">
      <alignment horizontal="center" shrinkToFit="0" vertical="bottom" wrapText="0"/>
    </xf>
    <xf borderId="8" fillId="5" fontId="6" numFmtId="0" xfId="0" applyAlignment="1" applyBorder="1" applyFill="1" applyFont="1">
      <alignment horizontal="center" shrinkToFit="0" vertical="bottom" wrapText="0"/>
    </xf>
    <xf borderId="0" fillId="0" fontId="8" numFmtId="0" xfId="0" applyAlignment="1" applyFont="1">
      <alignment horizontal="center"/>
    </xf>
    <xf borderId="1" fillId="2" fontId="6" numFmtId="0" xfId="0" applyAlignment="1" applyBorder="1" applyFont="1">
      <alignment horizontal="center" readingOrder="0"/>
    </xf>
    <xf borderId="9" fillId="6" fontId="5" numFmtId="0" xfId="0" applyAlignment="1" applyBorder="1" applyFill="1" applyFont="1">
      <alignment horizontal="center" readingOrder="1"/>
    </xf>
    <xf borderId="10" fillId="6" fontId="5" numFmtId="0" xfId="0" applyAlignment="1" applyBorder="1" applyFont="1">
      <alignment horizontal="center" readingOrder="1"/>
    </xf>
    <xf borderId="11" fillId="2" fontId="6" numFmtId="0" xfId="0" applyAlignment="1" applyBorder="1" applyFont="1">
      <alignment horizontal="left" readingOrder="1"/>
    </xf>
    <xf borderId="12" fillId="2" fontId="6" numFmtId="0" xfId="0" applyAlignment="1" applyBorder="1" applyFont="1">
      <alignment horizontal="center" readingOrder="1"/>
    </xf>
    <xf borderId="12" fillId="2" fontId="6" numFmtId="0" xfId="0" applyAlignment="1" applyBorder="1" applyFont="1">
      <alignment horizontal="left" readingOrder="1"/>
    </xf>
    <xf borderId="12" fillId="7" fontId="5" numFmtId="0" xfId="0" applyAlignment="1" applyBorder="1" applyFill="1" applyFont="1">
      <alignment horizontal="center" readingOrder="1"/>
    </xf>
    <xf borderId="1" fillId="2" fontId="5" numFmtId="0" xfId="0" applyAlignment="1" applyBorder="1" applyFont="1">
      <alignment horizontal="center" readingOrder="1"/>
    </xf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vertical="bottom"/>
    </xf>
    <xf borderId="0" fillId="0" fontId="11" numFmtId="0" xfId="0" applyAlignment="1" applyFont="1">
      <alignment vertical="bottom"/>
    </xf>
    <xf borderId="13" fillId="0" fontId="10" numFmtId="0" xfId="0" applyAlignment="1" applyBorder="1" applyFont="1">
      <alignment vertical="bottom"/>
    </xf>
    <xf borderId="14" fillId="4" fontId="8" numFmtId="0" xfId="0" applyAlignment="1" applyBorder="1" applyFont="1">
      <alignment horizontal="center" vertical="bottom"/>
    </xf>
    <xf borderId="15" fillId="4" fontId="8" numFmtId="0" xfId="0" applyAlignment="1" applyBorder="1" applyFont="1">
      <alignment horizontal="center" vertical="bottom"/>
    </xf>
    <xf borderId="15" fillId="2" fontId="9" numFmtId="0" xfId="0" applyAlignment="1" applyBorder="1" applyFont="1">
      <alignment vertical="bottom"/>
    </xf>
    <xf borderId="15" fillId="2" fontId="9" numFmtId="4" xfId="0" applyAlignment="1" applyBorder="1" applyFont="1" applyNumberFormat="1">
      <alignment horizontal="center" readingOrder="0" vertical="bottom"/>
    </xf>
    <xf borderId="15" fillId="2" fontId="9" numFmtId="4" xfId="0" applyAlignment="1" applyBorder="1" applyFont="1" applyNumberFormat="1">
      <alignment horizontal="center" vertical="bottom"/>
    </xf>
    <xf borderId="15" fillId="7" fontId="8" numFmtId="0" xfId="0" applyAlignment="1" applyBorder="1" applyFont="1">
      <alignment horizontal="center" vertical="bottom"/>
    </xf>
    <xf borderId="15" fillId="7" fontId="8" numFmtId="4" xfId="0" applyAlignment="1" applyBorder="1" applyFont="1" applyNumberFormat="1">
      <alignment horizontal="center" vertical="bottom"/>
    </xf>
    <xf borderId="16" fillId="0" fontId="9" numFmtId="0" xfId="0" applyBorder="1" applyFont="1"/>
    <xf borderId="0" fillId="0" fontId="9" numFmtId="0" xfId="0" applyFont="1"/>
    <xf borderId="17" fillId="6" fontId="5" numFmtId="0" xfId="0" applyAlignment="1" applyBorder="1" applyFont="1">
      <alignment horizontal="center" readingOrder="1" vertical="center"/>
    </xf>
    <xf borderId="18" fillId="6" fontId="5" numFmtId="0" xfId="0" applyAlignment="1" applyBorder="1" applyFont="1">
      <alignment horizontal="center" readingOrder="1" vertical="center"/>
    </xf>
    <xf borderId="19" fillId="0" fontId="4" numFmtId="0" xfId="0" applyBorder="1" applyFont="1"/>
    <xf borderId="20" fillId="6" fontId="5" numFmtId="0" xfId="0" applyAlignment="1" applyBorder="1" applyFont="1">
      <alignment horizontal="center" readingOrder="1" vertical="center"/>
    </xf>
    <xf borderId="14" fillId="0" fontId="4" numFmtId="0" xfId="0" applyBorder="1" applyFont="1"/>
    <xf borderId="12" fillId="6" fontId="5" numFmtId="0" xfId="0" applyAlignment="1" applyBorder="1" applyFont="1">
      <alignment horizontal="center" readingOrder="1" vertical="center"/>
    </xf>
    <xf borderId="12" fillId="2" fontId="6" numFmtId="0" xfId="0" applyAlignment="1" applyBorder="1" applyFont="1">
      <alignment horizontal="left" readingOrder="1"/>
    </xf>
    <xf borderId="12" fillId="2" fontId="6" numFmtId="4" xfId="0" applyAlignment="1" applyBorder="1" applyFont="1" applyNumberFormat="1">
      <alignment horizontal="left" readingOrder="1"/>
    </xf>
    <xf borderId="12" fillId="7" fontId="6" numFmtId="4" xfId="0" applyAlignment="1" applyBorder="1" applyFont="1" applyNumberFormat="1">
      <alignment horizontal="left" readingOrder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38"/>
    <col customWidth="1" min="2" max="2" width="14.0"/>
    <col customWidth="1" min="3" max="3" width="10.5"/>
    <col customWidth="1" min="4" max="4" width="11.75"/>
    <col customWidth="1" min="5" max="5" width="10.0"/>
    <col customWidth="1" min="6" max="6" width="10.88"/>
    <col customWidth="1" min="7" max="26" width="7.0"/>
  </cols>
  <sheetData>
    <row r="1" ht="21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3</v>
      </c>
      <c r="B4" s="7"/>
      <c r="C4" s="8"/>
      <c r="D4" s="8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21.75" customHeight="1">
      <c r="A5" s="10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1.75" customHeight="1">
      <c r="A6" s="12" t="s">
        <v>10</v>
      </c>
      <c r="B6" s="13">
        <v>0.0</v>
      </c>
      <c r="C6" s="13">
        <v>12.0</v>
      </c>
      <c r="D6" s="13">
        <v>8.0</v>
      </c>
      <c r="E6" s="13">
        <v>0.0</v>
      </c>
      <c r="F6" s="13">
        <v>20.0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21.75" customHeight="1">
      <c r="A7" s="12" t="s">
        <v>11</v>
      </c>
      <c r="B7" s="13">
        <v>0.0</v>
      </c>
      <c r="C7" s="13">
        <v>0.0</v>
      </c>
      <c r="D7" s="13">
        <v>0.0</v>
      </c>
      <c r="E7" s="13">
        <v>0.0</v>
      </c>
      <c r="F7" s="13">
        <v>0.0</v>
      </c>
      <c r="G7" s="9"/>
      <c r="H7" s="9"/>
      <c r="I7" s="9"/>
      <c r="J7" s="9"/>
      <c r="K7" s="9"/>
      <c r="L7" s="9"/>
      <c r="M7" s="14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21.75" customHeight="1">
      <c r="A8" s="13" t="s">
        <v>9</v>
      </c>
      <c r="B8" s="13">
        <v>0.0</v>
      </c>
      <c r="C8" s="13">
        <v>12.0</v>
      </c>
      <c r="D8" s="13">
        <v>8.0</v>
      </c>
      <c r="E8" s="13">
        <v>0.0</v>
      </c>
      <c r="F8" s="13">
        <v>20.0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21.75" customHeight="1">
      <c r="A9" s="15" t="s">
        <v>12</v>
      </c>
      <c r="B9" s="15" t="s">
        <v>5</v>
      </c>
      <c r="C9" s="15" t="s">
        <v>6</v>
      </c>
      <c r="D9" s="15" t="s">
        <v>7</v>
      </c>
      <c r="E9" s="15" t="s">
        <v>8</v>
      </c>
      <c r="F9" s="15" t="s">
        <v>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21.75" customHeight="1">
      <c r="A10" s="12" t="s">
        <v>13</v>
      </c>
      <c r="B10" s="13">
        <v>0.0</v>
      </c>
      <c r="C10" s="13">
        <v>1.0</v>
      </c>
      <c r="D10" s="13">
        <v>0.0</v>
      </c>
      <c r="E10" s="13">
        <v>0.0</v>
      </c>
      <c r="F10" s="13">
        <v>1.0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21.75" customHeight="1">
      <c r="A11" s="12" t="s">
        <v>14</v>
      </c>
      <c r="B11" s="13">
        <v>0.0</v>
      </c>
      <c r="C11" s="13">
        <v>0.0</v>
      </c>
      <c r="D11" s="13">
        <v>0.0</v>
      </c>
      <c r="E11" s="13">
        <v>0.0</v>
      </c>
      <c r="F11" s="13">
        <v>0.0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21.75" customHeight="1">
      <c r="A12" s="12" t="s">
        <v>14</v>
      </c>
      <c r="B12" s="13">
        <v>0.0</v>
      </c>
      <c r="C12" s="13">
        <v>0.0</v>
      </c>
      <c r="D12" s="13">
        <v>0.0</v>
      </c>
      <c r="E12" s="13">
        <v>0.0</v>
      </c>
      <c r="F12" s="13">
        <v>0.0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21.75" customHeight="1">
      <c r="A13" s="12" t="s">
        <v>14</v>
      </c>
      <c r="B13" s="13">
        <v>0.0</v>
      </c>
      <c r="C13" s="13">
        <v>0.0</v>
      </c>
      <c r="D13" s="13">
        <v>0.0</v>
      </c>
      <c r="E13" s="13">
        <v>0.0</v>
      </c>
      <c r="F13" s="13">
        <v>0.0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21.75" customHeight="1">
      <c r="A14" s="12" t="s">
        <v>14</v>
      </c>
      <c r="B14" s="13">
        <v>0.0</v>
      </c>
      <c r="C14" s="13">
        <v>0.0</v>
      </c>
      <c r="D14" s="13">
        <v>0.0</v>
      </c>
      <c r="E14" s="13">
        <v>0.0</v>
      </c>
      <c r="F14" s="13">
        <v>0.0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21.75" customHeight="1">
      <c r="A15" s="13" t="s">
        <v>9</v>
      </c>
      <c r="B15" s="13">
        <v>0.0</v>
      </c>
      <c r="C15" s="13">
        <v>1.0</v>
      </c>
      <c r="D15" s="13">
        <v>0.0</v>
      </c>
      <c r="E15" s="13">
        <v>0.0</v>
      </c>
      <c r="F15" s="13">
        <v>1.0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1.75" customHeight="1">
      <c r="A16" s="16" t="s">
        <v>15</v>
      </c>
      <c r="B16" s="17">
        <v>0.0</v>
      </c>
      <c r="C16" s="17">
        <v>13.0</v>
      </c>
      <c r="D16" s="17">
        <v>8.0</v>
      </c>
      <c r="E16" s="17">
        <v>0.0</v>
      </c>
      <c r="F16" s="17">
        <v>21.0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F1"/>
    <mergeCell ref="A2:F2"/>
    <mergeCell ref="A3:F3"/>
    <mergeCell ref="A4:B4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13"/>
    <col customWidth="1" min="2" max="2" width="14.88"/>
    <col customWidth="1" min="3" max="3" width="14.25"/>
    <col customWidth="1" min="4" max="4" width="14.0"/>
    <col customWidth="1" min="5" max="6" width="7.88"/>
    <col customWidth="1" min="7" max="24" width="7.0"/>
    <col customWidth="1" min="25" max="26" width="11.0"/>
  </cols>
  <sheetData>
    <row r="1" ht="21.0" customHeight="1">
      <c r="A1" s="18" t="s">
        <v>16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18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8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19" t="s">
        <v>17</v>
      </c>
      <c r="B4" s="4"/>
      <c r="C4" s="4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20" t="s">
        <v>18</v>
      </c>
      <c r="B5" s="21" t="s">
        <v>19</v>
      </c>
      <c r="C5" s="21" t="s">
        <v>20</v>
      </c>
      <c r="D5" s="21" t="s">
        <v>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22" t="s">
        <v>21</v>
      </c>
      <c r="B6" s="23">
        <v>32.0</v>
      </c>
      <c r="C6" s="23">
        <v>17.0</v>
      </c>
      <c r="D6" s="23">
        <v>49.0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24" t="s">
        <v>22</v>
      </c>
      <c r="B7" s="23">
        <v>126.0</v>
      </c>
      <c r="C7" s="23">
        <v>112.0</v>
      </c>
      <c r="D7" s="23">
        <v>239.0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24" t="s">
        <v>23</v>
      </c>
      <c r="B8" s="23" t="s">
        <v>24</v>
      </c>
      <c r="C8" s="23" t="s">
        <v>24</v>
      </c>
      <c r="D8" s="23" t="s">
        <v>24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24" t="s">
        <v>25</v>
      </c>
      <c r="B9" s="23" t="s">
        <v>24</v>
      </c>
      <c r="C9" s="23" t="s">
        <v>24</v>
      </c>
      <c r="D9" s="23" t="s">
        <v>24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25" t="s">
        <v>9</v>
      </c>
      <c r="B10" s="25">
        <f t="shared" ref="B10:D10" si="1">SUM(B6:B9)</f>
        <v>158</v>
      </c>
      <c r="C10" s="25">
        <f t="shared" si="1"/>
        <v>129</v>
      </c>
      <c r="D10" s="25">
        <f t="shared" si="1"/>
        <v>288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D1"/>
    <mergeCell ref="A2:D2"/>
    <mergeCell ref="A3:D3"/>
    <mergeCell ref="A4:D4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22.75"/>
    <col customWidth="1" min="7" max="26" width="7.0"/>
  </cols>
  <sheetData>
    <row r="1" ht="21.0" customHeight="1">
      <c r="A1" s="26" t="s">
        <v>26</v>
      </c>
      <c r="B1" s="4"/>
      <c r="C1" s="4"/>
      <c r="D1" s="4"/>
      <c r="E1" s="4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26" t="s">
        <v>1</v>
      </c>
      <c r="B2" s="4"/>
      <c r="C2" s="4"/>
      <c r="D2" s="4"/>
      <c r="E2" s="4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26" t="s">
        <v>2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27" t="s">
        <v>27</v>
      </c>
      <c r="B4" s="28"/>
      <c r="C4" s="28"/>
      <c r="D4" s="28"/>
      <c r="E4" s="28"/>
      <c r="F4" s="2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ht="21.75" customHeight="1">
      <c r="A5" s="30"/>
      <c r="B5" s="30"/>
      <c r="C5" s="30"/>
      <c r="D5" s="30"/>
      <c r="E5" s="30"/>
      <c r="F5" s="30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ht="21.75" customHeight="1">
      <c r="A6" s="31" t="s">
        <v>28</v>
      </c>
      <c r="B6" s="32" t="s">
        <v>29</v>
      </c>
      <c r="C6" s="32" t="s">
        <v>30</v>
      </c>
      <c r="D6" s="32" t="s">
        <v>9</v>
      </c>
      <c r="E6" s="32" t="s">
        <v>31</v>
      </c>
      <c r="F6" s="32" t="s">
        <v>32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ht="21.75" customHeight="1">
      <c r="A7" s="33" t="s">
        <v>33</v>
      </c>
      <c r="B7" s="34">
        <v>772702.0</v>
      </c>
      <c r="C7" s="34">
        <v>14637.0</v>
      </c>
      <c r="D7" s="35">
        <f t="shared" ref="D7:D10" si="1">B7+C7</f>
        <v>787339</v>
      </c>
      <c r="E7" s="35">
        <v>0.0</v>
      </c>
      <c r="F7" s="35">
        <f t="shared" ref="F7:F10" si="2">D7-E7</f>
        <v>787339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ht="21.75" customHeight="1">
      <c r="A8" s="33" t="s">
        <v>34</v>
      </c>
      <c r="B8" s="34">
        <v>287802.0</v>
      </c>
      <c r="C8" s="34">
        <v>23984.0</v>
      </c>
      <c r="D8" s="35">
        <f t="shared" si="1"/>
        <v>311786</v>
      </c>
      <c r="E8" s="35">
        <v>0.0</v>
      </c>
      <c r="F8" s="35">
        <f t="shared" si="2"/>
        <v>311786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ht="21.75" customHeight="1">
      <c r="A9" s="33" t="s">
        <v>35</v>
      </c>
      <c r="B9" s="34">
        <v>649000.0</v>
      </c>
      <c r="C9" s="35">
        <v>0.0</v>
      </c>
      <c r="D9" s="35">
        <f t="shared" si="1"/>
        <v>649000</v>
      </c>
      <c r="E9" s="35">
        <v>0.0</v>
      </c>
      <c r="F9" s="35">
        <f t="shared" si="2"/>
        <v>649000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21.75" customHeight="1">
      <c r="A10" s="33" t="s">
        <v>36</v>
      </c>
      <c r="B10" s="35">
        <v>0.0</v>
      </c>
      <c r="C10" s="35">
        <v>0.0</v>
      </c>
      <c r="D10" s="35">
        <f t="shared" si="1"/>
        <v>0</v>
      </c>
      <c r="E10" s="35">
        <v>0.0</v>
      </c>
      <c r="F10" s="35">
        <f t="shared" si="2"/>
        <v>0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21.75" customHeight="1">
      <c r="A11" s="36" t="s">
        <v>9</v>
      </c>
      <c r="B11" s="37">
        <f t="shared" ref="B11:F11" si="3">SUM(B7:B10)</f>
        <v>1709504</v>
      </c>
      <c r="C11" s="37">
        <f t="shared" si="3"/>
        <v>38621</v>
      </c>
      <c r="D11" s="37">
        <f t="shared" si="3"/>
        <v>1748125</v>
      </c>
      <c r="E11" s="37">
        <f t="shared" si="3"/>
        <v>0</v>
      </c>
      <c r="F11" s="37">
        <f t="shared" si="3"/>
        <v>1748125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21.0" customHeight="1">
      <c r="A12" s="38"/>
      <c r="B12" s="39"/>
      <c r="C12" s="39"/>
      <c r="D12" s="39"/>
      <c r="E12" s="39"/>
      <c r="F12" s="39"/>
      <c r="G12" s="2"/>
      <c r="H12" s="2" t="s">
        <v>37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75" customHeight="1">
      <c r="A13" s="39"/>
      <c r="B13" s="39"/>
      <c r="C13" s="39"/>
      <c r="D13" s="39"/>
      <c r="E13" s="39"/>
      <c r="F13" s="3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40" t="s">
        <v>38</v>
      </c>
      <c r="B14" s="41" t="s">
        <v>39</v>
      </c>
      <c r="C14" s="41" t="s">
        <v>40</v>
      </c>
      <c r="D14" s="40" t="s">
        <v>9</v>
      </c>
      <c r="E14" s="40" t="s">
        <v>31</v>
      </c>
      <c r="F14" s="40" t="s">
        <v>32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42"/>
      <c r="B15" s="43" t="s">
        <v>41</v>
      </c>
      <c r="C15" s="43" t="s">
        <v>42</v>
      </c>
      <c r="D15" s="42"/>
      <c r="E15" s="42"/>
      <c r="F15" s="4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44"/>
      <c r="B16" s="45"/>
      <c r="C16" s="45" t="s">
        <v>43</v>
      </c>
      <c r="D16" s="44"/>
      <c r="E16" s="44"/>
      <c r="F16" s="4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75" customHeight="1">
      <c r="A17" s="46" t="s">
        <v>44</v>
      </c>
      <c r="B17" s="24"/>
      <c r="C17" s="47">
        <v>37500.0</v>
      </c>
      <c r="D17" s="47">
        <v>37500.0</v>
      </c>
      <c r="E17" s="47">
        <v>17500.0</v>
      </c>
      <c r="F17" s="47">
        <v>20000.0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75" customHeight="1">
      <c r="A18" s="24"/>
      <c r="B18" s="24"/>
      <c r="C18" s="24"/>
      <c r="D18" s="24"/>
      <c r="E18" s="24"/>
      <c r="F18" s="2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75" customHeight="1">
      <c r="A19" s="24"/>
      <c r="B19" s="24"/>
      <c r="C19" s="24"/>
      <c r="D19" s="24"/>
      <c r="E19" s="24"/>
      <c r="F19" s="2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75" customHeight="1">
      <c r="A20" s="24"/>
      <c r="B20" s="24"/>
      <c r="C20" s="24"/>
      <c r="D20" s="24"/>
      <c r="E20" s="24"/>
      <c r="F20" s="2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75" customHeight="1">
      <c r="A21" s="25" t="s">
        <v>9</v>
      </c>
      <c r="B21" s="25"/>
      <c r="C21" s="48">
        <v>37500.0</v>
      </c>
      <c r="D21" s="48">
        <v>37500.0</v>
      </c>
      <c r="E21" s="48">
        <v>17500.0</v>
      </c>
      <c r="F21" s="48">
        <v>20000.0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7" t="s">
        <v>45</v>
      </c>
      <c r="B23" s="28"/>
      <c r="C23" s="28"/>
      <c r="D23" s="28"/>
      <c r="E23" s="28"/>
      <c r="F23" s="28"/>
      <c r="G23" s="28"/>
      <c r="H23" s="28"/>
      <c r="I23" s="28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21.0" customHeight="1">
      <c r="A24" s="27" t="s">
        <v>46</v>
      </c>
      <c r="B24" s="28"/>
      <c r="C24" s="28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F1"/>
    <mergeCell ref="A2:F2"/>
    <mergeCell ref="A3:F3"/>
    <mergeCell ref="A14:A16"/>
    <mergeCell ref="D14:D16"/>
    <mergeCell ref="E14:E16"/>
    <mergeCell ref="F14:F1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2023-01-25T10:57:13Z</dcterms:created>
  <dc:creator>acer</dc:creator>
</cp:coreProperties>
</file>