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nasuk\Downloads\"/>
    </mc:Choice>
  </mc:AlternateContent>
  <xr:revisionPtr revIDLastSave="0" documentId="13_ncr:1_{7CC39D7D-AA11-4507-91C7-ED5CF634DB63}" xr6:coauthVersionLast="47" xr6:coauthVersionMax="47" xr10:uidLastSave="{00000000-0000-0000-0000-000000000000}"/>
  <bookViews>
    <workbookView xWindow="-120" yWindow="-120" windowWidth="24240" windowHeight="13020" xr2:uid="{58FAA16C-64CC-9441-AC79-CA178FE570D2}"/>
  </bookViews>
  <sheets>
    <sheet name="รายงานค่าธรรมเนีย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J5" i="1"/>
  <c r="D7" i="1"/>
  <c r="D8" i="1"/>
  <c r="D10" i="1"/>
  <c r="D11" i="1"/>
  <c r="H13" i="1"/>
  <c r="G13" i="1"/>
  <c r="E13" i="1"/>
  <c r="C13" i="1"/>
  <c r="M13" i="1"/>
  <c r="L13" i="1"/>
  <c r="K13" i="1"/>
  <c r="I13" i="1"/>
  <c r="J7" i="1"/>
  <c r="J13" i="1" s="1"/>
  <c r="L7" i="1"/>
  <c r="L11" i="1"/>
  <c r="N7" i="1"/>
  <c r="N8" i="1"/>
  <c r="N11" i="1"/>
  <c r="H7" i="1"/>
  <c r="H11" i="1"/>
  <c r="F7" i="1"/>
  <c r="F11" i="1"/>
  <c r="F13" i="1" s="1"/>
  <c r="N13" i="1" l="1"/>
  <c r="D13" i="1"/>
  <c r="B15" i="1" s="1"/>
  <c r="B16" i="1" l="1"/>
</calcChain>
</file>

<file path=xl/sharedStrings.xml><?xml version="1.0" encoding="utf-8"?>
<sst xmlns="http://schemas.openxmlformats.org/spreadsheetml/2006/main" count="29" uniqueCount="18">
  <si>
    <t>จำนวนคำขอ</t>
  </si>
  <si>
    <t>รวม</t>
  </si>
  <si>
    <t>ค่าธรรมเนียม
(บาท)</t>
  </si>
  <si>
    <t>ยอดรวมค่าธรรมเนียม
(บาท)</t>
  </si>
  <si>
    <t>ยอดรวมค่าธรรมเนียม ไตรมาสที่ 1</t>
  </si>
  <si>
    <t>ยอดรวมค่าธรรมเนียม ไตรมาสที่ 2</t>
  </si>
  <si>
    <t>บาท</t>
  </si>
  <si>
    <t>ใบอนุญาตก่อสร้าง</t>
  </si>
  <si>
    <t>ใบอนุญาตเปลี่ยนการใช้</t>
  </si>
  <si>
    <t>ใบอนุญาตรื้อถอนและใบอนุญาตเคลื่อนย้าย</t>
  </si>
  <si>
    <t>ใบอนุญาตก่อสร้างเขื่อนฯ</t>
  </si>
  <si>
    <t>ใบอนุญาตก่อสร้างรั้วฯ</t>
  </si>
  <si>
    <t>ต่ออายุใบอนุญาตฯ</t>
  </si>
  <si>
    <t>ใบแทนใบอนุญาต</t>
  </si>
  <si>
    <t>ใบอนุญาตดัดแปลง</t>
  </si>
  <si>
    <t>ใบอนุญาตก่อสร้าง (ตามมาตรา 39 ทวิ)</t>
  </si>
  <si>
    <t>รายการใบอนุญาตฯ</t>
  </si>
  <si>
    <t>ข้อมูลรายได้ ค่าธรรมเนียมการออกใบอนุญาตตามกฎหมายควบคุมอาคาร
ประจำปีงบประมาณ พ.ศ. 2568 สำนักงานเขตหลักสี่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</si>
</sst>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2"/>
      <color theme="1"/>
      <name val="Aptos Narrow"/>
      <family val="2"/>
      <charset val="222"/>
      <scheme val="minor"/>
    </font>
    <font>
      <sz val="8"/>
      <name val="Aptos Narrow"/>
      <family val="2"/>
      <charset val="222"/>
      <scheme val="minor"/>
    </font>
    <font>
      <sz val="12"/>
      <color theme="1"/>
      <name val="Aptos Narrow"/>
      <family val="2"/>
      <charset val="222"/>
      <scheme val="minor"/>
    </font>
    <font>
      <sz val="16"/>
      <color theme="1"/>
      <name val="TH Sarabun New"/>
      <family val="2"/>
    </font>
    <font>
      <sz val="18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17" fontId="5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7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43" fontId="4" fillId="0" borderId="1" xfId="1" applyFont="1" applyBorder="1" applyAlignment="1">
      <alignment horizontal="center" vertical="top"/>
    </xf>
    <xf numFmtId="43" fontId="3" fillId="0" borderId="1" xfId="1" applyFont="1" applyBorder="1" applyAlignment="1">
      <alignment vertical="top"/>
    </xf>
    <xf numFmtId="43" fontId="4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vertical="center"/>
    </xf>
    <xf numFmtId="43" fontId="8" fillId="0" borderId="0" xfId="1" applyFont="1" applyAlignment="1">
      <alignment vertical="center"/>
    </xf>
    <xf numFmtId="0" fontId="5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7" fontId="5" fillId="0" borderId="1" xfId="0" applyNumberFormat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45778-D01F-6D4A-85A5-50583EE2269C}">
  <sheetPr>
    <pageSetUpPr fitToPage="1"/>
  </sheetPr>
  <dimension ref="A1:N16"/>
  <sheetViews>
    <sheetView tabSelected="1" workbookViewId="0">
      <selection sqref="A1:N1"/>
    </sheetView>
  </sheetViews>
  <sheetFormatPr defaultColWidth="10.6640625" defaultRowHeight="27" x14ac:dyDescent="0.3"/>
  <cols>
    <col min="1" max="1" width="28.6640625" style="2" customWidth="1"/>
    <col min="2" max="2" width="11.44140625" style="2" customWidth="1"/>
    <col min="3" max="3" width="6.5546875" style="2" customWidth="1"/>
    <col min="4" max="4" width="11.21875" style="2" customWidth="1"/>
    <col min="5" max="5" width="6.109375" style="2" customWidth="1"/>
    <col min="6" max="6" width="11.21875" style="2" customWidth="1"/>
    <col min="7" max="7" width="6" style="2" customWidth="1"/>
    <col min="8" max="8" width="11.77734375" style="2" customWidth="1"/>
    <col min="9" max="9" width="5.6640625" style="2" customWidth="1"/>
    <col min="10" max="10" width="11.21875" style="2" customWidth="1"/>
    <col min="11" max="11" width="6.21875" style="2" customWidth="1"/>
    <col min="12" max="12" width="11.21875" style="2" customWidth="1"/>
    <col min="13" max="13" width="6.21875" style="2" customWidth="1"/>
    <col min="14" max="14" width="11.21875" style="2" customWidth="1"/>
    <col min="15" max="16384" width="10.6640625" style="2"/>
  </cols>
  <sheetData>
    <row r="1" spans="1:14" ht="56.1" customHeight="1" x14ac:dyDescent="0.3">
      <c r="A1" s="16" t="s">
        <v>17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5" t="s">
        <v>16</v>
      </c>
      <c r="B2" s="17" t="s">
        <v>2</v>
      </c>
      <c r="C2" s="19">
        <v>24746</v>
      </c>
      <c r="D2" s="19"/>
      <c r="E2" s="19">
        <v>24777</v>
      </c>
      <c r="F2" s="19"/>
      <c r="G2" s="19">
        <v>24807</v>
      </c>
      <c r="H2" s="19"/>
      <c r="I2" s="19">
        <v>24838</v>
      </c>
      <c r="J2" s="19"/>
      <c r="K2" s="19">
        <v>24869</v>
      </c>
      <c r="L2" s="19"/>
      <c r="M2" s="19">
        <v>24898</v>
      </c>
      <c r="N2" s="19"/>
    </row>
    <row r="3" spans="1:14" ht="65.25" x14ac:dyDescent="0.3">
      <c r="A3" s="15"/>
      <c r="B3" s="18"/>
      <c r="C3" s="1" t="s">
        <v>0</v>
      </c>
      <c r="D3" s="1" t="s">
        <v>3</v>
      </c>
      <c r="E3" s="1" t="s">
        <v>0</v>
      </c>
      <c r="F3" s="1" t="s">
        <v>3</v>
      </c>
      <c r="G3" s="1" t="s">
        <v>0</v>
      </c>
      <c r="H3" s="1" t="s">
        <v>3</v>
      </c>
      <c r="I3" s="1" t="s">
        <v>0</v>
      </c>
      <c r="J3" s="1" t="s">
        <v>3</v>
      </c>
      <c r="K3" s="1" t="s">
        <v>0</v>
      </c>
      <c r="L3" s="1" t="s">
        <v>3</v>
      </c>
      <c r="M3" s="1" t="s">
        <v>0</v>
      </c>
      <c r="N3" s="1" t="s">
        <v>3</v>
      </c>
    </row>
    <row r="4" spans="1:14" x14ac:dyDescent="0.3">
      <c r="A4" s="8" t="s">
        <v>7</v>
      </c>
      <c r="B4" s="10"/>
      <c r="C4" s="11">
        <v>15</v>
      </c>
      <c r="D4" s="11">
        <v>6558</v>
      </c>
      <c r="E4" s="11">
        <v>11</v>
      </c>
      <c r="F4" s="11">
        <v>5841</v>
      </c>
      <c r="G4" s="11">
        <v>16</v>
      </c>
      <c r="H4" s="11">
        <v>27139</v>
      </c>
      <c r="I4" s="11">
        <v>6</v>
      </c>
      <c r="J4" s="11">
        <v>1907</v>
      </c>
      <c r="K4" s="11">
        <v>4</v>
      </c>
      <c r="L4" s="11">
        <v>5062</v>
      </c>
      <c r="M4" s="11">
        <v>18</v>
      </c>
      <c r="N4" s="11">
        <v>39144</v>
      </c>
    </row>
    <row r="5" spans="1:14" s="3" customFormat="1" x14ac:dyDescent="0.3">
      <c r="A5" s="4" t="s">
        <v>14</v>
      </c>
      <c r="B5" s="12"/>
      <c r="C5" s="13">
        <v>3</v>
      </c>
      <c r="D5" s="13">
        <v>4777</v>
      </c>
      <c r="E5" s="13">
        <v>2</v>
      </c>
      <c r="F5" s="13">
        <v>3753</v>
      </c>
      <c r="G5" s="13">
        <v>1</v>
      </c>
      <c r="H5" s="13">
        <v>511</v>
      </c>
      <c r="I5" s="13">
        <v>0</v>
      </c>
      <c r="J5" s="13">
        <f t="shared" ref="J5:J7" si="0">B5*I5</f>
        <v>0</v>
      </c>
      <c r="K5" s="13">
        <v>4</v>
      </c>
      <c r="L5" s="13">
        <v>2220</v>
      </c>
      <c r="M5" s="13">
        <v>0</v>
      </c>
      <c r="N5" s="13">
        <v>0</v>
      </c>
    </row>
    <row r="6" spans="1:14" s="3" customFormat="1" x14ac:dyDescent="0.3">
      <c r="A6" s="4" t="s">
        <v>9</v>
      </c>
      <c r="B6" s="12"/>
      <c r="C6" s="13">
        <v>3</v>
      </c>
      <c r="D6" s="13">
        <v>70</v>
      </c>
      <c r="E6" s="13">
        <v>0</v>
      </c>
      <c r="F6" s="13">
        <v>0</v>
      </c>
      <c r="G6" s="13">
        <v>2</v>
      </c>
      <c r="H6" s="13">
        <v>60</v>
      </c>
      <c r="I6" s="13">
        <v>1</v>
      </c>
      <c r="J6" s="13">
        <v>50</v>
      </c>
      <c r="K6" s="13">
        <v>2</v>
      </c>
      <c r="L6" s="13">
        <v>100</v>
      </c>
      <c r="M6" s="13">
        <v>0</v>
      </c>
      <c r="N6" s="13">
        <v>0</v>
      </c>
    </row>
    <row r="7" spans="1:14" s="3" customFormat="1" x14ac:dyDescent="0.3">
      <c r="A7" s="4" t="s">
        <v>8</v>
      </c>
      <c r="B7" s="12"/>
      <c r="C7" s="13">
        <v>0</v>
      </c>
      <c r="D7" s="13">
        <f>B7*C7</f>
        <v>0</v>
      </c>
      <c r="E7" s="13">
        <v>0</v>
      </c>
      <c r="F7" s="13">
        <f t="shared" ref="F7:F11" si="1">B7*E7</f>
        <v>0</v>
      </c>
      <c r="G7" s="13">
        <v>0</v>
      </c>
      <c r="H7" s="13">
        <f t="shared" ref="H7:H11" si="2">B7*G7</f>
        <v>0</v>
      </c>
      <c r="I7" s="13">
        <v>0</v>
      </c>
      <c r="J7" s="13">
        <f t="shared" si="0"/>
        <v>0</v>
      </c>
      <c r="K7" s="13">
        <v>0</v>
      </c>
      <c r="L7" s="13">
        <f t="shared" ref="L7:L11" si="3">B7*K7</f>
        <v>0</v>
      </c>
      <c r="M7" s="13">
        <v>0</v>
      </c>
      <c r="N7" s="13">
        <f t="shared" ref="N7:N11" si="4">B7*M7</f>
        <v>0</v>
      </c>
    </row>
    <row r="8" spans="1:14" s="3" customFormat="1" x14ac:dyDescent="0.3">
      <c r="A8" s="4" t="s">
        <v>12</v>
      </c>
      <c r="B8" s="12"/>
      <c r="C8" s="13">
        <v>0</v>
      </c>
      <c r="D8" s="13">
        <f>B8*C8</f>
        <v>0</v>
      </c>
      <c r="E8" s="13">
        <v>1</v>
      </c>
      <c r="F8" s="13">
        <v>200</v>
      </c>
      <c r="G8" s="13">
        <v>10</v>
      </c>
      <c r="H8" s="13">
        <v>2000</v>
      </c>
      <c r="I8" s="13">
        <v>2</v>
      </c>
      <c r="J8" s="13">
        <v>400</v>
      </c>
      <c r="K8" s="13">
        <v>1</v>
      </c>
      <c r="L8" s="13">
        <v>200</v>
      </c>
      <c r="M8" s="13">
        <v>0</v>
      </c>
      <c r="N8" s="13">
        <f t="shared" si="4"/>
        <v>0</v>
      </c>
    </row>
    <row r="9" spans="1:14" s="3" customFormat="1" x14ac:dyDescent="0.3">
      <c r="A9" s="4" t="s">
        <v>11</v>
      </c>
      <c r="B9" s="12"/>
      <c r="C9" s="13">
        <v>1</v>
      </c>
      <c r="D9" s="13">
        <v>1690</v>
      </c>
      <c r="E9" s="13">
        <v>0</v>
      </c>
      <c r="F9" s="13">
        <v>0</v>
      </c>
      <c r="G9" s="13">
        <v>0</v>
      </c>
      <c r="H9" s="13">
        <v>0</v>
      </c>
      <c r="I9" s="13">
        <v>1</v>
      </c>
      <c r="J9" s="13">
        <v>58</v>
      </c>
      <c r="K9" s="13">
        <v>1</v>
      </c>
      <c r="L9" s="13">
        <v>426</v>
      </c>
      <c r="M9" s="13">
        <v>0</v>
      </c>
      <c r="N9" s="13">
        <v>0</v>
      </c>
    </row>
    <row r="10" spans="1:14" s="3" customFormat="1" x14ac:dyDescent="0.3">
      <c r="A10" s="4" t="s">
        <v>10</v>
      </c>
      <c r="B10" s="12"/>
      <c r="C10" s="13">
        <v>0</v>
      </c>
      <c r="D10" s="13">
        <f>B10*C10</f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f t="shared" si="3"/>
        <v>0</v>
      </c>
      <c r="M10" s="13">
        <v>1</v>
      </c>
      <c r="N10" s="13">
        <v>283</v>
      </c>
    </row>
    <row r="11" spans="1:14" s="3" customFormat="1" x14ac:dyDescent="0.3">
      <c r="A11" s="4" t="s">
        <v>13</v>
      </c>
      <c r="B11" s="12"/>
      <c r="C11" s="13">
        <v>0</v>
      </c>
      <c r="D11" s="13">
        <f>B11*C11</f>
        <v>0</v>
      </c>
      <c r="E11" s="13">
        <v>0</v>
      </c>
      <c r="F11" s="13">
        <f t="shared" si="1"/>
        <v>0</v>
      </c>
      <c r="G11" s="13">
        <v>0</v>
      </c>
      <c r="H11" s="13">
        <f t="shared" si="2"/>
        <v>0</v>
      </c>
      <c r="I11" s="13">
        <v>0</v>
      </c>
      <c r="J11" s="13">
        <v>0</v>
      </c>
      <c r="K11" s="13">
        <v>0</v>
      </c>
      <c r="L11" s="13">
        <f t="shared" si="3"/>
        <v>0</v>
      </c>
      <c r="M11" s="13">
        <v>0</v>
      </c>
      <c r="N11" s="13">
        <f t="shared" si="4"/>
        <v>0</v>
      </c>
    </row>
    <row r="12" spans="1:14" s="3" customFormat="1" x14ac:dyDescent="0.3">
      <c r="A12" s="4" t="s">
        <v>15</v>
      </c>
      <c r="B12" s="12"/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1</v>
      </c>
      <c r="L12" s="13">
        <v>25323</v>
      </c>
      <c r="M12" s="13">
        <v>1</v>
      </c>
      <c r="N12" s="13">
        <v>14253</v>
      </c>
    </row>
    <row r="13" spans="1:14" s="3" customFormat="1" x14ac:dyDescent="0.3">
      <c r="A13" s="5" t="s">
        <v>1</v>
      </c>
      <c r="B13" s="13"/>
      <c r="C13" s="13">
        <f>SUM(C4:C12)</f>
        <v>22</v>
      </c>
      <c r="D13" s="13">
        <f t="shared" ref="D13:I13" si="5">SUM(D4:D11)</f>
        <v>13095</v>
      </c>
      <c r="E13" s="13">
        <f>SUM(E4:E12)</f>
        <v>14</v>
      </c>
      <c r="F13" s="13">
        <f>SUM(F4:F12)</f>
        <v>9794</v>
      </c>
      <c r="G13" s="13">
        <f>SUM(G4:G12)</f>
        <v>29</v>
      </c>
      <c r="H13" s="13">
        <f>SUM(H4:H12)</f>
        <v>29710</v>
      </c>
      <c r="I13" s="13">
        <f t="shared" si="5"/>
        <v>10</v>
      </c>
      <c r="J13" s="13">
        <f>SUM(J4:J12)</f>
        <v>2415</v>
      </c>
      <c r="K13" s="13">
        <f>SUM(K4:K12)</f>
        <v>13</v>
      </c>
      <c r="L13" s="13">
        <f>SUM(L4:L12)</f>
        <v>33331</v>
      </c>
      <c r="M13" s="13">
        <f>SUM(M4:M12)</f>
        <v>20</v>
      </c>
      <c r="N13" s="13">
        <f>SUM(N4:N12)</f>
        <v>53680</v>
      </c>
    </row>
    <row r="14" spans="1:14" x14ac:dyDescent="0.3">
      <c r="A14" s="9"/>
      <c r="B14" s="9"/>
      <c r="C14" s="9"/>
      <c r="D14" s="9"/>
    </row>
    <row r="15" spans="1:14" x14ac:dyDescent="0.3">
      <c r="A15" s="6" t="s">
        <v>4</v>
      </c>
      <c r="B15" s="14">
        <f>D13+F13+H13</f>
        <v>52599</v>
      </c>
      <c r="C15" s="7" t="s">
        <v>6</v>
      </c>
    </row>
    <row r="16" spans="1:14" x14ac:dyDescent="0.3">
      <c r="A16" s="6" t="s">
        <v>5</v>
      </c>
      <c r="B16" s="14">
        <f>J13+L13+N13</f>
        <v>89426</v>
      </c>
      <c r="C16" s="7" t="s">
        <v>6</v>
      </c>
    </row>
  </sheetData>
  <mergeCells count="9">
    <mergeCell ref="A2:A3"/>
    <mergeCell ref="A1:N1"/>
    <mergeCell ref="B2:B3"/>
    <mergeCell ref="C2:D2"/>
    <mergeCell ref="E2:F2"/>
    <mergeCell ref="G2:H2"/>
    <mergeCell ref="I2:J2"/>
    <mergeCell ref="K2:L2"/>
    <mergeCell ref="M2:N2"/>
  </mergeCells>
  <phoneticPr fontId="1" type="noConversion"/>
  <pageMargins left="0.39370078740157483" right="0.39370078740157483" top="0.39370078740157483" bottom="0.19685039370078741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รายงานค่าธรรมเนียม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 Onlamoon</dc:creator>
  <cp:lastModifiedBy>bma04348</cp:lastModifiedBy>
  <cp:lastPrinted>2025-06-27T08:03:06Z</cp:lastPrinted>
  <dcterms:created xsi:type="dcterms:W3CDTF">2025-04-18T02:59:16Z</dcterms:created>
  <dcterms:modified xsi:type="dcterms:W3CDTF">2025-07-01T06:42:55Z</dcterms:modified>
</cp:coreProperties>
</file>