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st_D\ฮฮฮฮฮฮฮฮฮ---Job(Desktop-old)\แผนปฏิบัติการ4ปี\แผนปฏิบัติการป้องกันการทุจริต(ศปท กทม)(ปปชITA) แผนคุณธรรม(กรมการศาสนา กท.วธ.)\ITA2566\OIT2566-O1-O30\ยังไม่ได้จัดระเบียบ\New folder (2)\"/>
    </mc:Choice>
  </mc:AlternateContent>
  <xr:revisionPtr revIDLastSave="0" documentId="8_{71B3BB97-B3F7-454C-9DA3-4CF44AF6460E}" xr6:coauthVersionLast="47" xr6:coauthVersionMax="47" xr10:uidLastSave="{00000000-0000-0000-0000-000000000000}"/>
  <bookViews>
    <workbookView xWindow="3285" yWindow="0" windowWidth="16500" windowHeight="12780" xr2:uid="{69604C39-951C-4206-A6FD-2C1F3B6319B8}"/>
  </bookViews>
  <sheets>
    <sheet name="ข้อมูลเงินนอกงบ 17 โรง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8" i="1"/>
  <c r="H13" i="1" s="1"/>
  <c r="F9" i="1"/>
  <c r="H9" i="1"/>
  <c r="F10" i="1"/>
  <c r="H10" i="1"/>
  <c r="F12" i="1"/>
  <c r="H12" i="1"/>
  <c r="D13" i="1"/>
  <c r="E13" i="1"/>
  <c r="F13" i="1"/>
  <c r="G13" i="1"/>
  <c r="F15" i="1"/>
  <c r="H15" i="1" s="1"/>
  <c r="F16" i="1"/>
  <c r="F20" i="1" s="1"/>
  <c r="H16" i="1"/>
  <c r="F17" i="1"/>
  <c r="H17" i="1" s="1"/>
  <c r="F18" i="1"/>
  <c r="H18" i="1"/>
  <c r="F19" i="1"/>
  <c r="H19" i="1" s="1"/>
  <c r="D20" i="1"/>
  <c r="E20" i="1"/>
  <c r="G20" i="1"/>
  <c r="F22" i="1"/>
  <c r="F27" i="1" s="1"/>
  <c r="H22" i="1"/>
  <c r="H27" i="1" s="1"/>
  <c r="F23" i="1"/>
  <c r="H23" i="1"/>
  <c r="F24" i="1"/>
  <c r="H24" i="1"/>
  <c r="F26" i="1"/>
  <c r="H26" i="1"/>
  <c r="D27" i="1"/>
  <c r="E27" i="1"/>
  <c r="G27" i="1"/>
  <c r="F33" i="1"/>
  <c r="H33" i="1" s="1"/>
  <c r="H34" i="1" s="1"/>
  <c r="D34" i="1"/>
  <c r="E34" i="1"/>
  <c r="F34" i="1"/>
  <c r="G34" i="1"/>
  <c r="F43" i="1"/>
  <c r="F48" i="1" s="1"/>
  <c r="H43" i="1"/>
  <c r="H48" i="1" s="1"/>
  <c r="F44" i="1"/>
  <c r="H44" i="1"/>
  <c r="F45" i="1"/>
  <c r="H45" i="1"/>
  <c r="F47" i="1"/>
  <c r="H47" i="1"/>
  <c r="D48" i="1"/>
  <c r="E48" i="1"/>
  <c r="G48" i="1"/>
  <c r="D55" i="1"/>
  <c r="E55" i="1"/>
  <c r="F55" i="1"/>
  <c r="G55" i="1"/>
  <c r="H55" i="1"/>
  <c r="F57" i="1"/>
  <c r="H57" i="1"/>
  <c r="F58" i="1"/>
  <c r="H58" i="1"/>
  <c r="H62" i="1" s="1"/>
  <c r="F59" i="1"/>
  <c r="H59" i="1"/>
  <c r="F61" i="1"/>
  <c r="H61" i="1"/>
  <c r="D62" i="1"/>
  <c r="E62" i="1"/>
  <c r="F62" i="1"/>
  <c r="G62" i="1"/>
  <c r="F64" i="1"/>
  <c r="H64" i="1"/>
  <c r="F65" i="1"/>
  <c r="H65" i="1" s="1"/>
  <c r="F66" i="1"/>
  <c r="H66" i="1"/>
  <c r="F67" i="1"/>
  <c r="H67" i="1" s="1"/>
  <c r="F68" i="1"/>
  <c r="H68" i="1"/>
  <c r="F69" i="1"/>
  <c r="H69" i="1" s="1"/>
  <c r="F70" i="1"/>
  <c r="H70" i="1"/>
  <c r="F71" i="1"/>
  <c r="H71" i="1" s="1"/>
  <c r="F72" i="1"/>
  <c r="H72" i="1"/>
  <c r="F73" i="1"/>
  <c r="H73" i="1" s="1"/>
  <c r="F74" i="1"/>
  <c r="H74" i="1"/>
  <c r="F75" i="1"/>
  <c r="H75" i="1" s="1"/>
  <c r="F76" i="1"/>
  <c r="H76" i="1"/>
  <c r="F77" i="1"/>
  <c r="H77" i="1" s="1"/>
  <c r="F78" i="1"/>
  <c r="H78" i="1"/>
  <c r="F79" i="1"/>
  <c r="H79" i="1" s="1"/>
  <c r="F80" i="1"/>
  <c r="H80" i="1"/>
  <c r="F81" i="1"/>
  <c r="H81" i="1" s="1"/>
  <c r="F82" i="1"/>
  <c r="H82" i="1"/>
  <c r="F83" i="1"/>
  <c r="H83" i="1" s="1"/>
  <c r="H85" i="1" s="1"/>
  <c r="F84" i="1"/>
  <c r="H84" i="1"/>
  <c r="D85" i="1"/>
  <c r="E85" i="1"/>
  <c r="G85" i="1"/>
  <c r="F94" i="1"/>
  <c r="H94" i="1"/>
  <c r="H99" i="1" s="1"/>
  <c r="F95" i="1"/>
  <c r="H95" i="1"/>
  <c r="F96" i="1"/>
  <c r="H96" i="1"/>
  <c r="F98" i="1"/>
  <c r="H98" i="1"/>
  <c r="D99" i="1"/>
  <c r="E99" i="1"/>
  <c r="F99" i="1"/>
  <c r="G99" i="1"/>
  <c r="F101" i="1"/>
  <c r="H101" i="1"/>
  <c r="F102" i="1"/>
  <c r="H102" i="1" s="1"/>
  <c r="H106" i="1" s="1"/>
  <c r="F103" i="1"/>
  <c r="H103" i="1"/>
  <c r="F104" i="1"/>
  <c r="H104" i="1" s="1"/>
  <c r="F105" i="1"/>
  <c r="H105" i="1"/>
  <c r="D106" i="1"/>
  <c r="E106" i="1"/>
  <c r="G106" i="1"/>
  <c r="F108" i="1"/>
  <c r="H108" i="1"/>
  <c r="H113" i="1" s="1"/>
  <c r="F109" i="1"/>
  <c r="H109" i="1"/>
  <c r="F110" i="1"/>
  <c r="H110" i="1"/>
  <c r="F112" i="1"/>
  <c r="H112" i="1"/>
  <c r="D113" i="1"/>
  <c r="E113" i="1"/>
  <c r="F113" i="1"/>
  <c r="G113" i="1"/>
  <c r="F115" i="1"/>
  <c r="H115" i="1"/>
  <c r="F116" i="1"/>
  <c r="H116" i="1" s="1"/>
  <c r="H120" i="1" s="1"/>
  <c r="F117" i="1"/>
  <c r="H117" i="1"/>
  <c r="F118" i="1"/>
  <c r="H118" i="1" s="1"/>
  <c r="F119" i="1"/>
  <c r="H119" i="1"/>
  <c r="D120" i="1"/>
  <c r="E120" i="1"/>
  <c r="G120" i="1"/>
  <c r="F129" i="1"/>
  <c r="H129" i="1"/>
  <c r="H134" i="1" s="1"/>
  <c r="F130" i="1"/>
  <c r="H130" i="1"/>
  <c r="F131" i="1"/>
  <c r="H131" i="1"/>
  <c r="F133" i="1"/>
  <c r="H133" i="1"/>
  <c r="D134" i="1"/>
  <c r="E134" i="1"/>
  <c r="F134" i="1"/>
  <c r="G134" i="1"/>
  <c r="F136" i="1"/>
  <c r="H136" i="1"/>
  <c r="F137" i="1"/>
  <c r="H137" i="1" s="1"/>
  <c r="F138" i="1"/>
  <c r="H138" i="1"/>
  <c r="F139" i="1"/>
  <c r="H139" i="1" s="1"/>
  <c r="F140" i="1"/>
  <c r="H140" i="1"/>
  <c r="D141" i="1"/>
  <c r="E141" i="1"/>
  <c r="G141" i="1"/>
  <c r="F143" i="1"/>
  <c r="H143" i="1"/>
  <c r="H148" i="1" s="1"/>
  <c r="F144" i="1"/>
  <c r="H144" i="1"/>
  <c r="F145" i="1"/>
  <c r="H145" i="1"/>
  <c r="F147" i="1"/>
  <c r="H147" i="1"/>
  <c r="D148" i="1"/>
  <c r="E148" i="1"/>
  <c r="F148" i="1"/>
  <c r="G148" i="1"/>
  <c r="F150" i="1"/>
  <c r="H150" i="1"/>
  <c r="F151" i="1"/>
  <c r="H151" i="1" s="1"/>
  <c r="F152" i="1"/>
  <c r="H152" i="1"/>
  <c r="F153" i="1"/>
  <c r="H153" i="1" s="1"/>
  <c r="F154" i="1"/>
  <c r="H154" i="1"/>
  <c r="D155" i="1"/>
  <c r="E155" i="1"/>
  <c r="G155" i="1"/>
  <c r="F164" i="1"/>
  <c r="H164" i="1"/>
  <c r="H169" i="1" s="1"/>
  <c r="F165" i="1"/>
  <c r="H165" i="1"/>
  <c r="F166" i="1"/>
  <c r="H166" i="1"/>
  <c r="F168" i="1"/>
  <c r="H168" i="1"/>
  <c r="D169" i="1"/>
  <c r="E169" i="1"/>
  <c r="F169" i="1"/>
  <c r="G169" i="1"/>
  <c r="F171" i="1"/>
  <c r="H171" i="1"/>
  <c r="F172" i="1"/>
  <c r="H172" i="1" s="1"/>
  <c r="H176" i="1" s="1"/>
  <c r="F173" i="1"/>
  <c r="H173" i="1"/>
  <c r="F174" i="1"/>
  <c r="H174" i="1" s="1"/>
  <c r="F175" i="1"/>
  <c r="H175" i="1"/>
  <c r="D176" i="1"/>
  <c r="E176" i="1"/>
  <c r="G176" i="1"/>
  <c r="F178" i="1"/>
  <c r="H178" i="1"/>
  <c r="H183" i="1" s="1"/>
  <c r="F179" i="1"/>
  <c r="H179" i="1"/>
  <c r="F180" i="1"/>
  <c r="H180" i="1"/>
  <c r="F182" i="1"/>
  <c r="H182" i="1"/>
  <c r="D183" i="1"/>
  <c r="E183" i="1"/>
  <c r="F183" i="1"/>
  <c r="G183" i="1"/>
  <c r="F185" i="1"/>
  <c r="H185" i="1"/>
  <c r="F186" i="1"/>
  <c r="H186" i="1" s="1"/>
  <c r="H190" i="1" s="1"/>
  <c r="F187" i="1"/>
  <c r="H187" i="1"/>
  <c r="F188" i="1"/>
  <c r="H188" i="1" s="1"/>
  <c r="F189" i="1"/>
  <c r="H189" i="1"/>
  <c r="D190" i="1"/>
  <c r="E190" i="1"/>
  <c r="G190" i="1"/>
  <c r="F199" i="1"/>
  <c r="H199" i="1"/>
  <c r="F200" i="1"/>
  <c r="H200" i="1"/>
  <c r="H204" i="1" s="1"/>
  <c r="F201" i="1"/>
  <c r="H201" i="1"/>
  <c r="F203" i="1"/>
  <c r="H203" i="1"/>
  <c r="D204" i="1"/>
  <c r="E204" i="1"/>
  <c r="F204" i="1"/>
  <c r="G204" i="1"/>
  <c r="F206" i="1"/>
  <c r="H206" i="1"/>
  <c r="F207" i="1"/>
  <c r="H207" i="1" s="1"/>
  <c r="F208" i="1"/>
  <c r="H208" i="1"/>
  <c r="F209" i="1"/>
  <c r="H209" i="1" s="1"/>
  <c r="F210" i="1"/>
  <c r="H210" i="1"/>
  <c r="D211" i="1"/>
  <c r="E211" i="1"/>
  <c r="G211" i="1"/>
  <c r="F213" i="1"/>
  <c r="H213" i="1"/>
  <c r="H218" i="1" s="1"/>
  <c r="F214" i="1"/>
  <c r="H214" i="1"/>
  <c r="F215" i="1"/>
  <c r="H215" i="1"/>
  <c r="F217" i="1"/>
  <c r="H217" i="1"/>
  <c r="D218" i="1"/>
  <c r="E218" i="1"/>
  <c r="F218" i="1"/>
  <c r="G218" i="1"/>
  <c r="F220" i="1"/>
  <c r="H220" i="1"/>
  <c r="F221" i="1"/>
  <c r="H221" i="1" s="1"/>
  <c r="F222" i="1"/>
  <c r="H222" i="1"/>
  <c r="F223" i="1"/>
  <c r="H223" i="1" s="1"/>
  <c r="F224" i="1"/>
  <c r="H224" i="1"/>
  <c r="D225" i="1"/>
  <c r="E225" i="1"/>
  <c r="G225" i="1"/>
  <c r="F234" i="1"/>
  <c r="H234" i="1"/>
  <c r="F235" i="1"/>
  <c r="H235" i="1"/>
  <c r="H239" i="1" s="1"/>
  <c r="F236" i="1"/>
  <c r="H236" i="1"/>
  <c r="F238" i="1"/>
  <c r="H238" i="1"/>
  <c r="D239" i="1"/>
  <c r="E239" i="1"/>
  <c r="F239" i="1"/>
  <c r="G239" i="1"/>
  <c r="F241" i="1"/>
  <c r="H241" i="1"/>
  <c r="F242" i="1"/>
  <c r="H242" i="1" s="1"/>
  <c r="H246" i="1" s="1"/>
  <c r="F243" i="1"/>
  <c r="H243" i="1"/>
  <c r="F244" i="1"/>
  <c r="H244" i="1" s="1"/>
  <c r="F245" i="1"/>
  <c r="H245" i="1"/>
  <c r="D246" i="1"/>
  <c r="E246" i="1"/>
  <c r="G246" i="1"/>
  <c r="F248" i="1"/>
  <c r="H248" i="1"/>
  <c r="F249" i="1"/>
  <c r="H249" i="1"/>
  <c r="H253" i="1" s="1"/>
  <c r="F250" i="1"/>
  <c r="H250" i="1"/>
  <c r="F252" i="1"/>
  <c r="H252" i="1"/>
  <c r="D253" i="1"/>
  <c r="E253" i="1"/>
  <c r="F253" i="1"/>
  <c r="G253" i="1"/>
  <c r="F255" i="1"/>
  <c r="H255" i="1"/>
  <c r="F256" i="1"/>
  <c r="H256" i="1" s="1"/>
  <c r="H260" i="1" s="1"/>
  <c r="F257" i="1"/>
  <c r="H257" i="1"/>
  <c r="F258" i="1"/>
  <c r="H258" i="1" s="1"/>
  <c r="F259" i="1"/>
  <c r="H259" i="1"/>
  <c r="D260" i="1"/>
  <c r="E260" i="1"/>
  <c r="G260" i="1"/>
  <c r="F269" i="1"/>
  <c r="H269" i="1"/>
  <c r="F270" i="1"/>
  <c r="H270" i="1"/>
  <c r="H274" i="1" s="1"/>
  <c r="F271" i="1"/>
  <c r="H271" i="1"/>
  <c r="F273" i="1"/>
  <c r="H273" i="1"/>
  <c r="D274" i="1"/>
  <c r="E274" i="1"/>
  <c r="F274" i="1"/>
  <c r="G274" i="1"/>
  <c r="F276" i="1"/>
  <c r="H276" i="1"/>
  <c r="F277" i="1"/>
  <c r="H277" i="1" s="1"/>
  <c r="F278" i="1"/>
  <c r="H278" i="1"/>
  <c r="F279" i="1"/>
  <c r="H279" i="1" s="1"/>
  <c r="F280" i="1"/>
  <c r="H280" i="1"/>
  <c r="D281" i="1"/>
  <c r="E281" i="1"/>
  <c r="G281" i="1"/>
  <c r="F283" i="1"/>
  <c r="H283" i="1"/>
  <c r="F284" i="1"/>
  <c r="H284" i="1"/>
  <c r="H288" i="1" s="1"/>
  <c r="F285" i="1"/>
  <c r="H285" i="1"/>
  <c r="F287" i="1"/>
  <c r="H287" i="1"/>
  <c r="D288" i="1"/>
  <c r="E288" i="1"/>
  <c r="F288" i="1"/>
  <c r="G288" i="1"/>
  <c r="F290" i="1"/>
  <c r="H290" i="1"/>
  <c r="F291" i="1"/>
  <c r="H291" i="1" s="1"/>
  <c r="F292" i="1"/>
  <c r="H292" i="1"/>
  <c r="F293" i="1"/>
  <c r="H293" i="1" s="1"/>
  <c r="F294" i="1"/>
  <c r="H294" i="1"/>
  <c r="D295" i="1"/>
  <c r="E295" i="1"/>
  <c r="G295" i="1"/>
  <c r="F304" i="1"/>
  <c r="H304" i="1"/>
  <c r="F305" i="1"/>
  <c r="H305" i="1"/>
  <c r="H309" i="1" s="1"/>
  <c r="F306" i="1"/>
  <c r="H306" i="1"/>
  <c r="F308" i="1"/>
  <c r="H308" i="1"/>
  <c r="D309" i="1"/>
  <c r="E309" i="1"/>
  <c r="F309" i="1"/>
  <c r="G309" i="1"/>
  <c r="F311" i="1"/>
  <c r="H311" i="1"/>
  <c r="F312" i="1"/>
  <c r="H312" i="1" s="1"/>
  <c r="H316" i="1" s="1"/>
  <c r="F313" i="1"/>
  <c r="H313" i="1"/>
  <c r="F314" i="1"/>
  <c r="H314" i="1" s="1"/>
  <c r="F315" i="1"/>
  <c r="H315" i="1"/>
  <c r="D316" i="1"/>
  <c r="E316" i="1"/>
  <c r="G316" i="1"/>
  <c r="H20" i="1" l="1"/>
  <c r="H281" i="1"/>
  <c r="H211" i="1"/>
  <c r="H141" i="1"/>
  <c r="H295" i="1"/>
  <c r="H225" i="1"/>
  <c r="H155" i="1"/>
  <c r="F316" i="1"/>
  <c r="F295" i="1"/>
  <c r="F281" i="1"/>
  <c r="F260" i="1"/>
  <c r="F246" i="1"/>
  <c r="F225" i="1"/>
  <c r="F211" i="1"/>
  <c r="F190" i="1"/>
  <c r="F176" i="1"/>
  <c r="F155" i="1"/>
  <c r="F141" i="1"/>
  <c r="F120" i="1"/>
  <c r="F106" i="1"/>
  <c r="F85" i="1"/>
</calcChain>
</file>

<file path=xl/sharedStrings.xml><?xml version="1.0" encoding="utf-8"?>
<sst xmlns="http://schemas.openxmlformats.org/spreadsheetml/2006/main" count="511" uniqueCount="69">
  <si>
    <t>รวม</t>
  </si>
  <si>
    <t>-</t>
  </si>
  <si>
    <t>คงเหลือ</t>
  </si>
  <si>
    <t>จ่าย</t>
  </si>
  <si>
    <t>บริษัทเอกชน
สมาคม ชมรม
และอื่น ๆ</t>
  </si>
  <si>
    <t>นักเรียน/
ผู้ปกครอง</t>
  </si>
  <si>
    <t>เงินบริจาค</t>
  </si>
  <si>
    <t xml:space="preserve">  - อาหารเช้า</t>
  </si>
  <si>
    <t>อื่น ๆ (ถ้ามี)</t>
  </si>
  <si>
    <t>อาหารกลางวัน</t>
  </si>
  <si>
    <t>อาหารเสริม (นม)</t>
  </si>
  <si>
    <t>การจัดการศึกษา</t>
  </si>
  <si>
    <t>วัดบางน้ำชน</t>
  </si>
  <si>
    <t>กทม.</t>
  </si>
  <si>
    <t>รัฐบาล</t>
  </si>
  <si>
    <t>เงินอุดหนุนทั่วไป</t>
  </si>
  <si>
    <t>โรงเรียน</t>
  </si>
  <si>
    <t>ที่</t>
  </si>
  <si>
    <t>ข้อมูล ณ วันที่ 31 มีนาคม 2566</t>
  </si>
  <si>
    <t>สำนักงานเขตธนบุรี กรุงเทพมหานคร</t>
  </si>
  <si>
    <t>ประจำปีงบประมาณ พ.ศ. 2566</t>
  </si>
  <si>
    <t>ข้อมูลเงินนอกงบประมาณโรงเรียน</t>
  </si>
  <si>
    <t>วัดใหญ่ศรีสุพรรณ</t>
  </si>
  <si>
    <t>บ.เอ็มดีเมทัล เทรดดิ้งจำกัด</t>
  </si>
  <si>
    <t>วัดบางสะแกนอก</t>
  </si>
  <si>
    <t>วัดราชวรินทร์</t>
  </si>
  <si>
    <t>วัดกระจับพินิจ</t>
  </si>
  <si>
    <t>วัดใหม่ยายนุ้ย</t>
  </si>
  <si>
    <t>วัดโพธินิมิตร</t>
  </si>
  <si>
    <t>สนับสนุนกิจกรรมวันเด็ก</t>
  </si>
  <si>
    <t>ทุนการศึกษา</t>
  </si>
  <si>
    <t>กันตทาราราม</t>
  </si>
  <si>
    <t>นายสุวิณ โกษีอำนวย</t>
  </si>
  <si>
    <t>นายประเสริฐ ธรรมะธารีย์</t>
  </si>
  <si>
    <t>นายบุญยง กุลกาญจนาชีวิน</t>
  </si>
  <si>
    <t>นางกัณฐ์มณี สุริยสุภาพงศ์</t>
  </si>
  <si>
    <t>วัดเวฬุราชิณ</t>
  </si>
  <si>
    <t>วัดบางสะแกใน</t>
  </si>
  <si>
    <t>วัดประดิษฐาราม</t>
  </si>
  <si>
    <t>คุณอิสรีย์ รัศมีพิมล</t>
  </si>
  <si>
    <t>วัดราชคฤห์</t>
  </si>
  <si>
    <t>วัดกัลยาณมิตร</t>
  </si>
  <si>
    <t>คุณรุ่งรวี กมลรุ่งวรากุล</t>
  </si>
  <si>
    <t>น.ส.ทัศนีย์ ศรีชาติ</t>
  </si>
  <si>
    <t>นายโอภาส โรจน์อนนท์</t>
  </si>
  <si>
    <t>น.ส.สุวรรณี เจริญพิทัชิตนันท์</t>
  </si>
  <si>
    <t>นายสมเกียรติ พิพัฒนามงคล</t>
  </si>
  <si>
    <t>นายชานน พรหมชัยวัฒนา</t>
  </si>
  <si>
    <t>นายวิสวิน วงศ์กมลวิสุทธิ์</t>
  </si>
  <si>
    <t>น.ส.ลลิตา หฤทัยพันธน์</t>
  </si>
  <si>
    <t>นายครรชิต จันทรังษี</t>
  </si>
  <si>
    <t>นายธีร์ จิตรพิทักษ์เลิศ</t>
  </si>
  <si>
    <t>นายอำนวย สมเพ็ชร</t>
  </si>
  <si>
    <t>นายภูดินันท์ เศรษฐนันท์</t>
  </si>
  <si>
    <t>นางสกาวรัตน์ ศรีเพ็ชร</t>
  </si>
  <si>
    <t>น.ส.ทิพดี มาวิน</t>
  </si>
  <si>
    <t>นางกัญชลีกร ชัยชาญ</t>
  </si>
  <si>
    <t>นายวิเชียร แสนจันทร์</t>
  </si>
  <si>
    <t xml:space="preserve">นางสายพิณ กิจจา </t>
  </si>
  <si>
    <t>น.ส.นัยนา จันทรังษี</t>
  </si>
  <si>
    <t>นายศรุติ ยั่งเจริญ</t>
  </si>
  <si>
    <t>วัดดาวคนอง</t>
  </si>
  <si>
    <t>วัดบุคคโล</t>
  </si>
  <si>
    <t>ทุนการศึกษาคุณราเชน</t>
  </si>
  <si>
    <t>ทุนการศึกษากต.ตร.สน.ตลาดพลู</t>
  </si>
  <si>
    <t>ทุนการศึกษาศิษย์เก่าโรงเรียน</t>
  </si>
  <si>
    <t>ทุนการศึกษาหลวงพ่อวัดขุนจันทร์</t>
  </si>
  <si>
    <t>วัดขุนจันทร์</t>
  </si>
  <si>
    <t>วัดประยุรวงศ์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</si>
</sst>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2" fillId="0" borderId="1" xfId="2" applyFont="1" applyBorder="1" applyAlignment="1">
      <alignment vertical="center"/>
    </xf>
    <xf numFmtId="43" fontId="2" fillId="0" borderId="1" xfId="2" applyFont="1" applyBorder="1" applyAlignment="1">
      <alignment horizontal="center" vertical="center"/>
    </xf>
    <xf numFmtId="43" fontId="2" fillId="0" borderId="0" xfId="1" applyFont="1" applyAlignment="1">
      <alignment vertical="center"/>
    </xf>
  </cellXfs>
  <cellStyles count="3">
    <cellStyle name="จุลภาค" xfId="1" builtinId="3"/>
    <cellStyle name="จุลภาค 2" xfId="2" xr:uid="{F0AE9E6A-EEB9-4AC4-909E-3A8099F355EA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2097-8839-4115-A74E-55626DDCE040}">
  <dimension ref="A1:H316"/>
  <sheetViews>
    <sheetView tabSelected="1" view="pageBreakPreview" zoomScale="85" zoomScaleNormal="85" zoomScaleSheetLayoutView="85" workbookViewId="0">
      <selection activeCell="J251" sqref="J251"/>
    </sheetView>
  </sheetViews>
  <sheetFormatPr defaultRowHeight="20.25" x14ac:dyDescent="0.2"/>
  <cols>
    <col min="1" max="1" width="3.375" style="1" bestFit="1" customWidth="1"/>
    <col min="2" max="2" width="13.875" style="1" bestFit="1" customWidth="1"/>
    <col min="3" max="3" width="26.25" style="1" bestFit="1" customWidth="1"/>
    <col min="4" max="4" width="15" style="1" bestFit="1" customWidth="1"/>
    <col min="5" max="6" width="15.125" style="1" bestFit="1" customWidth="1"/>
    <col min="7" max="7" width="14.125" style="1" bestFit="1" customWidth="1"/>
    <col min="8" max="8" width="14.875" style="1" bestFit="1" customWidth="1"/>
    <col min="9" max="16384" width="9" style="1"/>
  </cols>
  <sheetData>
    <row r="1" spans="1:8" x14ac:dyDescent="0.2">
      <c r="A1" s="17" t="s">
        <v>21</v>
      </c>
      <c r="B1" s="17"/>
      <c r="C1" s="17"/>
      <c r="D1" s="17"/>
      <c r="E1" s="17"/>
      <c r="F1" s="17"/>
      <c r="G1" s="17"/>
      <c r="H1" s="17"/>
    </row>
    <row r="2" spans="1:8" x14ac:dyDescent="0.2">
      <c r="A2" s="17" t="s">
        <v>20</v>
      </c>
      <c r="B2" s="17"/>
      <c r="C2" s="17"/>
      <c r="D2" s="17"/>
      <c r="E2" s="17"/>
      <c r="F2" s="17"/>
      <c r="G2" s="17"/>
      <c r="H2" s="17"/>
    </row>
    <row r="3" spans="1:8" x14ac:dyDescent="0.2">
      <c r="A3" s="17" t="s">
        <v>19</v>
      </c>
      <c r="B3" s="17"/>
      <c r="C3" s="17"/>
      <c r="D3" s="17"/>
      <c r="E3" s="17"/>
      <c r="F3" s="17"/>
      <c r="G3" s="17"/>
      <c r="H3" s="17"/>
    </row>
    <row r="5" spans="1:8" x14ac:dyDescent="0.2">
      <c r="A5" s="16" t="s">
        <v>18</v>
      </c>
    </row>
    <row r="7" spans="1:8" x14ac:dyDescent="0.2">
      <c r="A7" s="10" t="s">
        <v>17</v>
      </c>
      <c r="B7" s="10" t="s">
        <v>16</v>
      </c>
      <c r="C7" s="10" t="s">
        <v>15</v>
      </c>
      <c r="D7" s="10" t="s">
        <v>14</v>
      </c>
      <c r="E7" s="10" t="s">
        <v>13</v>
      </c>
      <c r="F7" s="10" t="s">
        <v>0</v>
      </c>
      <c r="G7" s="10" t="s">
        <v>3</v>
      </c>
      <c r="H7" s="10" t="s">
        <v>2</v>
      </c>
    </row>
    <row r="8" spans="1:8" x14ac:dyDescent="0.2">
      <c r="A8" s="15">
        <v>1</v>
      </c>
      <c r="B8" s="15" t="s">
        <v>68</v>
      </c>
      <c r="C8" s="14" t="s">
        <v>11</v>
      </c>
      <c r="D8" s="21">
        <v>365847</v>
      </c>
      <c r="E8" s="6">
        <v>0</v>
      </c>
      <c r="F8" s="6">
        <f>SUM(D8:E8)</f>
        <v>365847</v>
      </c>
      <c r="G8" s="6">
        <v>0</v>
      </c>
      <c r="H8" s="6">
        <f>F8-G8</f>
        <v>365847</v>
      </c>
    </row>
    <row r="9" spans="1:8" x14ac:dyDescent="0.2">
      <c r="A9" s="9"/>
      <c r="B9" s="9"/>
      <c r="C9" s="14" t="s">
        <v>10</v>
      </c>
      <c r="D9" s="6">
        <v>135283.20000000001</v>
      </c>
      <c r="E9" s="6">
        <v>0</v>
      </c>
      <c r="F9" s="6">
        <f>SUM(D9:E9)</f>
        <v>135283.20000000001</v>
      </c>
      <c r="G9" s="6">
        <v>0</v>
      </c>
      <c r="H9" s="6">
        <f>F9-G9</f>
        <v>135283.20000000001</v>
      </c>
    </row>
    <row r="10" spans="1:8" x14ac:dyDescent="0.2">
      <c r="A10" s="9"/>
      <c r="B10" s="9"/>
      <c r="C10" s="14" t="s">
        <v>9</v>
      </c>
      <c r="D10" s="6">
        <v>0</v>
      </c>
      <c r="E10" s="6">
        <v>104800</v>
      </c>
      <c r="F10" s="6">
        <f>SUM(D10:E10)</f>
        <v>104800</v>
      </c>
      <c r="G10" s="6">
        <v>42980</v>
      </c>
      <c r="H10" s="6">
        <f>F10-G10</f>
        <v>61820</v>
      </c>
    </row>
    <row r="11" spans="1:8" x14ac:dyDescent="0.2">
      <c r="A11" s="9"/>
      <c r="B11" s="9"/>
      <c r="C11" s="14" t="s">
        <v>8</v>
      </c>
      <c r="D11" s="6"/>
      <c r="E11" s="6"/>
      <c r="F11" s="6"/>
      <c r="G11" s="6"/>
      <c r="H11" s="6"/>
    </row>
    <row r="12" spans="1:8" x14ac:dyDescent="0.2">
      <c r="A12" s="9"/>
      <c r="B12" s="9"/>
      <c r="C12" s="14" t="s">
        <v>7</v>
      </c>
      <c r="D12" s="6">
        <v>0</v>
      </c>
      <c r="E12" s="6">
        <v>393000</v>
      </c>
      <c r="F12" s="6">
        <f>SUM(D12:E12)</f>
        <v>393000</v>
      </c>
      <c r="G12" s="6">
        <v>176370</v>
      </c>
      <c r="H12" s="6">
        <f>F12-G12</f>
        <v>216630</v>
      </c>
    </row>
    <row r="13" spans="1:8" x14ac:dyDescent="0.2">
      <c r="A13" s="9"/>
      <c r="B13" s="9"/>
      <c r="C13" s="13" t="s">
        <v>0</v>
      </c>
      <c r="D13" s="2">
        <f>SUM(D8:D12)</f>
        <v>501130.2</v>
      </c>
      <c r="E13" s="2">
        <f>SUM(E8:E12)</f>
        <v>497800</v>
      </c>
      <c r="F13" s="2">
        <f>SUM(F8:F12)</f>
        <v>998930.2</v>
      </c>
      <c r="G13" s="2">
        <f>SUM(G8:G12)</f>
        <v>219350</v>
      </c>
      <c r="H13" s="2">
        <f>SUM(H8:H12)</f>
        <v>779580.2</v>
      </c>
    </row>
    <row r="14" spans="1:8" ht="60.75" x14ac:dyDescent="0.2">
      <c r="A14" s="9"/>
      <c r="B14" s="9"/>
      <c r="C14" s="12" t="s">
        <v>6</v>
      </c>
      <c r="D14" s="11" t="s">
        <v>5</v>
      </c>
      <c r="E14" s="11" t="s">
        <v>4</v>
      </c>
      <c r="F14" s="10" t="s">
        <v>0</v>
      </c>
      <c r="G14" s="10" t="s">
        <v>3</v>
      </c>
      <c r="H14" s="10" t="s">
        <v>2</v>
      </c>
    </row>
    <row r="15" spans="1:8" x14ac:dyDescent="0.2">
      <c r="A15" s="9"/>
      <c r="B15" s="9"/>
      <c r="C15" s="8" t="s">
        <v>1</v>
      </c>
      <c r="D15" s="7">
        <v>0</v>
      </c>
      <c r="E15" s="7">
        <v>0</v>
      </c>
      <c r="F15" s="6">
        <f>SUM(D15:E15)</f>
        <v>0</v>
      </c>
      <c r="G15" s="7">
        <v>0</v>
      </c>
      <c r="H15" s="6">
        <f>F15-G15</f>
        <v>0</v>
      </c>
    </row>
    <row r="16" spans="1:8" x14ac:dyDescent="0.2">
      <c r="A16" s="9"/>
      <c r="B16" s="9"/>
      <c r="C16" s="8" t="s">
        <v>1</v>
      </c>
      <c r="D16" s="7">
        <v>0</v>
      </c>
      <c r="E16" s="7">
        <v>0</v>
      </c>
      <c r="F16" s="6">
        <f>SUM(D16:E16)</f>
        <v>0</v>
      </c>
      <c r="G16" s="7">
        <v>0</v>
      </c>
      <c r="H16" s="6">
        <f>F16-G16</f>
        <v>0</v>
      </c>
    </row>
    <row r="17" spans="1:8" x14ac:dyDescent="0.2">
      <c r="A17" s="9"/>
      <c r="B17" s="9"/>
      <c r="C17" s="8" t="s">
        <v>1</v>
      </c>
      <c r="D17" s="7">
        <v>0</v>
      </c>
      <c r="E17" s="7">
        <v>0</v>
      </c>
      <c r="F17" s="6">
        <f>SUM(D17:E17)</f>
        <v>0</v>
      </c>
      <c r="G17" s="7">
        <v>0</v>
      </c>
      <c r="H17" s="6">
        <f>F17-G17</f>
        <v>0</v>
      </c>
    </row>
    <row r="18" spans="1:8" x14ac:dyDescent="0.2">
      <c r="A18" s="9"/>
      <c r="B18" s="9"/>
      <c r="C18" s="8" t="s">
        <v>1</v>
      </c>
      <c r="D18" s="7">
        <v>0</v>
      </c>
      <c r="E18" s="7">
        <v>0</v>
      </c>
      <c r="F18" s="6">
        <f>SUM(D18:E18)</f>
        <v>0</v>
      </c>
      <c r="G18" s="7">
        <v>0</v>
      </c>
      <c r="H18" s="6">
        <f>F18-G18</f>
        <v>0</v>
      </c>
    </row>
    <row r="19" spans="1:8" x14ac:dyDescent="0.2">
      <c r="A19" s="9"/>
      <c r="B19" s="9"/>
      <c r="C19" s="8" t="s">
        <v>1</v>
      </c>
      <c r="D19" s="7">
        <v>0</v>
      </c>
      <c r="E19" s="7">
        <v>0</v>
      </c>
      <c r="F19" s="6">
        <f>SUM(D19:E19)</f>
        <v>0</v>
      </c>
      <c r="G19" s="7">
        <v>0</v>
      </c>
      <c r="H19" s="6">
        <f>F19-G19</f>
        <v>0</v>
      </c>
    </row>
    <row r="20" spans="1:8" x14ac:dyDescent="0.2">
      <c r="A20" s="5"/>
      <c r="B20" s="5"/>
      <c r="C20" s="4" t="s">
        <v>0</v>
      </c>
      <c r="D20" s="3">
        <f>SUM(D15:D19)</f>
        <v>0</v>
      </c>
      <c r="E20" s="3">
        <f>SUM(E15:E19)</f>
        <v>0</v>
      </c>
      <c r="F20" s="2">
        <f>SUM(F15:F19)</f>
        <v>0</v>
      </c>
      <c r="G20" s="3">
        <f>SUM(G15:G19)</f>
        <v>0</v>
      </c>
      <c r="H20" s="2">
        <f>SUM(H16:H19)</f>
        <v>0</v>
      </c>
    </row>
    <row r="21" spans="1:8" x14ac:dyDescent="0.2">
      <c r="A21" s="10" t="s">
        <v>17</v>
      </c>
      <c r="B21" s="10" t="s">
        <v>16</v>
      </c>
      <c r="C21" s="10" t="s">
        <v>15</v>
      </c>
      <c r="D21" s="10" t="s">
        <v>14</v>
      </c>
      <c r="E21" s="10" t="s">
        <v>13</v>
      </c>
      <c r="F21" s="10" t="s">
        <v>0</v>
      </c>
      <c r="G21" s="10" t="s">
        <v>3</v>
      </c>
      <c r="H21" s="10" t="s">
        <v>2</v>
      </c>
    </row>
    <row r="22" spans="1:8" x14ac:dyDescent="0.2">
      <c r="A22" s="15">
        <v>2</v>
      </c>
      <c r="B22" s="15" t="s">
        <v>67</v>
      </c>
      <c r="C22" s="14" t="s">
        <v>11</v>
      </c>
      <c r="D22" s="21">
        <v>253523</v>
      </c>
      <c r="E22" s="6">
        <v>0</v>
      </c>
      <c r="F22" s="6">
        <f>SUM(D22:E22)</f>
        <v>253523</v>
      </c>
      <c r="G22" s="6">
        <v>0</v>
      </c>
      <c r="H22" s="6">
        <f>F22-G22</f>
        <v>253523</v>
      </c>
    </row>
    <row r="23" spans="1:8" x14ac:dyDescent="0.2">
      <c r="A23" s="9"/>
      <c r="B23" s="9"/>
      <c r="C23" s="14" t="s">
        <v>10</v>
      </c>
      <c r="D23" s="6">
        <v>85608.9</v>
      </c>
      <c r="E23" s="6">
        <v>0</v>
      </c>
      <c r="F23" s="6">
        <f>SUM(D23:E23)</f>
        <v>85608.9</v>
      </c>
      <c r="G23" s="6">
        <v>0</v>
      </c>
      <c r="H23" s="6">
        <f>F23-G23</f>
        <v>85608.9</v>
      </c>
    </row>
    <row r="24" spans="1:8" x14ac:dyDescent="0.2">
      <c r="A24" s="9"/>
      <c r="B24" s="9"/>
      <c r="C24" s="14" t="s">
        <v>9</v>
      </c>
      <c r="D24" s="6">
        <v>0</v>
      </c>
      <c r="E24" s="6">
        <v>69600</v>
      </c>
      <c r="F24" s="6">
        <f>SUM(D24:E24)</f>
        <v>69600</v>
      </c>
      <c r="G24" s="6">
        <v>12464</v>
      </c>
      <c r="H24" s="6">
        <f>F24-G24</f>
        <v>57136</v>
      </c>
    </row>
    <row r="25" spans="1:8" x14ac:dyDescent="0.2">
      <c r="A25" s="9"/>
      <c r="B25" s="9"/>
      <c r="C25" s="14" t="s">
        <v>8</v>
      </c>
      <c r="D25" s="6"/>
      <c r="E25" s="6"/>
      <c r="F25" s="6"/>
      <c r="G25" s="6"/>
      <c r="H25" s="6"/>
    </row>
    <row r="26" spans="1:8" x14ac:dyDescent="0.2">
      <c r="A26" s="9"/>
      <c r="B26" s="9"/>
      <c r="C26" s="14" t="s">
        <v>7</v>
      </c>
      <c r="D26" s="6">
        <v>0</v>
      </c>
      <c r="E26" s="6">
        <v>261000</v>
      </c>
      <c r="F26" s="6">
        <f>SUM(D26:E26)</f>
        <v>261000</v>
      </c>
      <c r="G26" s="6">
        <v>107970</v>
      </c>
      <c r="H26" s="6">
        <f>F26-G26</f>
        <v>153030</v>
      </c>
    </row>
    <row r="27" spans="1:8" x14ac:dyDescent="0.2">
      <c r="A27" s="9"/>
      <c r="B27" s="9"/>
      <c r="C27" s="13" t="s">
        <v>0</v>
      </c>
      <c r="D27" s="2">
        <f>SUM(D22:D26)</f>
        <v>339131.9</v>
      </c>
      <c r="E27" s="2">
        <f>SUM(E22:E26)</f>
        <v>330600</v>
      </c>
      <c r="F27" s="2">
        <f>SUM(F22:F26)</f>
        <v>669731.9</v>
      </c>
      <c r="G27" s="2">
        <f>SUM(G22:G26)</f>
        <v>120434</v>
      </c>
      <c r="H27" s="2">
        <f>SUM(H22:H26)</f>
        <v>549297.9</v>
      </c>
    </row>
    <row r="28" spans="1:8" ht="60.75" x14ac:dyDescent="0.2">
      <c r="A28" s="9"/>
      <c r="B28" s="9"/>
      <c r="C28" s="12" t="s">
        <v>6</v>
      </c>
      <c r="D28" s="11" t="s">
        <v>5</v>
      </c>
      <c r="E28" s="11" t="s">
        <v>4</v>
      </c>
      <c r="F28" s="10" t="s">
        <v>0</v>
      </c>
      <c r="G28" s="10" t="s">
        <v>3</v>
      </c>
      <c r="H28" s="10" t="s">
        <v>2</v>
      </c>
    </row>
    <row r="29" spans="1:8" x14ac:dyDescent="0.2">
      <c r="A29" s="9"/>
      <c r="B29" s="9"/>
      <c r="C29" s="18" t="s">
        <v>66</v>
      </c>
      <c r="D29" s="7">
        <v>0</v>
      </c>
      <c r="E29" s="7">
        <v>10000</v>
      </c>
      <c r="F29" s="6">
        <v>10000</v>
      </c>
      <c r="G29" s="7">
        <v>10000</v>
      </c>
      <c r="H29" s="6">
        <v>0</v>
      </c>
    </row>
    <row r="30" spans="1:8" x14ac:dyDescent="0.2">
      <c r="A30" s="9"/>
      <c r="B30" s="9"/>
      <c r="C30" s="18" t="s">
        <v>65</v>
      </c>
      <c r="D30" s="7">
        <v>0</v>
      </c>
      <c r="E30" s="7">
        <v>50000</v>
      </c>
      <c r="F30" s="6">
        <v>50000</v>
      </c>
      <c r="G30" s="7">
        <v>50000</v>
      </c>
      <c r="H30" s="6">
        <v>0</v>
      </c>
    </row>
    <row r="31" spans="1:8" x14ac:dyDescent="0.2">
      <c r="A31" s="9"/>
      <c r="B31" s="9"/>
      <c r="C31" s="18" t="s">
        <v>64</v>
      </c>
      <c r="D31" s="7">
        <v>0</v>
      </c>
      <c r="E31" s="7">
        <v>5000</v>
      </c>
      <c r="F31" s="6">
        <v>5000</v>
      </c>
      <c r="G31" s="7">
        <v>5000</v>
      </c>
      <c r="H31" s="6">
        <v>0</v>
      </c>
    </row>
    <row r="32" spans="1:8" x14ac:dyDescent="0.2">
      <c r="A32" s="9"/>
      <c r="B32" s="9"/>
      <c r="C32" s="18" t="s">
        <v>63</v>
      </c>
      <c r="D32" s="7">
        <v>0</v>
      </c>
      <c r="E32" s="7">
        <v>3000</v>
      </c>
      <c r="F32" s="6">
        <v>3000</v>
      </c>
      <c r="G32" s="7">
        <v>3000</v>
      </c>
      <c r="H32" s="6">
        <v>0</v>
      </c>
    </row>
    <row r="33" spans="1:8" x14ac:dyDescent="0.2">
      <c r="A33" s="9"/>
      <c r="B33" s="9"/>
      <c r="C33" s="8" t="s">
        <v>1</v>
      </c>
      <c r="D33" s="7">
        <v>0</v>
      </c>
      <c r="E33" s="7">
        <v>0</v>
      </c>
      <c r="F33" s="6">
        <f>SUM(D33:E33)</f>
        <v>0</v>
      </c>
      <c r="G33" s="7">
        <v>0</v>
      </c>
      <c r="H33" s="6">
        <f>F33-G33</f>
        <v>0</v>
      </c>
    </row>
    <row r="34" spans="1:8" x14ac:dyDescent="0.2">
      <c r="A34" s="5"/>
      <c r="B34" s="5"/>
      <c r="C34" s="4" t="s">
        <v>0</v>
      </c>
      <c r="D34" s="3">
        <f>SUM(D29:D33)</f>
        <v>0</v>
      </c>
      <c r="E34" s="3">
        <f>SUM(E29:E33)</f>
        <v>68000</v>
      </c>
      <c r="F34" s="2">
        <f>SUM(F29:F33)</f>
        <v>68000</v>
      </c>
      <c r="G34" s="3">
        <f>SUM(G29:G33)</f>
        <v>68000</v>
      </c>
      <c r="H34" s="2">
        <f>SUM(H30:H33)</f>
        <v>0</v>
      </c>
    </row>
    <row r="36" spans="1:8" x14ac:dyDescent="0.2">
      <c r="A36" s="17" t="s">
        <v>21</v>
      </c>
      <c r="B36" s="17"/>
      <c r="C36" s="17"/>
      <c r="D36" s="17"/>
      <c r="E36" s="17"/>
      <c r="F36" s="17"/>
      <c r="G36" s="17"/>
      <c r="H36" s="17"/>
    </row>
    <row r="37" spans="1:8" x14ac:dyDescent="0.2">
      <c r="A37" s="17" t="s">
        <v>20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7" t="s">
        <v>19</v>
      </c>
      <c r="B38" s="17"/>
      <c r="C38" s="17"/>
      <c r="D38" s="17"/>
      <c r="E38" s="17"/>
      <c r="F38" s="17"/>
      <c r="G38" s="17"/>
      <c r="H38" s="17"/>
    </row>
    <row r="40" spans="1:8" x14ac:dyDescent="0.2">
      <c r="A40" s="16" t="s">
        <v>18</v>
      </c>
    </row>
    <row r="42" spans="1:8" x14ac:dyDescent="0.2">
      <c r="A42" s="10" t="s">
        <v>17</v>
      </c>
      <c r="B42" s="10" t="s">
        <v>16</v>
      </c>
      <c r="C42" s="10" t="s">
        <v>15</v>
      </c>
      <c r="D42" s="10" t="s">
        <v>14</v>
      </c>
      <c r="E42" s="10" t="s">
        <v>13</v>
      </c>
      <c r="F42" s="10" t="s">
        <v>0</v>
      </c>
      <c r="G42" s="10" t="s">
        <v>3</v>
      </c>
      <c r="H42" s="10" t="s">
        <v>2</v>
      </c>
    </row>
    <row r="43" spans="1:8" x14ac:dyDescent="0.2">
      <c r="A43" s="15">
        <v>3</v>
      </c>
      <c r="B43" s="15" t="s">
        <v>62</v>
      </c>
      <c r="C43" s="14" t="s">
        <v>11</v>
      </c>
      <c r="D43" s="6">
        <v>369588</v>
      </c>
      <c r="E43" s="6">
        <v>0</v>
      </c>
      <c r="F43" s="6">
        <f>SUM(D43:E43)</f>
        <v>369588</v>
      </c>
      <c r="G43" s="6">
        <v>0</v>
      </c>
      <c r="H43" s="6">
        <f>F43-G43</f>
        <v>369588</v>
      </c>
    </row>
    <row r="44" spans="1:8" x14ac:dyDescent="0.2">
      <c r="A44" s="9"/>
      <c r="B44" s="9"/>
      <c r="C44" s="14" t="s">
        <v>10</v>
      </c>
      <c r="D44" s="6">
        <v>108860.7</v>
      </c>
      <c r="E44" s="6">
        <v>0</v>
      </c>
      <c r="F44" s="6">
        <f>SUM(D44:E44)</f>
        <v>108860.7</v>
      </c>
      <c r="G44" s="6"/>
      <c r="H44" s="6">
        <f>F44-G44</f>
        <v>108860.7</v>
      </c>
    </row>
    <row r="45" spans="1:8" x14ac:dyDescent="0.2">
      <c r="A45" s="9"/>
      <c r="B45" s="9"/>
      <c r="C45" s="14" t="s">
        <v>9</v>
      </c>
      <c r="D45" s="6">
        <v>0</v>
      </c>
      <c r="E45" s="6">
        <v>98400</v>
      </c>
      <c r="F45" s="6">
        <f>SUM(D45:E45)</f>
        <v>98400</v>
      </c>
      <c r="G45" s="6">
        <v>24036</v>
      </c>
      <c r="H45" s="6">
        <f>F45-G45</f>
        <v>74364</v>
      </c>
    </row>
    <row r="46" spans="1:8" x14ac:dyDescent="0.2">
      <c r="A46" s="9"/>
      <c r="B46" s="9"/>
      <c r="C46" s="14" t="s">
        <v>8</v>
      </c>
      <c r="D46" s="6"/>
      <c r="E46" s="6"/>
      <c r="F46" s="6"/>
      <c r="G46" s="6"/>
      <c r="H46" s="6"/>
    </row>
    <row r="47" spans="1:8" x14ac:dyDescent="0.2">
      <c r="A47" s="9"/>
      <c r="B47" s="9"/>
      <c r="C47" s="14" t="s">
        <v>7</v>
      </c>
      <c r="D47" s="6">
        <v>0</v>
      </c>
      <c r="E47" s="6">
        <v>369000</v>
      </c>
      <c r="F47" s="6">
        <f>SUM(D47:E47)</f>
        <v>369000</v>
      </c>
      <c r="G47" s="6">
        <v>159615</v>
      </c>
      <c r="H47" s="6">
        <f>F47-G47</f>
        <v>209385</v>
      </c>
    </row>
    <row r="48" spans="1:8" x14ac:dyDescent="0.2">
      <c r="A48" s="9"/>
      <c r="B48" s="9"/>
      <c r="C48" s="13" t="s">
        <v>0</v>
      </c>
      <c r="D48" s="2">
        <f>SUM(D43:D47)</f>
        <v>478448.7</v>
      </c>
      <c r="E48" s="2">
        <f>SUM(E43:E47)</f>
        <v>467400</v>
      </c>
      <c r="F48" s="2">
        <f>SUM(F43:F47)</f>
        <v>945848.7</v>
      </c>
      <c r="G48" s="2">
        <f>SUM(G43:G47)</f>
        <v>183651</v>
      </c>
      <c r="H48" s="2">
        <f>SUM(H43:H47)</f>
        <v>762197.7</v>
      </c>
    </row>
    <row r="49" spans="1:8" ht="60.75" x14ac:dyDescent="0.2">
      <c r="A49" s="9"/>
      <c r="B49" s="9"/>
      <c r="C49" s="12" t="s">
        <v>6</v>
      </c>
      <c r="D49" s="11" t="s">
        <v>5</v>
      </c>
      <c r="E49" s="11" t="s">
        <v>4</v>
      </c>
      <c r="F49" s="10" t="s">
        <v>0</v>
      </c>
      <c r="G49" s="10" t="s">
        <v>3</v>
      </c>
      <c r="H49" s="10" t="s">
        <v>2</v>
      </c>
    </row>
    <row r="50" spans="1:8" x14ac:dyDescent="0.2">
      <c r="A50" s="9"/>
      <c r="B50" s="9"/>
      <c r="C50" s="8" t="s">
        <v>1</v>
      </c>
      <c r="D50" s="7">
        <v>0</v>
      </c>
      <c r="E50" s="7">
        <v>0</v>
      </c>
      <c r="F50" s="6">
        <v>0</v>
      </c>
      <c r="G50" s="7">
        <v>0</v>
      </c>
      <c r="H50" s="6">
        <v>0</v>
      </c>
    </row>
    <row r="51" spans="1:8" x14ac:dyDescent="0.2">
      <c r="A51" s="9"/>
      <c r="B51" s="9"/>
      <c r="C51" s="8" t="s">
        <v>1</v>
      </c>
      <c r="D51" s="7">
        <v>0</v>
      </c>
      <c r="E51" s="7">
        <v>0</v>
      </c>
      <c r="F51" s="6">
        <v>0</v>
      </c>
      <c r="G51" s="7">
        <v>0</v>
      </c>
      <c r="H51" s="6">
        <v>0</v>
      </c>
    </row>
    <row r="52" spans="1:8" x14ac:dyDescent="0.2">
      <c r="A52" s="9"/>
      <c r="B52" s="9"/>
      <c r="C52" s="8" t="s">
        <v>1</v>
      </c>
      <c r="D52" s="7">
        <v>0</v>
      </c>
      <c r="E52" s="7">
        <v>0</v>
      </c>
      <c r="F52" s="6">
        <v>0</v>
      </c>
      <c r="G52" s="7">
        <v>0</v>
      </c>
      <c r="H52" s="6">
        <v>0</v>
      </c>
    </row>
    <row r="53" spans="1:8" x14ac:dyDescent="0.2">
      <c r="A53" s="9"/>
      <c r="B53" s="9"/>
      <c r="C53" s="8" t="s">
        <v>1</v>
      </c>
      <c r="D53" s="7">
        <v>0</v>
      </c>
      <c r="E53" s="7">
        <v>0</v>
      </c>
      <c r="F53" s="6">
        <v>0</v>
      </c>
      <c r="G53" s="7">
        <v>0</v>
      </c>
      <c r="H53" s="6">
        <v>0</v>
      </c>
    </row>
    <row r="54" spans="1:8" x14ac:dyDescent="0.2">
      <c r="A54" s="9"/>
      <c r="B54" s="9"/>
      <c r="C54" s="8" t="s">
        <v>1</v>
      </c>
      <c r="D54" s="7">
        <v>0</v>
      </c>
      <c r="E54" s="7">
        <v>0</v>
      </c>
      <c r="F54" s="6">
        <v>0</v>
      </c>
      <c r="G54" s="7">
        <v>0</v>
      </c>
      <c r="H54" s="6">
        <v>0</v>
      </c>
    </row>
    <row r="55" spans="1:8" x14ac:dyDescent="0.2">
      <c r="A55" s="5"/>
      <c r="B55" s="5"/>
      <c r="C55" s="4" t="s">
        <v>0</v>
      </c>
      <c r="D55" s="3">
        <f>SUM(D50:D54)</f>
        <v>0</v>
      </c>
      <c r="E55" s="3">
        <f>SUM(E50:E54)</f>
        <v>0</v>
      </c>
      <c r="F55" s="2">
        <f>SUM(F50:F54)</f>
        <v>0</v>
      </c>
      <c r="G55" s="3">
        <f>SUM(G50:G54)</f>
        <v>0</v>
      </c>
      <c r="H55" s="2">
        <f>SUM(H51:H54)</f>
        <v>0</v>
      </c>
    </row>
    <row r="56" spans="1:8" x14ac:dyDescent="0.2">
      <c r="A56" s="10" t="s">
        <v>17</v>
      </c>
      <c r="B56" s="10" t="s">
        <v>16</v>
      </c>
      <c r="C56" s="10" t="s">
        <v>15</v>
      </c>
      <c r="D56" s="10" t="s">
        <v>14</v>
      </c>
      <c r="E56" s="10" t="s">
        <v>13</v>
      </c>
      <c r="F56" s="10" t="s">
        <v>0</v>
      </c>
      <c r="G56" s="10" t="s">
        <v>3</v>
      </c>
      <c r="H56" s="10" t="s">
        <v>2</v>
      </c>
    </row>
    <row r="57" spans="1:8" x14ac:dyDescent="0.2">
      <c r="A57" s="15">
        <v>4</v>
      </c>
      <c r="B57" s="15" t="s">
        <v>61</v>
      </c>
      <c r="C57" s="14" t="s">
        <v>11</v>
      </c>
      <c r="D57" s="21">
        <v>313841</v>
      </c>
      <c r="E57" s="6">
        <v>0</v>
      </c>
      <c r="F57" s="6">
        <f>SUM(D57:E57)</f>
        <v>313841</v>
      </c>
      <c r="G57" s="6">
        <v>0</v>
      </c>
      <c r="H57" s="6">
        <f>F57-G57</f>
        <v>313841</v>
      </c>
    </row>
    <row r="58" spans="1:8" x14ac:dyDescent="0.2">
      <c r="A58" s="9"/>
      <c r="B58" s="9"/>
      <c r="C58" s="14" t="s">
        <v>10</v>
      </c>
      <c r="D58" s="6">
        <v>121543.5</v>
      </c>
      <c r="E58" s="6">
        <v>0</v>
      </c>
      <c r="F58" s="6">
        <f>SUM(D58:E58)</f>
        <v>121543.5</v>
      </c>
      <c r="G58" s="6"/>
      <c r="H58" s="6">
        <f>F58-G58</f>
        <v>121543.5</v>
      </c>
    </row>
    <row r="59" spans="1:8" x14ac:dyDescent="0.2">
      <c r="A59" s="9"/>
      <c r="B59" s="9"/>
      <c r="C59" s="14" t="s">
        <v>9</v>
      </c>
      <c r="D59" s="6">
        <v>0</v>
      </c>
      <c r="E59" s="6">
        <v>97600</v>
      </c>
      <c r="F59" s="6">
        <f>SUM(D59:E59)</f>
        <v>97600</v>
      </c>
      <c r="G59" s="6">
        <v>14896</v>
      </c>
      <c r="H59" s="6">
        <f>F59-G59</f>
        <v>82704</v>
      </c>
    </row>
    <row r="60" spans="1:8" x14ac:dyDescent="0.2">
      <c r="A60" s="9"/>
      <c r="B60" s="9"/>
      <c r="C60" s="14" t="s">
        <v>8</v>
      </c>
      <c r="D60" s="6"/>
      <c r="E60" s="6"/>
      <c r="F60" s="6"/>
      <c r="G60" s="6"/>
      <c r="H60" s="6"/>
    </row>
    <row r="61" spans="1:8" x14ac:dyDescent="0.2">
      <c r="A61" s="9"/>
      <c r="B61" s="9"/>
      <c r="C61" s="14" t="s">
        <v>7</v>
      </c>
      <c r="D61" s="6">
        <v>0</v>
      </c>
      <c r="E61" s="6">
        <v>366000</v>
      </c>
      <c r="F61" s="6">
        <f>SUM(D61:E61)</f>
        <v>366000</v>
      </c>
      <c r="G61" s="6">
        <v>132165</v>
      </c>
      <c r="H61" s="6">
        <f>F61-G61</f>
        <v>233835</v>
      </c>
    </row>
    <row r="62" spans="1:8" x14ac:dyDescent="0.2">
      <c r="A62" s="9"/>
      <c r="B62" s="9"/>
      <c r="C62" s="13" t="s">
        <v>0</v>
      </c>
      <c r="D62" s="2">
        <f>SUM(D57:D61)</f>
        <v>435384.5</v>
      </c>
      <c r="E62" s="2">
        <f>SUM(E57:E61)</f>
        <v>463600</v>
      </c>
      <c r="F62" s="2">
        <f>SUM(F57:F61)</f>
        <v>898984.5</v>
      </c>
      <c r="G62" s="2">
        <f>SUM(G57:G61)</f>
        <v>147061</v>
      </c>
      <c r="H62" s="2">
        <f>SUM(H57:H61)</f>
        <v>751923.5</v>
      </c>
    </row>
    <row r="63" spans="1:8" ht="60.75" x14ac:dyDescent="0.2">
      <c r="A63" s="9"/>
      <c r="B63" s="9"/>
      <c r="C63" s="12" t="s">
        <v>6</v>
      </c>
      <c r="D63" s="11" t="s">
        <v>5</v>
      </c>
      <c r="E63" s="11" t="s">
        <v>4</v>
      </c>
      <c r="F63" s="10" t="s">
        <v>0</v>
      </c>
      <c r="G63" s="10" t="s">
        <v>3</v>
      </c>
      <c r="H63" s="10" t="s">
        <v>2</v>
      </c>
    </row>
    <row r="64" spans="1:8" x14ac:dyDescent="0.2">
      <c r="A64" s="9"/>
      <c r="B64" s="9"/>
      <c r="C64" s="19" t="s">
        <v>60</v>
      </c>
      <c r="D64" s="7">
        <v>0</v>
      </c>
      <c r="E64" s="20">
        <v>2000</v>
      </c>
      <c r="F64" s="6">
        <f>SUM(D64:E64)</f>
        <v>2000</v>
      </c>
      <c r="G64" s="20">
        <v>2000</v>
      </c>
      <c r="H64" s="6">
        <f>F64-G64</f>
        <v>0</v>
      </c>
    </row>
    <row r="65" spans="1:8" x14ac:dyDescent="0.2">
      <c r="A65" s="9"/>
      <c r="B65" s="9"/>
      <c r="C65" s="19" t="s">
        <v>59</v>
      </c>
      <c r="D65" s="7">
        <v>0</v>
      </c>
      <c r="E65" s="20">
        <v>10000</v>
      </c>
      <c r="F65" s="6">
        <f>SUM(D65:E65)</f>
        <v>10000</v>
      </c>
      <c r="G65" s="20">
        <v>10000</v>
      </c>
      <c r="H65" s="6">
        <f>F65-G65</f>
        <v>0</v>
      </c>
    </row>
    <row r="66" spans="1:8" x14ac:dyDescent="0.2">
      <c r="A66" s="9"/>
      <c r="B66" s="9"/>
      <c r="C66" s="19" t="s">
        <v>58</v>
      </c>
      <c r="D66" s="7">
        <v>0</v>
      </c>
      <c r="E66" s="20">
        <v>1000</v>
      </c>
      <c r="F66" s="6">
        <f>SUM(D66:E66)</f>
        <v>1000</v>
      </c>
      <c r="G66" s="20">
        <v>1000</v>
      </c>
      <c r="H66" s="6">
        <f>F66-G66</f>
        <v>0</v>
      </c>
    </row>
    <row r="67" spans="1:8" x14ac:dyDescent="0.2">
      <c r="A67" s="9"/>
      <c r="B67" s="9"/>
      <c r="C67" s="19" t="s">
        <v>57</v>
      </c>
      <c r="D67" s="7">
        <v>0</v>
      </c>
      <c r="E67" s="20">
        <v>2000</v>
      </c>
      <c r="F67" s="6">
        <f>SUM(D67:E67)</f>
        <v>2000</v>
      </c>
      <c r="G67" s="20">
        <v>2000</v>
      </c>
      <c r="H67" s="6">
        <f>F67-G67</f>
        <v>0</v>
      </c>
    </row>
    <row r="68" spans="1:8" x14ac:dyDescent="0.2">
      <c r="A68" s="9"/>
      <c r="B68" s="9"/>
      <c r="C68" s="19" t="s">
        <v>56</v>
      </c>
      <c r="D68" s="7">
        <v>0</v>
      </c>
      <c r="E68" s="20">
        <v>1000</v>
      </c>
      <c r="F68" s="6">
        <f>SUM(D68:E68)</f>
        <v>1000</v>
      </c>
      <c r="G68" s="20">
        <v>1000</v>
      </c>
      <c r="H68" s="6">
        <f>F68-G68</f>
        <v>0</v>
      </c>
    </row>
    <row r="69" spans="1:8" x14ac:dyDescent="0.2">
      <c r="A69" s="9"/>
      <c r="B69" s="9"/>
      <c r="C69" s="19" t="s">
        <v>55</v>
      </c>
      <c r="D69" s="7">
        <v>0</v>
      </c>
      <c r="E69" s="20">
        <v>4000</v>
      </c>
      <c r="F69" s="6">
        <f>SUM(D69:E69)</f>
        <v>4000</v>
      </c>
      <c r="G69" s="20">
        <v>4000</v>
      </c>
      <c r="H69" s="6">
        <f>F69-G69</f>
        <v>0</v>
      </c>
    </row>
    <row r="70" spans="1:8" x14ac:dyDescent="0.2">
      <c r="A70" s="9"/>
      <c r="B70" s="9"/>
      <c r="C70" s="19" t="s">
        <v>54</v>
      </c>
      <c r="D70" s="7">
        <v>0</v>
      </c>
      <c r="E70" s="20">
        <v>2000</v>
      </c>
      <c r="F70" s="6">
        <f>SUM(D70:E70)</f>
        <v>2000</v>
      </c>
      <c r="G70" s="20">
        <v>2000</v>
      </c>
      <c r="H70" s="6">
        <f>F70-G70</f>
        <v>0</v>
      </c>
    </row>
    <row r="71" spans="1:8" x14ac:dyDescent="0.2">
      <c r="A71" s="9"/>
      <c r="B71" s="9"/>
      <c r="C71" s="19" t="s">
        <v>53</v>
      </c>
      <c r="D71" s="7">
        <v>0</v>
      </c>
      <c r="E71" s="20">
        <v>10000</v>
      </c>
      <c r="F71" s="6">
        <f>SUM(D71:E71)</f>
        <v>10000</v>
      </c>
      <c r="G71" s="20">
        <v>10000</v>
      </c>
      <c r="H71" s="6">
        <f>F71-G71</f>
        <v>0</v>
      </c>
    </row>
    <row r="72" spans="1:8" x14ac:dyDescent="0.2">
      <c r="A72" s="9"/>
      <c r="B72" s="9"/>
      <c r="C72" s="19" t="s">
        <v>52</v>
      </c>
      <c r="D72" s="7">
        <v>0</v>
      </c>
      <c r="E72" s="20">
        <v>2000</v>
      </c>
      <c r="F72" s="6">
        <f>SUM(D72:E72)</f>
        <v>2000</v>
      </c>
      <c r="G72" s="20">
        <v>2000</v>
      </c>
      <c r="H72" s="6">
        <f>F72-G72</f>
        <v>0</v>
      </c>
    </row>
    <row r="73" spans="1:8" x14ac:dyDescent="0.2">
      <c r="A73" s="9"/>
      <c r="B73" s="9"/>
      <c r="C73" s="19" t="s">
        <v>51</v>
      </c>
      <c r="D73" s="7">
        <v>0</v>
      </c>
      <c r="E73" s="20">
        <v>10000</v>
      </c>
      <c r="F73" s="6">
        <f>SUM(D73:E73)</f>
        <v>10000</v>
      </c>
      <c r="G73" s="20">
        <v>10000</v>
      </c>
      <c r="H73" s="6">
        <f>F73-G73</f>
        <v>0</v>
      </c>
    </row>
    <row r="74" spans="1:8" x14ac:dyDescent="0.2">
      <c r="A74" s="9"/>
      <c r="B74" s="9"/>
      <c r="C74" s="19" t="s">
        <v>50</v>
      </c>
      <c r="D74" s="7">
        <v>0</v>
      </c>
      <c r="E74" s="20">
        <v>3000</v>
      </c>
      <c r="F74" s="6">
        <f>SUM(D74:E74)</f>
        <v>3000</v>
      </c>
      <c r="G74" s="20">
        <v>3000</v>
      </c>
      <c r="H74" s="6">
        <f>F74-G74</f>
        <v>0</v>
      </c>
    </row>
    <row r="75" spans="1:8" x14ac:dyDescent="0.2">
      <c r="A75" s="9"/>
      <c r="B75" s="9"/>
      <c r="C75" s="19" t="s">
        <v>45</v>
      </c>
      <c r="D75" s="7">
        <v>0</v>
      </c>
      <c r="E75" s="20">
        <v>30000</v>
      </c>
      <c r="F75" s="6">
        <f>SUM(D75:E75)</f>
        <v>30000</v>
      </c>
      <c r="G75" s="20">
        <v>30000</v>
      </c>
      <c r="H75" s="6">
        <f>F75-G75</f>
        <v>0</v>
      </c>
    </row>
    <row r="76" spans="1:8" x14ac:dyDescent="0.2">
      <c r="A76" s="9"/>
      <c r="B76" s="9"/>
      <c r="C76" s="19" t="s">
        <v>49</v>
      </c>
      <c r="D76" s="7">
        <v>0</v>
      </c>
      <c r="E76" s="20">
        <v>2000</v>
      </c>
      <c r="F76" s="6">
        <f>SUM(D76:E76)</f>
        <v>2000</v>
      </c>
      <c r="G76" s="20">
        <v>2000</v>
      </c>
      <c r="H76" s="6">
        <f>F76-G76</f>
        <v>0</v>
      </c>
    </row>
    <row r="77" spans="1:8" x14ac:dyDescent="0.2">
      <c r="A77" s="9"/>
      <c r="B77" s="9"/>
      <c r="C77" s="19" t="s">
        <v>48</v>
      </c>
      <c r="D77" s="7">
        <v>0</v>
      </c>
      <c r="E77" s="20">
        <v>5000</v>
      </c>
      <c r="F77" s="6">
        <f>SUM(D77:E77)</f>
        <v>5000</v>
      </c>
      <c r="G77" s="20">
        <v>5000</v>
      </c>
      <c r="H77" s="6">
        <f>F77-G77</f>
        <v>0</v>
      </c>
    </row>
    <row r="78" spans="1:8" x14ac:dyDescent="0.2">
      <c r="A78" s="9"/>
      <c r="B78" s="9"/>
      <c r="C78" s="19" t="s">
        <v>45</v>
      </c>
      <c r="D78" s="7">
        <v>0</v>
      </c>
      <c r="E78" s="20">
        <v>20000</v>
      </c>
      <c r="F78" s="6">
        <f>SUM(D78:E78)</f>
        <v>20000</v>
      </c>
      <c r="G78" s="20">
        <v>20000</v>
      </c>
      <c r="H78" s="6">
        <f>F78-G78</f>
        <v>0</v>
      </c>
    </row>
    <row r="79" spans="1:8" x14ac:dyDescent="0.2">
      <c r="A79" s="9"/>
      <c r="B79" s="9"/>
      <c r="C79" s="19" t="s">
        <v>47</v>
      </c>
      <c r="D79" s="7">
        <v>0</v>
      </c>
      <c r="E79" s="20">
        <v>2000</v>
      </c>
      <c r="F79" s="6">
        <f>SUM(D79:E79)</f>
        <v>2000</v>
      </c>
      <c r="G79" s="20">
        <v>2000</v>
      </c>
      <c r="H79" s="6">
        <f>F79-G79</f>
        <v>0</v>
      </c>
    </row>
    <row r="80" spans="1:8" x14ac:dyDescent="0.2">
      <c r="A80" s="9"/>
      <c r="B80" s="9"/>
      <c r="C80" s="19" t="s">
        <v>46</v>
      </c>
      <c r="D80" s="7">
        <v>0</v>
      </c>
      <c r="E80" s="20">
        <v>15000</v>
      </c>
      <c r="F80" s="6">
        <f>SUM(D80:E80)</f>
        <v>15000</v>
      </c>
      <c r="G80" s="20">
        <v>15000</v>
      </c>
      <c r="H80" s="6">
        <f>F80-G80</f>
        <v>0</v>
      </c>
    </row>
    <row r="81" spans="1:8" x14ac:dyDescent="0.2">
      <c r="A81" s="9"/>
      <c r="B81" s="9"/>
      <c r="C81" s="19" t="s">
        <v>45</v>
      </c>
      <c r="D81" s="7">
        <v>0</v>
      </c>
      <c r="E81" s="20">
        <v>5000</v>
      </c>
      <c r="F81" s="6">
        <f>SUM(D81:E81)</f>
        <v>5000</v>
      </c>
      <c r="G81" s="20">
        <v>5000</v>
      </c>
      <c r="H81" s="6">
        <f>F81-G81</f>
        <v>0</v>
      </c>
    </row>
    <row r="82" spans="1:8" x14ac:dyDescent="0.2">
      <c r="A82" s="9"/>
      <c r="B82" s="9"/>
      <c r="C82" s="19" t="s">
        <v>44</v>
      </c>
      <c r="D82" s="7">
        <v>0</v>
      </c>
      <c r="E82" s="20">
        <v>2000</v>
      </c>
      <c r="F82" s="6">
        <f>SUM(D82:E82)</f>
        <v>2000</v>
      </c>
      <c r="G82" s="20">
        <v>2000</v>
      </c>
      <c r="H82" s="6">
        <f>F82-G82</f>
        <v>0</v>
      </c>
    </row>
    <row r="83" spans="1:8" x14ac:dyDescent="0.2">
      <c r="A83" s="9"/>
      <c r="B83" s="9"/>
      <c r="C83" s="19" t="s">
        <v>43</v>
      </c>
      <c r="D83" s="7">
        <v>0</v>
      </c>
      <c r="E83" s="20">
        <v>2000</v>
      </c>
      <c r="F83" s="6">
        <f>SUM(D83:E83)</f>
        <v>2000</v>
      </c>
      <c r="G83" s="20">
        <v>2000</v>
      </c>
      <c r="H83" s="6">
        <f>F83-G83</f>
        <v>0</v>
      </c>
    </row>
    <row r="84" spans="1:8" x14ac:dyDescent="0.2">
      <c r="A84" s="9"/>
      <c r="B84" s="9"/>
      <c r="C84" s="19" t="s">
        <v>42</v>
      </c>
      <c r="D84" s="7">
        <v>0</v>
      </c>
      <c r="E84" s="20">
        <v>1000</v>
      </c>
      <c r="F84" s="6">
        <f>SUM(D84:E84)</f>
        <v>1000</v>
      </c>
      <c r="G84" s="20">
        <v>1000</v>
      </c>
      <c r="H84" s="6">
        <f>F84-G84</f>
        <v>0</v>
      </c>
    </row>
    <row r="85" spans="1:8" x14ac:dyDescent="0.2">
      <c r="A85" s="5"/>
      <c r="B85" s="5"/>
      <c r="C85" s="4" t="s">
        <v>0</v>
      </c>
      <c r="D85" s="3">
        <f>SUM(D82:D84)</f>
        <v>0</v>
      </c>
      <c r="E85" s="3">
        <f>SUM(E82:E84)</f>
        <v>5000</v>
      </c>
      <c r="F85" s="2">
        <f>SUM(F82:F84)</f>
        <v>5000</v>
      </c>
      <c r="G85" s="3">
        <f>SUM(G82:G84)</f>
        <v>5000</v>
      </c>
      <c r="H85" s="2">
        <f>SUM(H83:H84)</f>
        <v>0</v>
      </c>
    </row>
    <row r="87" spans="1:8" x14ac:dyDescent="0.2">
      <c r="A87" s="17" t="s">
        <v>21</v>
      </c>
      <c r="B87" s="17"/>
      <c r="C87" s="17"/>
      <c r="D87" s="17"/>
      <c r="E87" s="17"/>
      <c r="F87" s="17"/>
      <c r="G87" s="17"/>
      <c r="H87" s="17"/>
    </row>
    <row r="88" spans="1:8" x14ac:dyDescent="0.2">
      <c r="A88" s="17" t="s">
        <v>20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7" t="s">
        <v>19</v>
      </c>
      <c r="B89" s="17"/>
      <c r="C89" s="17"/>
      <c r="D89" s="17"/>
      <c r="E89" s="17"/>
      <c r="F89" s="17"/>
      <c r="G89" s="17"/>
      <c r="H89" s="17"/>
    </row>
    <row r="91" spans="1:8" x14ac:dyDescent="0.2">
      <c r="A91" s="16" t="s">
        <v>18</v>
      </c>
    </row>
    <row r="93" spans="1:8" x14ac:dyDescent="0.2">
      <c r="A93" s="10" t="s">
        <v>17</v>
      </c>
      <c r="B93" s="10" t="s">
        <v>16</v>
      </c>
      <c r="C93" s="10" t="s">
        <v>15</v>
      </c>
      <c r="D93" s="10" t="s">
        <v>14</v>
      </c>
      <c r="E93" s="10" t="s">
        <v>13</v>
      </c>
      <c r="F93" s="10" t="s">
        <v>0</v>
      </c>
      <c r="G93" s="10" t="s">
        <v>3</v>
      </c>
      <c r="H93" s="10" t="s">
        <v>2</v>
      </c>
    </row>
    <row r="94" spans="1:8" x14ac:dyDescent="0.2">
      <c r="A94" s="15">
        <v>5</v>
      </c>
      <c r="B94" s="15" t="s">
        <v>41</v>
      </c>
      <c r="C94" s="14" t="s">
        <v>11</v>
      </c>
      <c r="D94" s="6">
        <v>197991</v>
      </c>
      <c r="E94" s="6">
        <v>0</v>
      </c>
      <c r="F94" s="6">
        <f>SUM(D94:E94)</f>
        <v>197991</v>
      </c>
      <c r="G94" s="6">
        <v>0</v>
      </c>
      <c r="H94" s="6">
        <f>F94-G94</f>
        <v>197991</v>
      </c>
    </row>
    <row r="95" spans="1:8" x14ac:dyDescent="0.2">
      <c r="A95" s="9"/>
      <c r="B95" s="9"/>
      <c r="C95" s="14" t="s">
        <v>10</v>
      </c>
      <c r="D95" s="6">
        <v>67641.600000000006</v>
      </c>
      <c r="E95" s="6">
        <v>0</v>
      </c>
      <c r="F95" s="6">
        <f>SUM(D95:E95)</f>
        <v>67641.600000000006</v>
      </c>
      <c r="G95" s="6"/>
      <c r="H95" s="6">
        <f>F95-G95</f>
        <v>67641.600000000006</v>
      </c>
    </row>
    <row r="96" spans="1:8" x14ac:dyDescent="0.2">
      <c r="A96" s="9"/>
      <c r="B96" s="9"/>
      <c r="C96" s="14" t="s">
        <v>9</v>
      </c>
      <c r="D96" s="6">
        <v>0</v>
      </c>
      <c r="E96" s="6">
        <v>56000</v>
      </c>
      <c r="F96" s="6">
        <f>SUM(D96:E96)</f>
        <v>56000</v>
      </c>
      <c r="G96" s="6">
        <v>28024</v>
      </c>
      <c r="H96" s="6">
        <f>F96-G96</f>
        <v>27976</v>
      </c>
    </row>
    <row r="97" spans="1:8" x14ac:dyDescent="0.2">
      <c r="A97" s="9"/>
      <c r="B97" s="9"/>
      <c r="C97" s="14" t="s">
        <v>8</v>
      </c>
      <c r="D97" s="6"/>
      <c r="E97" s="6"/>
      <c r="F97" s="6"/>
      <c r="G97" s="6"/>
      <c r="H97" s="6"/>
    </row>
    <row r="98" spans="1:8" x14ac:dyDescent="0.2">
      <c r="A98" s="9"/>
      <c r="B98" s="9"/>
      <c r="C98" s="14" t="s">
        <v>7</v>
      </c>
      <c r="D98" s="6">
        <v>0</v>
      </c>
      <c r="E98" s="6">
        <v>210000</v>
      </c>
      <c r="F98" s="6">
        <f>SUM(D98:E98)</f>
        <v>210000</v>
      </c>
      <c r="G98" s="6">
        <v>83460</v>
      </c>
      <c r="H98" s="6">
        <f>F98-G98</f>
        <v>126540</v>
      </c>
    </row>
    <row r="99" spans="1:8" x14ac:dyDescent="0.2">
      <c r="A99" s="9"/>
      <c r="B99" s="9"/>
      <c r="C99" s="13" t="s">
        <v>0</v>
      </c>
      <c r="D99" s="2">
        <f>SUM(D94:D98)</f>
        <v>265632.59999999998</v>
      </c>
      <c r="E99" s="2">
        <f>SUM(E94:E98)</f>
        <v>266000</v>
      </c>
      <c r="F99" s="2">
        <f>SUM(F94:F98)</f>
        <v>531632.6</v>
      </c>
      <c r="G99" s="2">
        <f>SUM(G94:G98)</f>
        <v>111484</v>
      </c>
      <c r="H99" s="2">
        <f>SUM(H94:H98)</f>
        <v>420148.6</v>
      </c>
    </row>
    <row r="100" spans="1:8" ht="60.75" x14ac:dyDescent="0.2">
      <c r="A100" s="9"/>
      <c r="B100" s="9"/>
      <c r="C100" s="12" t="s">
        <v>6</v>
      </c>
      <c r="D100" s="11" t="s">
        <v>5</v>
      </c>
      <c r="E100" s="11" t="s">
        <v>4</v>
      </c>
      <c r="F100" s="10" t="s">
        <v>0</v>
      </c>
      <c r="G100" s="10" t="s">
        <v>3</v>
      </c>
      <c r="H100" s="10" t="s">
        <v>2</v>
      </c>
    </row>
    <row r="101" spans="1:8" x14ac:dyDescent="0.2">
      <c r="A101" s="9"/>
      <c r="B101" s="9"/>
      <c r="C101" s="8" t="s">
        <v>1</v>
      </c>
      <c r="D101" s="7">
        <v>0</v>
      </c>
      <c r="E101" s="7">
        <v>0</v>
      </c>
      <c r="F101" s="6">
        <f>SUM(D101:E101)</f>
        <v>0</v>
      </c>
      <c r="G101" s="7">
        <v>0</v>
      </c>
      <c r="H101" s="6">
        <f>F101-G101</f>
        <v>0</v>
      </c>
    </row>
    <row r="102" spans="1:8" x14ac:dyDescent="0.2">
      <c r="A102" s="9"/>
      <c r="B102" s="9"/>
      <c r="C102" s="8" t="s">
        <v>1</v>
      </c>
      <c r="D102" s="7">
        <v>0</v>
      </c>
      <c r="E102" s="7">
        <v>0</v>
      </c>
      <c r="F102" s="6">
        <f>SUM(D102:E102)</f>
        <v>0</v>
      </c>
      <c r="G102" s="7">
        <v>0</v>
      </c>
      <c r="H102" s="6">
        <f>F102-G102</f>
        <v>0</v>
      </c>
    </row>
    <row r="103" spans="1:8" x14ac:dyDescent="0.2">
      <c r="A103" s="9"/>
      <c r="B103" s="9"/>
      <c r="C103" s="8" t="s">
        <v>1</v>
      </c>
      <c r="D103" s="7">
        <v>0</v>
      </c>
      <c r="E103" s="7">
        <v>0</v>
      </c>
      <c r="F103" s="6">
        <f>SUM(D103:E103)</f>
        <v>0</v>
      </c>
      <c r="G103" s="7">
        <v>0</v>
      </c>
      <c r="H103" s="6">
        <f>F103-G103</f>
        <v>0</v>
      </c>
    </row>
    <row r="104" spans="1:8" x14ac:dyDescent="0.2">
      <c r="A104" s="9"/>
      <c r="B104" s="9"/>
      <c r="C104" s="8" t="s">
        <v>1</v>
      </c>
      <c r="D104" s="7">
        <v>0</v>
      </c>
      <c r="E104" s="7">
        <v>0</v>
      </c>
      <c r="F104" s="6">
        <f>SUM(D104:E104)</f>
        <v>0</v>
      </c>
      <c r="G104" s="7">
        <v>0</v>
      </c>
      <c r="H104" s="6">
        <f>F104-G104</f>
        <v>0</v>
      </c>
    </row>
    <row r="105" spans="1:8" x14ac:dyDescent="0.2">
      <c r="A105" s="9"/>
      <c r="B105" s="9"/>
      <c r="C105" s="8" t="s">
        <v>1</v>
      </c>
      <c r="D105" s="7">
        <v>0</v>
      </c>
      <c r="E105" s="7">
        <v>0</v>
      </c>
      <c r="F105" s="6">
        <f>SUM(D105:E105)</f>
        <v>0</v>
      </c>
      <c r="G105" s="7">
        <v>0</v>
      </c>
      <c r="H105" s="6">
        <f>F105-G105</f>
        <v>0</v>
      </c>
    </row>
    <row r="106" spans="1:8" x14ac:dyDescent="0.2">
      <c r="A106" s="5"/>
      <c r="B106" s="5"/>
      <c r="C106" s="4" t="s">
        <v>0</v>
      </c>
      <c r="D106" s="3">
        <f>SUM(D101:D105)</f>
        <v>0</v>
      </c>
      <c r="E106" s="3">
        <f>SUM(E101:E105)</f>
        <v>0</v>
      </c>
      <c r="F106" s="2">
        <f>SUM(F101:F105)</f>
        <v>0</v>
      </c>
      <c r="G106" s="3">
        <f>SUM(G101:G105)</f>
        <v>0</v>
      </c>
      <c r="H106" s="2">
        <f>SUM(H102:H105)</f>
        <v>0</v>
      </c>
    </row>
    <row r="107" spans="1:8" x14ac:dyDescent="0.2">
      <c r="A107" s="10" t="s">
        <v>17</v>
      </c>
      <c r="B107" s="10" t="s">
        <v>16</v>
      </c>
      <c r="C107" s="10" t="s">
        <v>15</v>
      </c>
      <c r="D107" s="10" t="s">
        <v>14</v>
      </c>
      <c r="E107" s="10" t="s">
        <v>13</v>
      </c>
      <c r="F107" s="10" t="s">
        <v>0</v>
      </c>
      <c r="G107" s="10" t="s">
        <v>3</v>
      </c>
      <c r="H107" s="10" t="s">
        <v>2</v>
      </c>
    </row>
    <row r="108" spans="1:8" x14ac:dyDescent="0.2">
      <c r="A108" s="15">
        <v>6</v>
      </c>
      <c r="B108" s="15" t="s">
        <v>40</v>
      </c>
      <c r="C108" s="14" t="s">
        <v>11</v>
      </c>
      <c r="D108" s="6">
        <v>301693</v>
      </c>
      <c r="E108" s="6">
        <v>0</v>
      </c>
      <c r="F108" s="6">
        <f>SUM(D108:E108)</f>
        <v>301693</v>
      </c>
      <c r="G108" s="6">
        <v>0</v>
      </c>
      <c r="H108" s="6">
        <f>F108-G108</f>
        <v>301693</v>
      </c>
    </row>
    <row r="109" spans="1:8" x14ac:dyDescent="0.2">
      <c r="A109" s="9"/>
      <c r="B109" s="9"/>
      <c r="C109" s="14" t="s">
        <v>10</v>
      </c>
      <c r="D109" s="6">
        <v>100405.5</v>
      </c>
      <c r="E109" s="6">
        <v>0</v>
      </c>
      <c r="F109" s="6">
        <f>SUM(D109:E109)</f>
        <v>100405.5</v>
      </c>
      <c r="G109" s="6">
        <v>0</v>
      </c>
      <c r="H109" s="6">
        <f>F109-G109</f>
        <v>100405.5</v>
      </c>
    </row>
    <row r="110" spans="1:8" x14ac:dyDescent="0.2">
      <c r="A110" s="9"/>
      <c r="B110" s="9"/>
      <c r="C110" s="14" t="s">
        <v>9</v>
      </c>
      <c r="D110" s="6">
        <v>0</v>
      </c>
      <c r="E110" s="6">
        <v>84000</v>
      </c>
      <c r="F110" s="6">
        <f>SUM(D110:E110)</f>
        <v>84000</v>
      </c>
      <c r="G110" s="6">
        <v>13832</v>
      </c>
      <c r="H110" s="6">
        <f>F110-G110</f>
        <v>70168</v>
      </c>
    </row>
    <row r="111" spans="1:8" x14ac:dyDescent="0.2">
      <c r="A111" s="9"/>
      <c r="B111" s="9"/>
      <c r="C111" s="14" t="s">
        <v>8</v>
      </c>
      <c r="D111" s="6"/>
      <c r="E111" s="6"/>
      <c r="F111" s="6"/>
      <c r="G111" s="6"/>
      <c r="H111" s="6"/>
    </row>
    <row r="112" spans="1:8" x14ac:dyDescent="0.2">
      <c r="A112" s="9"/>
      <c r="B112" s="9"/>
      <c r="C112" s="14" t="s">
        <v>7</v>
      </c>
      <c r="D112" s="6">
        <v>0</v>
      </c>
      <c r="E112" s="6">
        <v>315000</v>
      </c>
      <c r="F112" s="6">
        <f>SUM(D112:E112)</f>
        <v>315000</v>
      </c>
      <c r="G112" s="6">
        <v>122220</v>
      </c>
      <c r="H112" s="6">
        <f>F112-G112</f>
        <v>192780</v>
      </c>
    </row>
    <row r="113" spans="1:8" x14ac:dyDescent="0.2">
      <c r="A113" s="9"/>
      <c r="B113" s="9"/>
      <c r="C113" s="13" t="s">
        <v>0</v>
      </c>
      <c r="D113" s="2">
        <f>SUM(D108:D112)</f>
        <v>402098.5</v>
      </c>
      <c r="E113" s="2">
        <f>SUM(E108:E112)</f>
        <v>399000</v>
      </c>
      <c r="F113" s="2">
        <f>SUM(F108:F112)</f>
        <v>801098.5</v>
      </c>
      <c r="G113" s="2">
        <f>SUM(G108:G112)</f>
        <v>136052</v>
      </c>
      <c r="H113" s="2">
        <f>SUM(H108:H112)</f>
        <v>665046.5</v>
      </c>
    </row>
    <row r="114" spans="1:8" ht="60.75" x14ac:dyDescent="0.2">
      <c r="A114" s="9"/>
      <c r="B114" s="9"/>
      <c r="C114" s="12" t="s">
        <v>6</v>
      </c>
      <c r="D114" s="11" t="s">
        <v>5</v>
      </c>
      <c r="E114" s="11" t="s">
        <v>4</v>
      </c>
      <c r="F114" s="10" t="s">
        <v>0</v>
      </c>
      <c r="G114" s="10" t="s">
        <v>3</v>
      </c>
      <c r="H114" s="10" t="s">
        <v>2</v>
      </c>
    </row>
    <row r="115" spans="1:8" x14ac:dyDescent="0.2">
      <c r="A115" s="9"/>
      <c r="B115" s="9"/>
      <c r="C115" s="19" t="s">
        <v>39</v>
      </c>
      <c r="D115" s="7">
        <v>2000</v>
      </c>
      <c r="E115" s="7">
        <v>0</v>
      </c>
      <c r="F115" s="6">
        <f>SUM(D115:E115)</f>
        <v>2000</v>
      </c>
      <c r="G115" s="7">
        <v>2000</v>
      </c>
      <c r="H115" s="6">
        <f>F115-G115</f>
        <v>0</v>
      </c>
    </row>
    <row r="116" spans="1:8" x14ac:dyDescent="0.2">
      <c r="A116" s="9"/>
      <c r="B116" s="9"/>
      <c r="C116" s="8" t="s">
        <v>1</v>
      </c>
      <c r="D116" s="7">
        <v>0</v>
      </c>
      <c r="E116" s="7">
        <v>0</v>
      </c>
      <c r="F116" s="6">
        <f>SUM(D116:E116)</f>
        <v>0</v>
      </c>
      <c r="G116" s="7"/>
      <c r="H116" s="6">
        <f>F116-G116</f>
        <v>0</v>
      </c>
    </row>
    <row r="117" spans="1:8" x14ac:dyDescent="0.2">
      <c r="A117" s="9"/>
      <c r="B117" s="9"/>
      <c r="C117" s="8" t="s">
        <v>1</v>
      </c>
      <c r="D117" s="7">
        <v>0</v>
      </c>
      <c r="E117" s="7">
        <v>0</v>
      </c>
      <c r="F117" s="6">
        <f>SUM(D117:E117)</f>
        <v>0</v>
      </c>
      <c r="G117" s="7"/>
      <c r="H117" s="6">
        <f>F117-G117</f>
        <v>0</v>
      </c>
    </row>
    <row r="118" spans="1:8" x14ac:dyDescent="0.2">
      <c r="A118" s="9"/>
      <c r="B118" s="9"/>
      <c r="C118" s="8" t="s">
        <v>1</v>
      </c>
      <c r="D118" s="7">
        <v>0</v>
      </c>
      <c r="E118" s="7">
        <v>0</v>
      </c>
      <c r="F118" s="6">
        <f>SUM(D118:E118)</f>
        <v>0</v>
      </c>
      <c r="G118" s="7"/>
      <c r="H118" s="6">
        <f>F118-G118</f>
        <v>0</v>
      </c>
    </row>
    <row r="119" spans="1:8" x14ac:dyDescent="0.2">
      <c r="A119" s="9"/>
      <c r="B119" s="9"/>
      <c r="C119" s="8" t="s">
        <v>1</v>
      </c>
      <c r="D119" s="7">
        <v>0</v>
      </c>
      <c r="E119" s="7">
        <v>0</v>
      </c>
      <c r="F119" s="6">
        <f>SUM(D119:E119)</f>
        <v>0</v>
      </c>
      <c r="G119" s="7"/>
      <c r="H119" s="6">
        <f>F119-G119</f>
        <v>0</v>
      </c>
    </row>
    <row r="120" spans="1:8" x14ac:dyDescent="0.2">
      <c r="A120" s="5"/>
      <c r="B120" s="5"/>
      <c r="C120" s="4" t="s">
        <v>0</v>
      </c>
      <c r="D120" s="3">
        <f>SUM(D115:D119)</f>
        <v>2000</v>
      </c>
      <c r="E120" s="3">
        <f>SUM(E115:E119)</f>
        <v>0</v>
      </c>
      <c r="F120" s="2">
        <f>SUM(F115:F119)</f>
        <v>2000</v>
      </c>
      <c r="G120" s="3">
        <f>SUM(G115:G119)</f>
        <v>2000</v>
      </c>
      <c r="H120" s="2">
        <f>SUM(H116:H119)</f>
        <v>0</v>
      </c>
    </row>
    <row r="122" spans="1:8" x14ac:dyDescent="0.2">
      <c r="A122" s="17" t="s">
        <v>21</v>
      </c>
      <c r="B122" s="17"/>
      <c r="C122" s="17"/>
      <c r="D122" s="17"/>
      <c r="E122" s="17"/>
      <c r="F122" s="17"/>
      <c r="G122" s="17"/>
      <c r="H122" s="17"/>
    </row>
    <row r="123" spans="1:8" x14ac:dyDescent="0.2">
      <c r="A123" s="17" t="s">
        <v>20</v>
      </c>
      <c r="B123" s="17"/>
      <c r="C123" s="17"/>
      <c r="D123" s="17"/>
      <c r="E123" s="17"/>
      <c r="F123" s="17"/>
      <c r="G123" s="17"/>
      <c r="H123" s="17"/>
    </row>
    <row r="124" spans="1:8" x14ac:dyDescent="0.2">
      <c r="A124" s="17" t="s">
        <v>19</v>
      </c>
      <c r="B124" s="17"/>
      <c r="C124" s="17"/>
      <c r="D124" s="17"/>
      <c r="E124" s="17"/>
      <c r="F124" s="17"/>
      <c r="G124" s="17"/>
      <c r="H124" s="17"/>
    </row>
    <row r="126" spans="1:8" x14ac:dyDescent="0.2">
      <c r="A126" s="16" t="s">
        <v>18</v>
      </c>
    </row>
    <row r="128" spans="1:8" x14ac:dyDescent="0.2">
      <c r="A128" s="10" t="s">
        <v>17</v>
      </c>
      <c r="B128" s="10" t="s">
        <v>16</v>
      </c>
      <c r="C128" s="10" t="s">
        <v>15</v>
      </c>
      <c r="D128" s="10" t="s">
        <v>14</v>
      </c>
      <c r="E128" s="10" t="s">
        <v>13</v>
      </c>
      <c r="F128" s="10" t="s">
        <v>0</v>
      </c>
      <c r="G128" s="10" t="s">
        <v>3</v>
      </c>
      <c r="H128" s="10" t="s">
        <v>2</v>
      </c>
    </row>
    <row r="129" spans="1:8" x14ac:dyDescent="0.2">
      <c r="A129" s="15">
        <v>7</v>
      </c>
      <c r="B129" s="15" t="s">
        <v>38</v>
      </c>
      <c r="C129" s="14" t="s">
        <v>11</v>
      </c>
      <c r="D129" s="6">
        <v>400038</v>
      </c>
      <c r="E129" s="6">
        <v>0</v>
      </c>
      <c r="F129" s="6">
        <f>SUM(D129:E129)</f>
        <v>400038</v>
      </c>
      <c r="G129" s="6">
        <v>0</v>
      </c>
      <c r="H129" s="6">
        <f>F129-G129</f>
        <v>400038</v>
      </c>
    </row>
    <row r="130" spans="1:8" x14ac:dyDescent="0.2">
      <c r="A130" s="9"/>
      <c r="B130" s="9"/>
      <c r="C130" s="14" t="s">
        <v>10</v>
      </c>
      <c r="D130" s="6">
        <v>143738.4</v>
      </c>
      <c r="E130" s="6">
        <v>0</v>
      </c>
      <c r="F130" s="6">
        <f>SUM(D130:E130)</f>
        <v>143738.4</v>
      </c>
      <c r="G130" s="6"/>
      <c r="H130" s="6">
        <f>F130-G130</f>
        <v>143738.4</v>
      </c>
    </row>
    <row r="131" spans="1:8" x14ac:dyDescent="0.2">
      <c r="A131" s="9"/>
      <c r="B131" s="9"/>
      <c r="C131" s="14" t="s">
        <v>9</v>
      </c>
      <c r="D131" s="6">
        <v>0</v>
      </c>
      <c r="E131" s="6">
        <v>110400</v>
      </c>
      <c r="F131" s="6">
        <f>SUM(D131:E131)</f>
        <v>110400</v>
      </c>
      <c r="G131" s="6">
        <v>43909</v>
      </c>
      <c r="H131" s="6">
        <f>F131-G131</f>
        <v>66491</v>
      </c>
    </row>
    <row r="132" spans="1:8" x14ac:dyDescent="0.2">
      <c r="A132" s="9"/>
      <c r="B132" s="9"/>
      <c r="C132" s="14" t="s">
        <v>8</v>
      </c>
      <c r="D132" s="6"/>
      <c r="E132" s="6"/>
      <c r="F132" s="6"/>
      <c r="G132" s="6"/>
      <c r="H132" s="6"/>
    </row>
    <row r="133" spans="1:8" x14ac:dyDescent="0.2">
      <c r="A133" s="9"/>
      <c r="B133" s="9"/>
      <c r="C133" s="14" t="s">
        <v>7</v>
      </c>
      <c r="D133" s="6">
        <v>0</v>
      </c>
      <c r="E133" s="6">
        <v>414000</v>
      </c>
      <c r="F133" s="6">
        <f>SUM(D133:E133)</f>
        <v>414000</v>
      </c>
      <c r="G133" s="6">
        <v>192375</v>
      </c>
      <c r="H133" s="6">
        <f>F133-G133</f>
        <v>221625</v>
      </c>
    </row>
    <row r="134" spans="1:8" x14ac:dyDescent="0.2">
      <c r="A134" s="9"/>
      <c r="B134" s="9"/>
      <c r="C134" s="13" t="s">
        <v>0</v>
      </c>
      <c r="D134" s="2">
        <f>SUM(D129:D133)</f>
        <v>543776.4</v>
      </c>
      <c r="E134" s="2">
        <f>SUM(E129:E133)</f>
        <v>524400</v>
      </c>
      <c r="F134" s="2">
        <f>SUM(F129:F133)</f>
        <v>1068176.3999999999</v>
      </c>
      <c r="G134" s="2">
        <f>SUM(G129:G133)</f>
        <v>236284</v>
      </c>
      <c r="H134" s="2">
        <f>SUM(H129:H133)</f>
        <v>831892.4</v>
      </c>
    </row>
    <row r="135" spans="1:8" ht="60.75" x14ac:dyDescent="0.2">
      <c r="A135" s="9"/>
      <c r="B135" s="9"/>
      <c r="C135" s="12" t="s">
        <v>6</v>
      </c>
      <c r="D135" s="11" t="s">
        <v>5</v>
      </c>
      <c r="E135" s="11" t="s">
        <v>4</v>
      </c>
      <c r="F135" s="10" t="s">
        <v>0</v>
      </c>
      <c r="G135" s="10" t="s">
        <v>3</v>
      </c>
      <c r="H135" s="10" t="s">
        <v>2</v>
      </c>
    </row>
    <row r="136" spans="1:8" x14ac:dyDescent="0.2">
      <c r="A136" s="9"/>
      <c r="B136" s="9"/>
      <c r="C136" s="8" t="s">
        <v>1</v>
      </c>
      <c r="D136" s="7">
        <v>0</v>
      </c>
      <c r="E136" s="7">
        <v>0</v>
      </c>
      <c r="F136" s="6">
        <f>SUM(D136:E136)</f>
        <v>0</v>
      </c>
      <c r="G136" s="7">
        <v>0</v>
      </c>
      <c r="H136" s="6">
        <f>F136-G136</f>
        <v>0</v>
      </c>
    </row>
    <row r="137" spans="1:8" x14ac:dyDescent="0.2">
      <c r="A137" s="9"/>
      <c r="B137" s="9"/>
      <c r="C137" s="8" t="s">
        <v>1</v>
      </c>
      <c r="D137" s="7">
        <v>0</v>
      </c>
      <c r="E137" s="7">
        <v>0</v>
      </c>
      <c r="F137" s="6">
        <f>SUM(D137:E137)</f>
        <v>0</v>
      </c>
      <c r="G137" s="7">
        <v>0</v>
      </c>
      <c r="H137" s="6">
        <f>F137-G137</f>
        <v>0</v>
      </c>
    </row>
    <row r="138" spans="1:8" x14ac:dyDescent="0.2">
      <c r="A138" s="9"/>
      <c r="B138" s="9"/>
      <c r="C138" s="8" t="s">
        <v>1</v>
      </c>
      <c r="D138" s="7">
        <v>0</v>
      </c>
      <c r="E138" s="7">
        <v>0</v>
      </c>
      <c r="F138" s="6">
        <f>SUM(D138:E138)</f>
        <v>0</v>
      </c>
      <c r="G138" s="7">
        <v>0</v>
      </c>
      <c r="H138" s="6">
        <f>F138-G138</f>
        <v>0</v>
      </c>
    </row>
    <row r="139" spans="1:8" x14ac:dyDescent="0.2">
      <c r="A139" s="9"/>
      <c r="B139" s="9"/>
      <c r="C139" s="8" t="s">
        <v>1</v>
      </c>
      <c r="D139" s="7">
        <v>0</v>
      </c>
      <c r="E139" s="7">
        <v>0</v>
      </c>
      <c r="F139" s="6">
        <f>SUM(D139:E139)</f>
        <v>0</v>
      </c>
      <c r="G139" s="7">
        <v>0</v>
      </c>
      <c r="H139" s="6">
        <f>F139-G139</f>
        <v>0</v>
      </c>
    </row>
    <row r="140" spans="1:8" x14ac:dyDescent="0.2">
      <c r="A140" s="9"/>
      <c r="B140" s="9"/>
      <c r="C140" s="8" t="s">
        <v>1</v>
      </c>
      <c r="D140" s="7">
        <v>0</v>
      </c>
      <c r="E140" s="7">
        <v>0</v>
      </c>
      <c r="F140" s="6">
        <f>SUM(D140:E140)</f>
        <v>0</v>
      </c>
      <c r="G140" s="7">
        <v>0</v>
      </c>
      <c r="H140" s="6">
        <f>F140-G140</f>
        <v>0</v>
      </c>
    </row>
    <row r="141" spans="1:8" x14ac:dyDescent="0.2">
      <c r="A141" s="5"/>
      <c r="B141" s="5"/>
      <c r="C141" s="4" t="s">
        <v>0</v>
      </c>
      <c r="D141" s="3">
        <f>SUM(D136:D140)</f>
        <v>0</v>
      </c>
      <c r="E141" s="3">
        <f>SUM(E136:E140)</f>
        <v>0</v>
      </c>
      <c r="F141" s="2">
        <f>SUM(F136:F140)</f>
        <v>0</v>
      </c>
      <c r="G141" s="3">
        <f>SUM(G136:G140)</f>
        <v>0</v>
      </c>
      <c r="H141" s="2">
        <f>SUM(H137:H140)</f>
        <v>0</v>
      </c>
    </row>
    <row r="142" spans="1:8" x14ac:dyDescent="0.2">
      <c r="A142" s="10" t="s">
        <v>17</v>
      </c>
      <c r="B142" s="10" t="s">
        <v>16</v>
      </c>
      <c r="C142" s="10" t="s">
        <v>15</v>
      </c>
      <c r="D142" s="10" t="s">
        <v>14</v>
      </c>
      <c r="E142" s="10" t="s">
        <v>13</v>
      </c>
      <c r="F142" s="10" t="s">
        <v>0</v>
      </c>
      <c r="G142" s="10" t="s">
        <v>3</v>
      </c>
      <c r="H142" s="10" t="s">
        <v>2</v>
      </c>
    </row>
    <row r="143" spans="1:8" x14ac:dyDescent="0.2">
      <c r="A143" s="15">
        <v>8</v>
      </c>
      <c r="B143" s="15" t="s">
        <v>37</v>
      </c>
      <c r="C143" s="14" t="s">
        <v>11</v>
      </c>
      <c r="D143" s="6">
        <v>1220932</v>
      </c>
      <c r="E143" s="6">
        <v>0</v>
      </c>
      <c r="F143" s="6">
        <f>SUM(D143:E143)</f>
        <v>1220932</v>
      </c>
      <c r="G143" s="6">
        <v>0</v>
      </c>
      <c r="H143" s="6">
        <f>F143-G143</f>
        <v>1220932</v>
      </c>
    </row>
    <row r="144" spans="1:8" x14ac:dyDescent="0.2">
      <c r="A144" s="9"/>
      <c r="B144" s="9"/>
      <c r="C144" s="14" t="s">
        <v>10</v>
      </c>
      <c r="D144" s="6">
        <v>432272.1</v>
      </c>
      <c r="E144" s="6">
        <v>0</v>
      </c>
      <c r="F144" s="6">
        <f>SUM(D144:E144)</f>
        <v>432272.1</v>
      </c>
      <c r="G144" s="6">
        <v>0</v>
      </c>
      <c r="H144" s="6">
        <f>F144-G144</f>
        <v>432272.1</v>
      </c>
    </row>
    <row r="145" spans="1:8" x14ac:dyDescent="0.2">
      <c r="A145" s="9"/>
      <c r="B145" s="9"/>
      <c r="C145" s="14" t="s">
        <v>9</v>
      </c>
      <c r="D145" s="6">
        <v>0</v>
      </c>
      <c r="E145" s="6">
        <v>409000</v>
      </c>
      <c r="F145" s="6">
        <f>SUM(D145:E145)</f>
        <v>409000</v>
      </c>
      <c r="G145" s="6">
        <v>134645</v>
      </c>
      <c r="H145" s="6">
        <f>F145-G145</f>
        <v>274355</v>
      </c>
    </row>
    <row r="146" spans="1:8" x14ac:dyDescent="0.2">
      <c r="A146" s="9"/>
      <c r="B146" s="9"/>
      <c r="C146" s="14" t="s">
        <v>8</v>
      </c>
      <c r="D146" s="6"/>
      <c r="E146" s="6"/>
      <c r="F146" s="6"/>
      <c r="G146" s="6"/>
      <c r="H146" s="6"/>
    </row>
    <row r="147" spans="1:8" x14ac:dyDescent="0.2">
      <c r="A147" s="9"/>
      <c r="B147" s="9"/>
      <c r="C147" s="14" t="s">
        <v>7</v>
      </c>
      <c r="D147" s="6">
        <v>0</v>
      </c>
      <c r="E147" s="6">
        <v>1536000</v>
      </c>
      <c r="F147" s="6">
        <f>SUM(D147:E147)</f>
        <v>1536000</v>
      </c>
      <c r="G147" s="6">
        <v>590820</v>
      </c>
      <c r="H147" s="6">
        <f>F147-G147</f>
        <v>945180</v>
      </c>
    </row>
    <row r="148" spans="1:8" x14ac:dyDescent="0.2">
      <c r="A148" s="9"/>
      <c r="B148" s="9"/>
      <c r="C148" s="13" t="s">
        <v>0</v>
      </c>
      <c r="D148" s="2">
        <f>SUM(D143:D147)</f>
        <v>1653204.1</v>
      </c>
      <c r="E148" s="2">
        <f>SUM(E143:E147)</f>
        <v>1945000</v>
      </c>
      <c r="F148" s="2">
        <f>SUM(F143:F147)</f>
        <v>3598204.1</v>
      </c>
      <c r="G148" s="2">
        <f>SUM(G143:G147)</f>
        <v>725465</v>
      </c>
      <c r="H148" s="2">
        <f>SUM(H143:H147)</f>
        <v>2872739.1</v>
      </c>
    </row>
    <row r="149" spans="1:8" ht="60.75" x14ac:dyDescent="0.2">
      <c r="A149" s="9"/>
      <c r="B149" s="9"/>
      <c r="C149" s="12" t="s">
        <v>6</v>
      </c>
      <c r="D149" s="11" t="s">
        <v>5</v>
      </c>
      <c r="E149" s="11" t="s">
        <v>4</v>
      </c>
      <c r="F149" s="10" t="s">
        <v>0</v>
      </c>
      <c r="G149" s="10" t="s">
        <v>3</v>
      </c>
      <c r="H149" s="10" t="s">
        <v>2</v>
      </c>
    </row>
    <row r="150" spans="1:8" x14ac:dyDescent="0.2">
      <c r="A150" s="9"/>
      <c r="B150" s="9"/>
      <c r="C150" s="8" t="s">
        <v>1</v>
      </c>
      <c r="D150" s="7">
        <v>0</v>
      </c>
      <c r="E150" s="7">
        <v>0</v>
      </c>
      <c r="F150" s="6">
        <f>SUM(D150:E150)</f>
        <v>0</v>
      </c>
      <c r="G150" s="7">
        <v>0</v>
      </c>
      <c r="H150" s="6">
        <f>F150-G150</f>
        <v>0</v>
      </c>
    </row>
    <row r="151" spans="1:8" x14ac:dyDescent="0.2">
      <c r="A151" s="9"/>
      <c r="B151" s="9"/>
      <c r="C151" s="8" t="s">
        <v>1</v>
      </c>
      <c r="D151" s="7">
        <v>0</v>
      </c>
      <c r="E151" s="7">
        <v>0</v>
      </c>
      <c r="F151" s="6">
        <f>SUM(D151:E151)</f>
        <v>0</v>
      </c>
      <c r="G151" s="7">
        <v>0</v>
      </c>
      <c r="H151" s="6">
        <f>F151-G151</f>
        <v>0</v>
      </c>
    </row>
    <row r="152" spans="1:8" x14ac:dyDescent="0.2">
      <c r="A152" s="9"/>
      <c r="B152" s="9"/>
      <c r="C152" s="8" t="s">
        <v>1</v>
      </c>
      <c r="D152" s="7">
        <v>0</v>
      </c>
      <c r="E152" s="7">
        <v>0</v>
      </c>
      <c r="F152" s="6">
        <f>SUM(D152:E152)</f>
        <v>0</v>
      </c>
      <c r="G152" s="7">
        <v>0</v>
      </c>
      <c r="H152" s="6">
        <f>F152-G152</f>
        <v>0</v>
      </c>
    </row>
    <row r="153" spans="1:8" x14ac:dyDescent="0.2">
      <c r="A153" s="9"/>
      <c r="B153" s="9"/>
      <c r="C153" s="8" t="s">
        <v>1</v>
      </c>
      <c r="D153" s="7">
        <v>0</v>
      </c>
      <c r="E153" s="7">
        <v>0</v>
      </c>
      <c r="F153" s="6">
        <f>SUM(D153:E153)</f>
        <v>0</v>
      </c>
      <c r="G153" s="7">
        <v>0</v>
      </c>
      <c r="H153" s="6">
        <f>F153-G153</f>
        <v>0</v>
      </c>
    </row>
    <row r="154" spans="1:8" x14ac:dyDescent="0.2">
      <c r="A154" s="9"/>
      <c r="B154" s="9"/>
      <c r="C154" s="8" t="s">
        <v>1</v>
      </c>
      <c r="D154" s="7">
        <v>0</v>
      </c>
      <c r="E154" s="7">
        <v>0</v>
      </c>
      <c r="F154" s="6">
        <f>SUM(D154:E154)</f>
        <v>0</v>
      </c>
      <c r="G154" s="7">
        <v>0</v>
      </c>
      <c r="H154" s="6">
        <f>F154-G154</f>
        <v>0</v>
      </c>
    </row>
    <row r="155" spans="1:8" x14ac:dyDescent="0.2">
      <c r="A155" s="5"/>
      <c r="B155" s="5"/>
      <c r="C155" s="4" t="s">
        <v>0</v>
      </c>
      <c r="D155" s="3">
        <f>SUM(D150:D154)</f>
        <v>0</v>
      </c>
      <c r="E155" s="3">
        <f>SUM(E150:E154)</f>
        <v>0</v>
      </c>
      <c r="F155" s="2">
        <f>SUM(F150:F154)</f>
        <v>0</v>
      </c>
      <c r="G155" s="3">
        <f>SUM(G150:G154)</f>
        <v>0</v>
      </c>
      <c r="H155" s="2">
        <f>SUM(H151:H154)</f>
        <v>0</v>
      </c>
    </row>
    <row r="157" spans="1:8" x14ac:dyDescent="0.2">
      <c r="A157" s="17" t="s">
        <v>21</v>
      </c>
      <c r="B157" s="17"/>
      <c r="C157" s="17"/>
      <c r="D157" s="17"/>
      <c r="E157" s="17"/>
      <c r="F157" s="17"/>
      <c r="G157" s="17"/>
      <c r="H157" s="17"/>
    </row>
    <row r="158" spans="1:8" x14ac:dyDescent="0.2">
      <c r="A158" s="17" t="s">
        <v>20</v>
      </c>
      <c r="B158" s="17"/>
      <c r="C158" s="17"/>
      <c r="D158" s="17"/>
      <c r="E158" s="17"/>
      <c r="F158" s="17"/>
      <c r="G158" s="17"/>
      <c r="H158" s="17"/>
    </row>
    <row r="159" spans="1:8" x14ac:dyDescent="0.2">
      <c r="A159" s="17" t="s">
        <v>19</v>
      </c>
      <c r="B159" s="17"/>
      <c r="C159" s="17"/>
      <c r="D159" s="17"/>
      <c r="E159" s="17"/>
      <c r="F159" s="17"/>
      <c r="G159" s="17"/>
      <c r="H159" s="17"/>
    </row>
    <row r="161" spans="1:8" x14ac:dyDescent="0.2">
      <c r="A161" s="16" t="s">
        <v>18</v>
      </c>
    </row>
    <row r="163" spans="1:8" x14ac:dyDescent="0.2">
      <c r="A163" s="10" t="s">
        <v>17</v>
      </c>
      <c r="B163" s="10" t="s">
        <v>16</v>
      </c>
      <c r="C163" s="10" t="s">
        <v>15</v>
      </c>
      <c r="D163" s="10" t="s">
        <v>14</v>
      </c>
      <c r="E163" s="10" t="s">
        <v>13</v>
      </c>
      <c r="F163" s="10" t="s">
        <v>0</v>
      </c>
      <c r="G163" s="10" t="s">
        <v>3</v>
      </c>
      <c r="H163" s="10" t="s">
        <v>2</v>
      </c>
    </row>
    <row r="164" spans="1:8" x14ac:dyDescent="0.2">
      <c r="A164" s="15">
        <v>9</v>
      </c>
      <c r="B164" s="15" t="s">
        <v>36</v>
      </c>
      <c r="C164" s="14" t="s">
        <v>11</v>
      </c>
      <c r="D164" s="6">
        <v>660983</v>
      </c>
      <c r="E164" s="6">
        <v>0</v>
      </c>
      <c r="F164" s="6">
        <f>SUM(D164:E164)</f>
        <v>660983</v>
      </c>
      <c r="G164" s="6">
        <v>0</v>
      </c>
      <c r="H164" s="6">
        <f>F164-G164</f>
        <v>660983</v>
      </c>
    </row>
    <row r="165" spans="1:8" x14ac:dyDescent="0.2">
      <c r="A165" s="9"/>
      <c r="B165" s="9"/>
      <c r="C165" s="14" t="s">
        <v>10</v>
      </c>
      <c r="D165" s="6">
        <v>240973.2</v>
      </c>
      <c r="E165" s="6">
        <v>0</v>
      </c>
      <c r="F165" s="6">
        <f>SUM(D165:E165)</f>
        <v>240973.2</v>
      </c>
      <c r="G165" s="6">
        <v>0</v>
      </c>
      <c r="H165" s="6">
        <f>F165-G165</f>
        <v>240973.2</v>
      </c>
    </row>
    <row r="166" spans="1:8" x14ac:dyDescent="0.2">
      <c r="A166" s="9"/>
      <c r="B166" s="9"/>
      <c r="C166" s="14" t="s">
        <v>9</v>
      </c>
      <c r="D166" s="6">
        <v>0</v>
      </c>
      <c r="E166" s="6">
        <v>209600</v>
      </c>
      <c r="F166" s="6">
        <f>SUM(D166:E166)</f>
        <v>209600</v>
      </c>
      <c r="G166" s="6">
        <v>73931</v>
      </c>
      <c r="H166" s="6">
        <f>F166-G166</f>
        <v>135669</v>
      </c>
    </row>
    <row r="167" spans="1:8" x14ac:dyDescent="0.2">
      <c r="A167" s="9"/>
      <c r="B167" s="9"/>
      <c r="C167" s="14" t="s">
        <v>8</v>
      </c>
      <c r="D167" s="6"/>
      <c r="E167" s="6"/>
      <c r="F167" s="6"/>
      <c r="G167" s="6"/>
      <c r="H167" s="6"/>
    </row>
    <row r="168" spans="1:8" x14ac:dyDescent="0.2">
      <c r="A168" s="9"/>
      <c r="B168" s="9"/>
      <c r="C168" s="14" t="s">
        <v>7</v>
      </c>
      <c r="D168" s="6">
        <v>0</v>
      </c>
      <c r="E168" s="6">
        <v>786000</v>
      </c>
      <c r="F168" s="6">
        <f>SUM(D168:E168)</f>
        <v>786000</v>
      </c>
      <c r="G168" s="6">
        <v>281745</v>
      </c>
      <c r="H168" s="6">
        <f>F168-G168</f>
        <v>504255</v>
      </c>
    </row>
    <row r="169" spans="1:8" x14ac:dyDescent="0.2">
      <c r="A169" s="9"/>
      <c r="B169" s="9"/>
      <c r="C169" s="13" t="s">
        <v>0</v>
      </c>
      <c r="D169" s="2">
        <f>SUM(D164:D168)</f>
        <v>901956.2</v>
      </c>
      <c r="E169" s="2">
        <f>SUM(E164:E168)</f>
        <v>995600</v>
      </c>
      <c r="F169" s="2">
        <f>SUM(F164:F168)</f>
        <v>1897556.2</v>
      </c>
      <c r="G169" s="2">
        <f>SUM(G164:G168)</f>
        <v>355676</v>
      </c>
      <c r="H169" s="2">
        <f>SUM(H164:H168)</f>
        <v>1541880.2</v>
      </c>
    </row>
    <row r="170" spans="1:8" ht="60.75" x14ac:dyDescent="0.2">
      <c r="A170" s="9"/>
      <c r="B170" s="9"/>
      <c r="C170" s="12" t="s">
        <v>6</v>
      </c>
      <c r="D170" s="11" t="s">
        <v>5</v>
      </c>
      <c r="E170" s="11" t="s">
        <v>4</v>
      </c>
      <c r="F170" s="10" t="s">
        <v>0</v>
      </c>
      <c r="G170" s="10" t="s">
        <v>3</v>
      </c>
      <c r="H170" s="10" t="s">
        <v>2</v>
      </c>
    </row>
    <row r="171" spans="1:8" x14ac:dyDescent="0.2">
      <c r="A171" s="9"/>
      <c r="B171" s="9"/>
      <c r="C171" s="18" t="s">
        <v>35</v>
      </c>
      <c r="D171" s="7">
        <v>0</v>
      </c>
      <c r="E171" s="7">
        <v>10000</v>
      </c>
      <c r="F171" s="6">
        <f>SUM(D171:E171)</f>
        <v>10000</v>
      </c>
      <c r="G171" s="7">
        <v>10000</v>
      </c>
      <c r="H171" s="6">
        <f>F171-G171</f>
        <v>0</v>
      </c>
    </row>
    <row r="172" spans="1:8" x14ac:dyDescent="0.2">
      <c r="A172" s="9"/>
      <c r="B172" s="9"/>
      <c r="C172" s="18" t="s">
        <v>34</v>
      </c>
      <c r="D172" s="7">
        <v>0</v>
      </c>
      <c r="E172" s="7">
        <v>3000</v>
      </c>
      <c r="F172" s="6">
        <f>SUM(D172:E172)</f>
        <v>3000</v>
      </c>
      <c r="G172" s="7">
        <v>3000</v>
      </c>
      <c r="H172" s="6">
        <f>F172-G172</f>
        <v>0</v>
      </c>
    </row>
    <row r="173" spans="1:8" x14ac:dyDescent="0.2">
      <c r="A173" s="9"/>
      <c r="B173" s="9"/>
      <c r="C173" s="18" t="s">
        <v>33</v>
      </c>
      <c r="D173" s="7">
        <v>0</v>
      </c>
      <c r="E173" s="7">
        <v>10000</v>
      </c>
      <c r="F173" s="6">
        <f>SUM(D173:E173)</f>
        <v>10000</v>
      </c>
      <c r="G173" s="7">
        <v>10000</v>
      </c>
      <c r="H173" s="6">
        <f>F173-G173</f>
        <v>0</v>
      </c>
    </row>
    <row r="174" spans="1:8" x14ac:dyDescent="0.2">
      <c r="A174" s="9"/>
      <c r="B174" s="9"/>
      <c r="C174" s="18" t="s">
        <v>32</v>
      </c>
      <c r="D174" s="7">
        <v>0</v>
      </c>
      <c r="E174" s="7">
        <v>5000</v>
      </c>
      <c r="F174" s="6">
        <f>SUM(D174:E174)</f>
        <v>5000</v>
      </c>
      <c r="G174" s="7">
        <v>5000</v>
      </c>
      <c r="H174" s="6">
        <f>F174-G174</f>
        <v>0</v>
      </c>
    </row>
    <row r="175" spans="1:8" x14ac:dyDescent="0.2">
      <c r="A175" s="9"/>
      <c r="B175" s="9"/>
      <c r="C175" s="8" t="s">
        <v>1</v>
      </c>
      <c r="D175" s="7">
        <v>0</v>
      </c>
      <c r="E175" s="7">
        <v>0</v>
      </c>
      <c r="F175" s="6">
        <f>SUM(D175:E175)</f>
        <v>0</v>
      </c>
      <c r="G175" s="7">
        <v>0</v>
      </c>
      <c r="H175" s="6">
        <f>F175-G175</f>
        <v>0</v>
      </c>
    </row>
    <row r="176" spans="1:8" x14ac:dyDescent="0.2">
      <c r="A176" s="5"/>
      <c r="B176" s="5"/>
      <c r="C176" s="4" t="s">
        <v>0</v>
      </c>
      <c r="D176" s="3">
        <f>SUM(D171:D175)</f>
        <v>0</v>
      </c>
      <c r="E176" s="3">
        <f>SUM(E171:E175)</f>
        <v>28000</v>
      </c>
      <c r="F176" s="2">
        <f>SUM(F171:F175)</f>
        <v>28000</v>
      </c>
      <c r="G176" s="3">
        <f>SUM(G171:G175)</f>
        <v>28000</v>
      </c>
      <c r="H176" s="2">
        <f>SUM(H172:H175)</f>
        <v>0</v>
      </c>
    </row>
    <row r="177" spans="1:8" x14ac:dyDescent="0.2">
      <c r="A177" s="10" t="s">
        <v>17</v>
      </c>
      <c r="B177" s="10" t="s">
        <v>16</v>
      </c>
      <c r="C177" s="10" t="s">
        <v>15</v>
      </c>
      <c r="D177" s="10" t="s">
        <v>14</v>
      </c>
      <c r="E177" s="10" t="s">
        <v>13</v>
      </c>
      <c r="F177" s="10" t="s">
        <v>0</v>
      </c>
      <c r="G177" s="10" t="s">
        <v>3</v>
      </c>
      <c r="H177" s="10" t="s">
        <v>2</v>
      </c>
    </row>
    <row r="178" spans="1:8" x14ac:dyDescent="0.2">
      <c r="A178" s="15">
        <v>10</v>
      </c>
      <c r="B178" s="15" t="s">
        <v>31</v>
      </c>
      <c r="C178" s="14" t="s">
        <v>11</v>
      </c>
      <c r="D178" s="6">
        <v>386168</v>
      </c>
      <c r="E178" s="6">
        <v>0</v>
      </c>
      <c r="F178" s="6">
        <f>SUM(D178:E178)</f>
        <v>386168</v>
      </c>
      <c r="G178" s="6">
        <v>0</v>
      </c>
      <c r="H178" s="6">
        <f>F178-G178</f>
        <v>386168</v>
      </c>
    </row>
    <row r="179" spans="1:8" x14ac:dyDescent="0.2">
      <c r="A179" s="9"/>
      <c r="B179" s="9"/>
      <c r="C179" s="14" t="s">
        <v>10</v>
      </c>
      <c r="D179" s="6">
        <v>143738.4</v>
      </c>
      <c r="E179" s="6">
        <v>0</v>
      </c>
      <c r="F179" s="6">
        <f>SUM(D179:E179)</f>
        <v>143738.4</v>
      </c>
      <c r="G179" s="6"/>
      <c r="H179" s="6">
        <f>F179-G179</f>
        <v>143738.4</v>
      </c>
    </row>
    <row r="180" spans="1:8" x14ac:dyDescent="0.2">
      <c r="A180" s="9"/>
      <c r="B180" s="9"/>
      <c r="C180" s="14" t="s">
        <v>9</v>
      </c>
      <c r="D180" s="6">
        <v>0</v>
      </c>
      <c r="E180" s="6">
        <v>125600</v>
      </c>
      <c r="F180" s="6">
        <f>SUM(D180:E180)</f>
        <v>125600</v>
      </c>
      <c r="G180" s="6">
        <v>41137</v>
      </c>
      <c r="H180" s="6">
        <f>F180-G180</f>
        <v>84463</v>
      </c>
    </row>
    <row r="181" spans="1:8" x14ac:dyDescent="0.2">
      <c r="A181" s="9"/>
      <c r="B181" s="9"/>
      <c r="C181" s="14" t="s">
        <v>8</v>
      </c>
      <c r="D181" s="6"/>
      <c r="E181" s="6"/>
      <c r="F181" s="6"/>
      <c r="G181" s="6"/>
      <c r="H181" s="6"/>
    </row>
    <row r="182" spans="1:8" x14ac:dyDescent="0.2">
      <c r="A182" s="9"/>
      <c r="B182" s="9"/>
      <c r="C182" s="14" t="s">
        <v>7</v>
      </c>
      <c r="D182" s="6"/>
      <c r="E182" s="6">
        <v>471000</v>
      </c>
      <c r="F182" s="6">
        <f>SUM(D182:E182)</f>
        <v>471000</v>
      </c>
      <c r="G182" s="6">
        <v>180225</v>
      </c>
      <c r="H182" s="6">
        <f>F182-G182</f>
        <v>290775</v>
      </c>
    </row>
    <row r="183" spans="1:8" x14ac:dyDescent="0.2">
      <c r="A183" s="9"/>
      <c r="B183" s="9"/>
      <c r="C183" s="13" t="s">
        <v>0</v>
      </c>
      <c r="D183" s="2">
        <f>SUM(D178:D182)</f>
        <v>529906.4</v>
      </c>
      <c r="E183" s="2">
        <f>SUM(E178:E182)</f>
        <v>596600</v>
      </c>
      <c r="F183" s="2">
        <f>SUM(F178:F182)</f>
        <v>1126506.3999999999</v>
      </c>
      <c r="G183" s="2">
        <f>SUM(G178:G182)</f>
        <v>221362</v>
      </c>
      <c r="H183" s="2">
        <f>SUM(H178:H182)</f>
        <v>905144.4</v>
      </c>
    </row>
    <row r="184" spans="1:8" ht="60.75" x14ac:dyDescent="0.2">
      <c r="A184" s="9"/>
      <c r="B184" s="9"/>
      <c r="C184" s="12" t="s">
        <v>6</v>
      </c>
      <c r="D184" s="11" t="s">
        <v>5</v>
      </c>
      <c r="E184" s="11" t="s">
        <v>4</v>
      </c>
      <c r="F184" s="10" t="s">
        <v>0</v>
      </c>
      <c r="G184" s="10" t="s">
        <v>3</v>
      </c>
      <c r="H184" s="10" t="s">
        <v>2</v>
      </c>
    </row>
    <row r="185" spans="1:8" x14ac:dyDescent="0.2">
      <c r="A185" s="9"/>
      <c r="B185" s="9"/>
      <c r="C185" s="18" t="s">
        <v>30</v>
      </c>
      <c r="D185" s="7">
        <v>0</v>
      </c>
      <c r="E185" s="7">
        <v>120000</v>
      </c>
      <c r="F185" s="6">
        <f>SUM(D185:E185)</f>
        <v>120000</v>
      </c>
      <c r="G185" s="7">
        <v>120000</v>
      </c>
      <c r="H185" s="6">
        <f>F185-G185</f>
        <v>0</v>
      </c>
    </row>
    <row r="186" spans="1:8" x14ac:dyDescent="0.2">
      <c r="A186" s="9"/>
      <c r="B186" s="9"/>
      <c r="C186" s="18" t="s">
        <v>29</v>
      </c>
      <c r="D186" s="7">
        <v>0</v>
      </c>
      <c r="E186" s="7">
        <v>26000</v>
      </c>
      <c r="F186" s="6">
        <f>SUM(D186:E186)</f>
        <v>26000</v>
      </c>
      <c r="G186" s="7">
        <v>26000</v>
      </c>
      <c r="H186" s="6">
        <f>F186-G186</f>
        <v>0</v>
      </c>
    </row>
    <row r="187" spans="1:8" x14ac:dyDescent="0.2">
      <c r="A187" s="9"/>
      <c r="B187" s="9"/>
      <c r="C187" s="8" t="s">
        <v>1</v>
      </c>
      <c r="D187" s="7">
        <v>0</v>
      </c>
      <c r="E187" s="7">
        <v>0</v>
      </c>
      <c r="F187" s="6">
        <f>SUM(D187:E187)</f>
        <v>0</v>
      </c>
      <c r="G187" s="7"/>
      <c r="H187" s="6">
        <f>F187-G187</f>
        <v>0</v>
      </c>
    </row>
    <row r="188" spans="1:8" x14ac:dyDescent="0.2">
      <c r="A188" s="9"/>
      <c r="B188" s="9"/>
      <c r="C188" s="8" t="s">
        <v>1</v>
      </c>
      <c r="D188" s="7">
        <v>0</v>
      </c>
      <c r="E188" s="7">
        <v>0</v>
      </c>
      <c r="F188" s="6">
        <f>SUM(D188:E188)</f>
        <v>0</v>
      </c>
      <c r="G188" s="7"/>
      <c r="H188" s="6">
        <f>F188-G188</f>
        <v>0</v>
      </c>
    </row>
    <row r="189" spans="1:8" x14ac:dyDescent="0.2">
      <c r="A189" s="9"/>
      <c r="B189" s="9"/>
      <c r="C189" s="8" t="s">
        <v>1</v>
      </c>
      <c r="D189" s="7">
        <v>0</v>
      </c>
      <c r="E189" s="7">
        <v>0</v>
      </c>
      <c r="F189" s="6">
        <f>SUM(D189:E189)</f>
        <v>0</v>
      </c>
      <c r="G189" s="7"/>
      <c r="H189" s="6">
        <f>F189-G189</f>
        <v>0</v>
      </c>
    </row>
    <row r="190" spans="1:8" x14ac:dyDescent="0.2">
      <c r="A190" s="5"/>
      <c r="B190" s="5"/>
      <c r="C190" s="4" t="s">
        <v>0</v>
      </c>
      <c r="D190" s="3">
        <f>SUM(D185:D189)</f>
        <v>0</v>
      </c>
      <c r="E190" s="3">
        <f>SUM(E185:E189)</f>
        <v>146000</v>
      </c>
      <c r="F190" s="2">
        <f>SUM(F185:F189)</f>
        <v>146000</v>
      </c>
      <c r="G190" s="3">
        <f>SUM(G185:G189)</f>
        <v>146000</v>
      </c>
      <c r="H190" s="2">
        <f>SUM(H186:H189)</f>
        <v>0</v>
      </c>
    </row>
    <row r="192" spans="1:8" x14ac:dyDescent="0.2">
      <c r="A192" s="17" t="s">
        <v>21</v>
      </c>
      <c r="B192" s="17"/>
      <c r="C192" s="17"/>
      <c r="D192" s="17"/>
      <c r="E192" s="17"/>
      <c r="F192" s="17"/>
      <c r="G192" s="17"/>
      <c r="H192" s="17"/>
    </row>
    <row r="193" spans="1:8" x14ac:dyDescent="0.2">
      <c r="A193" s="17" t="s">
        <v>20</v>
      </c>
      <c r="B193" s="17"/>
      <c r="C193" s="17"/>
      <c r="D193" s="17"/>
      <c r="E193" s="17"/>
      <c r="F193" s="17"/>
      <c r="G193" s="17"/>
      <c r="H193" s="17"/>
    </row>
    <row r="194" spans="1:8" x14ac:dyDescent="0.2">
      <c r="A194" s="17" t="s">
        <v>19</v>
      </c>
      <c r="B194" s="17"/>
      <c r="C194" s="17"/>
      <c r="D194" s="17"/>
      <c r="E194" s="17"/>
      <c r="F194" s="17"/>
      <c r="G194" s="17"/>
      <c r="H194" s="17"/>
    </row>
    <row r="196" spans="1:8" x14ac:dyDescent="0.2">
      <c r="A196" s="16" t="s">
        <v>18</v>
      </c>
    </row>
    <row r="198" spans="1:8" x14ac:dyDescent="0.2">
      <c r="A198" s="10" t="s">
        <v>17</v>
      </c>
      <c r="B198" s="10" t="s">
        <v>16</v>
      </c>
      <c r="C198" s="10" t="s">
        <v>15</v>
      </c>
      <c r="D198" s="10" t="s">
        <v>14</v>
      </c>
      <c r="E198" s="10" t="s">
        <v>13</v>
      </c>
      <c r="F198" s="10" t="s">
        <v>0</v>
      </c>
      <c r="G198" s="10" t="s">
        <v>3</v>
      </c>
      <c r="H198" s="10" t="s">
        <v>2</v>
      </c>
    </row>
    <row r="199" spans="1:8" x14ac:dyDescent="0.2">
      <c r="A199" s="15">
        <v>11</v>
      </c>
      <c r="B199" s="15" t="s">
        <v>28</v>
      </c>
      <c r="C199" s="14" t="s">
        <v>11</v>
      </c>
      <c r="D199" s="6">
        <v>889412</v>
      </c>
      <c r="E199" s="6">
        <v>0</v>
      </c>
      <c r="F199" s="6">
        <f>SUM(D199:E199)</f>
        <v>889412</v>
      </c>
      <c r="G199" s="6">
        <v>0</v>
      </c>
      <c r="H199" s="6">
        <f>F199-G199</f>
        <v>889412</v>
      </c>
    </row>
    <row r="200" spans="1:8" x14ac:dyDescent="0.2">
      <c r="A200" s="9"/>
      <c r="B200" s="9"/>
      <c r="C200" s="14" t="s">
        <v>10</v>
      </c>
      <c r="D200" s="6">
        <v>328695.90000000002</v>
      </c>
      <c r="E200" s="6">
        <v>0</v>
      </c>
      <c r="F200" s="6">
        <f>SUM(D200:E200)</f>
        <v>328695.90000000002</v>
      </c>
      <c r="G200" s="6">
        <v>0</v>
      </c>
      <c r="H200" s="6">
        <f>F200-G200</f>
        <v>328695.90000000002</v>
      </c>
    </row>
    <row r="201" spans="1:8" x14ac:dyDescent="0.2">
      <c r="A201" s="9"/>
      <c r="B201" s="9"/>
      <c r="C201" s="14" t="s">
        <v>9</v>
      </c>
      <c r="D201" s="6">
        <v>0</v>
      </c>
      <c r="E201" s="6">
        <v>285600</v>
      </c>
      <c r="F201" s="6">
        <f>SUM(D201:E201)</f>
        <v>285600</v>
      </c>
      <c r="G201" s="6">
        <v>94949</v>
      </c>
      <c r="H201" s="6">
        <f>F201-G201</f>
        <v>190651</v>
      </c>
    </row>
    <row r="202" spans="1:8" x14ac:dyDescent="0.2">
      <c r="A202" s="9"/>
      <c r="B202" s="9"/>
      <c r="C202" s="14" t="s">
        <v>8</v>
      </c>
      <c r="D202" s="6"/>
      <c r="E202" s="6"/>
      <c r="F202" s="6"/>
      <c r="G202" s="6"/>
      <c r="H202" s="6"/>
    </row>
    <row r="203" spans="1:8" x14ac:dyDescent="0.2">
      <c r="A203" s="9"/>
      <c r="B203" s="9"/>
      <c r="C203" s="14" t="s">
        <v>7</v>
      </c>
      <c r="D203" s="6">
        <v>0</v>
      </c>
      <c r="E203" s="6">
        <v>1071000</v>
      </c>
      <c r="F203" s="6">
        <f>SUM(D203:E203)</f>
        <v>1071000</v>
      </c>
      <c r="G203" s="6">
        <v>415845</v>
      </c>
      <c r="H203" s="6">
        <f>F203-G203</f>
        <v>655155</v>
      </c>
    </row>
    <row r="204" spans="1:8" x14ac:dyDescent="0.2">
      <c r="A204" s="9"/>
      <c r="B204" s="9"/>
      <c r="C204" s="13" t="s">
        <v>0</v>
      </c>
      <c r="D204" s="2">
        <f>SUM(D199:D203)</f>
        <v>1218107.8999999999</v>
      </c>
      <c r="E204" s="2">
        <f>SUM(E199:E203)</f>
        <v>1356600</v>
      </c>
      <c r="F204" s="2">
        <f>SUM(F199:F203)</f>
        <v>2574707.9</v>
      </c>
      <c r="G204" s="2">
        <f>SUM(G199:G203)</f>
        <v>510794</v>
      </c>
      <c r="H204" s="2">
        <f>SUM(H199:H203)</f>
        <v>2063913.9</v>
      </c>
    </row>
    <row r="205" spans="1:8" ht="60.75" x14ac:dyDescent="0.2">
      <c r="A205" s="9"/>
      <c r="B205" s="9"/>
      <c r="C205" s="12" t="s">
        <v>6</v>
      </c>
      <c r="D205" s="11" t="s">
        <v>5</v>
      </c>
      <c r="E205" s="11" t="s">
        <v>4</v>
      </c>
      <c r="F205" s="10" t="s">
        <v>0</v>
      </c>
      <c r="G205" s="10" t="s">
        <v>3</v>
      </c>
      <c r="H205" s="10" t="s">
        <v>2</v>
      </c>
    </row>
    <row r="206" spans="1:8" x14ac:dyDescent="0.2">
      <c r="A206" s="9"/>
      <c r="B206" s="9"/>
      <c r="C206" s="8" t="s">
        <v>1</v>
      </c>
      <c r="D206" s="7">
        <v>0</v>
      </c>
      <c r="E206" s="7">
        <v>0</v>
      </c>
      <c r="F206" s="6">
        <f>SUM(D206:E206)</f>
        <v>0</v>
      </c>
      <c r="G206" s="7">
        <v>0</v>
      </c>
      <c r="H206" s="6">
        <f>F206-G206</f>
        <v>0</v>
      </c>
    </row>
    <row r="207" spans="1:8" x14ac:dyDescent="0.2">
      <c r="A207" s="9"/>
      <c r="B207" s="9"/>
      <c r="C207" s="8" t="s">
        <v>1</v>
      </c>
      <c r="D207" s="7">
        <v>0</v>
      </c>
      <c r="E207" s="7">
        <v>0</v>
      </c>
      <c r="F207" s="6">
        <f>SUM(D207:E207)</f>
        <v>0</v>
      </c>
      <c r="G207" s="7">
        <v>0</v>
      </c>
      <c r="H207" s="6">
        <f>F207-G207</f>
        <v>0</v>
      </c>
    </row>
    <row r="208" spans="1:8" x14ac:dyDescent="0.2">
      <c r="A208" s="9"/>
      <c r="B208" s="9"/>
      <c r="C208" s="8" t="s">
        <v>1</v>
      </c>
      <c r="D208" s="7">
        <v>0</v>
      </c>
      <c r="E208" s="7">
        <v>0</v>
      </c>
      <c r="F208" s="6">
        <f>SUM(D208:E208)</f>
        <v>0</v>
      </c>
      <c r="G208" s="7">
        <v>0</v>
      </c>
      <c r="H208" s="6">
        <f>F208-G208</f>
        <v>0</v>
      </c>
    </row>
    <row r="209" spans="1:8" x14ac:dyDescent="0.2">
      <c r="A209" s="9"/>
      <c r="B209" s="9"/>
      <c r="C209" s="8" t="s">
        <v>1</v>
      </c>
      <c r="D209" s="7">
        <v>0</v>
      </c>
      <c r="E209" s="7">
        <v>0</v>
      </c>
      <c r="F209" s="6">
        <f>SUM(D209:E209)</f>
        <v>0</v>
      </c>
      <c r="G209" s="7">
        <v>0</v>
      </c>
      <c r="H209" s="6">
        <f>F209-G209</f>
        <v>0</v>
      </c>
    </row>
    <row r="210" spans="1:8" x14ac:dyDescent="0.2">
      <c r="A210" s="9"/>
      <c r="B210" s="9"/>
      <c r="C210" s="8" t="s">
        <v>1</v>
      </c>
      <c r="D210" s="7">
        <v>0</v>
      </c>
      <c r="E210" s="7">
        <v>0</v>
      </c>
      <c r="F210" s="6">
        <f>SUM(D210:E210)</f>
        <v>0</v>
      </c>
      <c r="G210" s="7">
        <v>0</v>
      </c>
      <c r="H210" s="6">
        <f>F210-G210</f>
        <v>0</v>
      </c>
    </row>
    <row r="211" spans="1:8" x14ac:dyDescent="0.2">
      <c r="A211" s="5"/>
      <c r="B211" s="5"/>
      <c r="C211" s="4" t="s">
        <v>0</v>
      </c>
      <c r="D211" s="3">
        <f>SUM(D206:D210)</f>
        <v>0</v>
      </c>
      <c r="E211" s="3">
        <f>SUM(E206:E210)</f>
        <v>0</v>
      </c>
      <c r="F211" s="2">
        <f>SUM(F206:F210)</f>
        <v>0</v>
      </c>
      <c r="G211" s="3">
        <f>SUM(G206:G210)</f>
        <v>0</v>
      </c>
      <c r="H211" s="2">
        <f>SUM(H207:H210)</f>
        <v>0</v>
      </c>
    </row>
    <row r="212" spans="1:8" x14ac:dyDescent="0.2">
      <c r="A212" s="10" t="s">
        <v>17</v>
      </c>
      <c r="B212" s="10" t="s">
        <v>16</v>
      </c>
      <c r="C212" s="10" t="s">
        <v>15</v>
      </c>
      <c r="D212" s="10" t="s">
        <v>14</v>
      </c>
      <c r="E212" s="10" t="s">
        <v>13</v>
      </c>
      <c r="F212" s="10" t="s">
        <v>0</v>
      </c>
      <c r="G212" s="10" t="s">
        <v>3</v>
      </c>
      <c r="H212" s="10" t="s">
        <v>2</v>
      </c>
    </row>
    <row r="213" spans="1:8" x14ac:dyDescent="0.2">
      <c r="A213" s="15">
        <v>12</v>
      </c>
      <c r="B213" s="15" t="s">
        <v>27</v>
      </c>
      <c r="C213" s="14" t="s">
        <v>11</v>
      </c>
      <c r="D213" s="6">
        <v>302811</v>
      </c>
      <c r="E213" s="6">
        <v>0</v>
      </c>
      <c r="F213" s="6">
        <f>SUM(D213:E213)</f>
        <v>302811</v>
      </c>
      <c r="G213" s="6">
        <v>0</v>
      </c>
      <c r="H213" s="6">
        <f>F213-G213</f>
        <v>302811</v>
      </c>
    </row>
    <row r="214" spans="1:8" x14ac:dyDescent="0.2">
      <c r="A214" s="9"/>
      <c r="B214" s="9"/>
      <c r="C214" s="14" t="s">
        <v>10</v>
      </c>
      <c r="D214" s="6">
        <v>100405.5</v>
      </c>
      <c r="E214" s="6">
        <v>0</v>
      </c>
      <c r="F214" s="6">
        <f>SUM(D214:E214)</f>
        <v>100405.5</v>
      </c>
      <c r="G214" s="6">
        <v>0</v>
      </c>
      <c r="H214" s="6">
        <f>F214-G214</f>
        <v>100405.5</v>
      </c>
    </row>
    <row r="215" spans="1:8" x14ac:dyDescent="0.2">
      <c r="A215" s="9"/>
      <c r="B215" s="9"/>
      <c r="C215" s="14" t="s">
        <v>9</v>
      </c>
      <c r="D215" s="6">
        <v>0</v>
      </c>
      <c r="E215" s="6">
        <v>75200</v>
      </c>
      <c r="F215" s="6">
        <f>SUM(D215:E215)</f>
        <v>75200</v>
      </c>
      <c r="G215" s="6">
        <v>13984</v>
      </c>
      <c r="H215" s="6">
        <f>F215-G215</f>
        <v>61216</v>
      </c>
    </row>
    <row r="216" spans="1:8" x14ac:dyDescent="0.2">
      <c r="A216" s="9"/>
      <c r="B216" s="9"/>
      <c r="C216" s="14" t="s">
        <v>8</v>
      </c>
      <c r="D216" s="6"/>
      <c r="E216" s="6"/>
      <c r="F216" s="6"/>
      <c r="G216" s="6"/>
      <c r="H216" s="6"/>
    </row>
    <row r="217" spans="1:8" x14ac:dyDescent="0.2">
      <c r="A217" s="9"/>
      <c r="B217" s="9"/>
      <c r="C217" s="14" t="s">
        <v>7</v>
      </c>
      <c r="D217" s="6">
        <v>0</v>
      </c>
      <c r="E217" s="6">
        <v>282000</v>
      </c>
      <c r="F217" s="6">
        <f>SUM(D217:E217)</f>
        <v>282000</v>
      </c>
      <c r="G217" s="6">
        <v>123705</v>
      </c>
      <c r="H217" s="6">
        <f>F217-G217</f>
        <v>158295</v>
      </c>
    </row>
    <row r="218" spans="1:8" x14ac:dyDescent="0.2">
      <c r="A218" s="9"/>
      <c r="B218" s="9"/>
      <c r="C218" s="13" t="s">
        <v>0</v>
      </c>
      <c r="D218" s="2">
        <f>SUM(D213:D217)</f>
        <v>403216.5</v>
      </c>
      <c r="E218" s="2">
        <f>SUM(E213:E217)</f>
        <v>357200</v>
      </c>
      <c r="F218" s="2">
        <f>SUM(F213:F217)</f>
        <v>760416.5</v>
      </c>
      <c r="G218" s="2">
        <f>SUM(G213:G217)</f>
        <v>137689</v>
      </c>
      <c r="H218" s="2">
        <f>SUM(H213:H217)</f>
        <v>622727.5</v>
      </c>
    </row>
    <row r="219" spans="1:8" ht="60.75" x14ac:dyDescent="0.2">
      <c r="A219" s="9"/>
      <c r="B219" s="9"/>
      <c r="C219" s="12" t="s">
        <v>6</v>
      </c>
      <c r="D219" s="11" t="s">
        <v>5</v>
      </c>
      <c r="E219" s="11" t="s">
        <v>4</v>
      </c>
      <c r="F219" s="10" t="s">
        <v>0</v>
      </c>
      <c r="G219" s="10" t="s">
        <v>3</v>
      </c>
      <c r="H219" s="10" t="s">
        <v>2</v>
      </c>
    </row>
    <row r="220" spans="1:8" x14ac:dyDescent="0.2">
      <c r="A220" s="9"/>
      <c r="B220" s="9"/>
      <c r="C220" s="8" t="s">
        <v>1</v>
      </c>
      <c r="D220" s="7">
        <v>0</v>
      </c>
      <c r="E220" s="7">
        <v>0</v>
      </c>
      <c r="F220" s="6">
        <f>SUM(D220:E220)</f>
        <v>0</v>
      </c>
      <c r="G220" s="7">
        <v>0</v>
      </c>
      <c r="H220" s="6">
        <f>F220-G220</f>
        <v>0</v>
      </c>
    </row>
    <row r="221" spans="1:8" x14ac:dyDescent="0.2">
      <c r="A221" s="9"/>
      <c r="B221" s="9"/>
      <c r="C221" s="8" t="s">
        <v>1</v>
      </c>
      <c r="D221" s="7">
        <v>0</v>
      </c>
      <c r="E221" s="7">
        <v>0</v>
      </c>
      <c r="F221" s="6">
        <f>SUM(D221:E221)</f>
        <v>0</v>
      </c>
      <c r="G221" s="7">
        <v>0</v>
      </c>
      <c r="H221" s="6">
        <f>F221-G221</f>
        <v>0</v>
      </c>
    </row>
    <row r="222" spans="1:8" x14ac:dyDescent="0.2">
      <c r="A222" s="9"/>
      <c r="B222" s="9"/>
      <c r="C222" s="8" t="s">
        <v>1</v>
      </c>
      <c r="D222" s="7">
        <v>0</v>
      </c>
      <c r="E222" s="7">
        <v>0</v>
      </c>
      <c r="F222" s="6">
        <f>SUM(D222:E222)</f>
        <v>0</v>
      </c>
      <c r="G222" s="7">
        <v>0</v>
      </c>
      <c r="H222" s="6">
        <f>F222-G222</f>
        <v>0</v>
      </c>
    </row>
    <row r="223" spans="1:8" x14ac:dyDescent="0.2">
      <c r="A223" s="9"/>
      <c r="B223" s="9"/>
      <c r="C223" s="8" t="s">
        <v>1</v>
      </c>
      <c r="D223" s="7">
        <v>0</v>
      </c>
      <c r="E223" s="7">
        <v>0</v>
      </c>
      <c r="F223" s="6">
        <f>SUM(D223:E223)</f>
        <v>0</v>
      </c>
      <c r="G223" s="7">
        <v>0</v>
      </c>
      <c r="H223" s="6">
        <f>F223-G223</f>
        <v>0</v>
      </c>
    </row>
    <row r="224" spans="1:8" x14ac:dyDescent="0.2">
      <c r="A224" s="9"/>
      <c r="B224" s="9"/>
      <c r="C224" s="8" t="s">
        <v>1</v>
      </c>
      <c r="D224" s="7">
        <v>0</v>
      </c>
      <c r="E224" s="7">
        <v>0</v>
      </c>
      <c r="F224" s="6">
        <f>SUM(D224:E224)</f>
        <v>0</v>
      </c>
      <c r="G224" s="7">
        <v>0</v>
      </c>
      <c r="H224" s="6">
        <f>F224-G224</f>
        <v>0</v>
      </c>
    </row>
    <row r="225" spans="1:8" x14ac:dyDescent="0.2">
      <c r="A225" s="5"/>
      <c r="B225" s="5"/>
      <c r="C225" s="4" t="s">
        <v>0</v>
      </c>
      <c r="D225" s="3">
        <f>SUM(D220:D224)</f>
        <v>0</v>
      </c>
      <c r="E225" s="3">
        <f>SUM(E220:E224)</f>
        <v>0</v>
      </c>
      <c r="F225" s="2">
        <f>SUM(F220:F224)</f>
        <v>0</v>
      </c>
      <c r="G225" s="3">
        <f>SUM(G220:G224)</f>
        <v>0</v>
      </c>
      <c r="H225" s="2">
        <f>SUM(H221:H224)</f>
        <v>0</v>
      </c>
    </row>
    <row r="227" spans="1:8" x14ac:dyDescent="0.2">
      <c r="A227" s="17" t="s">
        <v>21</v>
      </c>
      <c r="B227" s="17"/>
      <c r="C227" s="17"/>
      <c r="D227" s="17"/>
      <c r="E227" s="17"/>
      <c r="F227" s="17"/>
      <c r="G227" s="17"/>
      <c r="H227" s="17"/>
    </row>
    <row r="228" spans="1:8" x14ac:dyDescent="0.2">
      <c r="A228" s="17" t="s">
        <v>20</v>
      </c>
      <c r="B228" s="17"/>
      <c r="C228" s="17"/>
      <c r="D228" s="17"/>
      <c r="E228" s="17"/>
      <c r="F228" s="17"/>
      <c r="G228" s="17"/>
      <c r="H228" s="17"/>
    </row>
    <row r="229" spans="1:8" x14ac:dyDescent="0.2">
      <c r="A229" s="17" t="s">
        <v>19</v>
      </c>
      <c r="B229" s="17"/>
      <c r="C229" s="17"/>
      <c r="D229" s="17"/>
      <c r="E229" s="17"/>
      <c r="F229" s="17"/>
      <c r="G229" s="17"/>
      <c r="H229" s="17"/>
    </row>
    <row r="231" spans="1:8" x14ac:dyDescent="0.2">
      <c r="A231" s="16" t="s">
        <v>18</v>
      </c>
    </row>
    <row r="233" spans="1:8" x14ac:dyDescent="0.2">
      <c r="A233" s="10" t="s">
        <v>17</v>
      </c>
      <c r="B233" s="10" t="s">
        <v>16</v>
      </c>
      <c r="C233" s="10" t="s">
        <v>15</v>
      </c>
      <c r="D233" s="10" t="s">
        <v>14</v>
      </c>
      <c r="E233" s="10" t="s">
        <v>13</v>
      </c>
      <c r="F233" s="10" t="s">
        <v>0</v>
      </c>
      <c r="G233" s="10" t="s">
        <v>3</v>
      </c>
      <c r="H233" s="10" t="s">
        <v>2</v>
      </c>
    </row>
    <row r="234" spans="1:8" x14ac:dyDescent="0.2">
      <c r="A234" s="15">
        <v>13</v>
      </c>
      <c r="B234" s="15" t="s">
        <v>26</v>
      </c>
      <c r="C234" s="14" t="s">
        <v>11</v>
      </c>
      <c r="D234" s="6">
        <v>1473667</v>
      </c>
      <c r="E234" s="6">
        <v>0</v>
      </c>
      <c r="F234" s="6">
        <f>SUM(D234:E234)</f>
        <v>1473667</v>
      </c>
      <c r="G234" s="6">
        <v>0</v>
      </c>
      <c r="H234" s="6">
        <f>F234-G234</f>
        <v>1473667</v>
      </c>
    </row>
    <row r="235" spans="1:8" x14ac:dyDescent="0.2">
      <c r="A235" s="9"/>
      <c r="B235" s="9"/>
      <c r="C235" s="14" t="s">
        <v>10</v>
      </c>
      <c r="D235" s="6">
        <v>552758.69999999995</v>
      </c>
      <c r="E235" s="6">
        <v>0</v>
      </c>
      <c r="F235" s="6">
        <f>SUM(D235:E235)</f>
        <v>552758.69999999995</v>
      </c>
      <c r="G235" s="6"/>
      <c r="H235" s="6">
        <f>F235-G235</f>
        <v>552758.69999999995</v>
      </c>
    </row>
    <row r="236" spans="1:8" x14ac:dyDescent="0.2">
      <c r="A236" s="9"/>
      <c r="B236" s="9"/>
      <c r="C236" s="14" t="s">
        <v>9</v>
      </c>
      <c r="D236" s="6">
        <v>0</v>
      </c>
      <c r="E236" s="6">
        <v>472000</v>
      </c>
      <c r="F236" s="6">
        <f>SUM(D236:E236)</f>
        <v>472000</v>
      </c>
      <c r="G236" s="6">
        <v>158928</v>
      </c>
      <c r="H236" s="6">
        <f>F236-G236</f>
        <v>313072</v>
      </c>
    </row>
    <row r="237" spans="1:8" x14ac:dyDescent="0.2">
      <c r="A237" s="9"/>
      <c r="B237" s="9"/>
      <c r="C237" s="14" t="s">
        <v>8</v>
      </c>
      <c r="D237" s="6"/>
      <c r="E237" s="6"/>
      <c r="F237" s="6"/>
      <c r="G237" s="6"/>
      <c r="H237" s="6"/>
    </row>
    <row r="238" spans="1:8" x14ac:dyDescent="0.2">
      <c r="A238" s="9"/>
      <c r="B238" s="9"/>
      <c r="C238" s="14" t="s">
        <v>7</v>
      </c>
      <c r="D238" s="6">
        <v>0</v>
      </c>
      <c r="E238" s="6">
        <v>1770000</v>
      </c>
      <c r="F238" s="6">
        <f>SUM(D238:E238)</f>
        <v>1770000</v>
      </c>
      <c r="G238" s="6">
        <v>529200</v>
      </c>
      <c r="H238" s="6">
        <f>F238-G238</f>
        <v>1240800</v>
      </c>
    </row>
    <row r="239" spans="1:8" x14ac:dyDescent="0.2">
      <c r="A239" s="9"/>
      <c r="B239" s="9"/>
      <c r="C239" s="13" t="s">
        <v>0</v>
      </c>
      <c r="D239" s="2">
        <f>SUM(D234:D238)</f>
        <v>2026425.7</v>
      </c>
      <c r="E239" s="2">
        <f>SUM(E234:E238)</f>
        <v>2242000</v>
      </c>
      <c r="F239" s="2">
        <f>SUM(F234:F238)</f>
        <v>4268425.7</v>
      </c>
      <c r="G239" s="2">
        <f>SUM(G234:G238)</f>
        <v>688128</v>
      </c>
      <c r="H239" s="2">
        <f>SUM(H234:H238)</f>
        <v>3580297.7</v>
      </c>
    </row>
    <row r="240" spans="1:8" ht="60.75" x14ac:dyDescent="0.2">
      <c r="A240" s="9"/>
      <c r="B240" s="9"/>
      <c r="C240" s="12" t="s">
        <v>6</v>
      </c>
      <c r="D240" s="11" t="s">
        <v>5</v>
      </c>
      <c r="E240" s="11" t="s">
        <v>4</v>
      </c>
      <c r="F240" s="10" t="s">
        <v>0</v>
      </c>
      <c r="G240" s="10" t="s">
        <v>3</v>
      </c>
      <c r="H240" s="10" t="s">
        <v>2</v>
      </c>
    </row>
    <row r="241" spans="1:8" x14ac:dyDescent="0.2">
      <c r="A241" s="9"/>
      <c r="B241" s="9"/>
      <c r="C241" s="8" t="s">
        <v>1</v>
      </c>
      <c r="D241" s="7">
        <v>0</v>
      </c>
      <c r="E241" s="7">
        <v>0</v>
      </c>
      <c r="F241" s="6">
        <f>SUM(D241:E241)</f>
        <v>0</v>
      </c>
      <c r="G241" s="7">
        <v>0</v>
      </c>
      <c r="H241" s="6">
        <f>F241-G241</f>
        <v>0</v>
      </c>
    </row>
    <row r="242" spans="1:8" x14ac:dyDescent="0.2">
      <c r="A242" s="9"/>
      <c r="B242" s="9"/>
      <c r="C242" s="8" t="s">
        <v>1</v>
      </c>
      <c r="D242" s="7">
        <v>0</v>
      </c>
      <c r="E242" s="7">
        <v>0</v>
      </c>
      <c r="F242" s="6">
        <f>SUM(D242:E242)</f>
        <v>0</v>
      </c>
      <c r="G242" s="7">
        <v>0</v>
      </c>
      <c r="H242" s="6">
        <f>F242-G242</f>
        <v>0</v>
      </c>
    </row>
    <row r="243" spans="1:8" x14ac:dyDescent="0.2">
      <c r="A243" s="9"/>
      <c r="B243" s="9"/>
      <c r="C243" s="8" t="s">
        <v>1</v>
      </c>
      <c r="D243" s="7">
        <v>0</v>
      </c>
      <c r="E243" s="7">
        <v>0</v>
      </c>
      <c r="F243" s="6">
        <f>SUM(D243:E243)</f>
        <v>0</v>
      </c>
      <c r="G243" s="7">
        <v>0</v>
      </c>
      <c r="H243" s="6">
        <f>F243-G243</f>
        <v>0</v>
      </c>
    </row>
    <row r="244" spans="1:8" x14ac:dyDescent="0.2">
      <c r="A244" s="9"/>
      <c r="B244" s="9"/>
      <c r="C244" s="8" t="s">
        <v>1</v>
      </c>
      <c r="D244" s="7">
        <v>0</v>
      </c>
      <c r="E244" s="7">
        <v>0</v>
      </c>
      <c r="F244" s="6">
        <f>SUM(D244:E244)</f>
        <v>0</v>
      </c>
      <c r="G244" s="7">
        <v>0</v>
      </c>
      <c r="H244" s="6">
        <f>F244-G244</f>
        <v>0</v>
      </c>
    </row>
    <row r="245" spans="1:8" x14ac:dyDescent="0.2">
      <c r="A245" s="9"/>
      <c r="B245" s="9"/>
      <c r="C245" s="8" t="s">
        <v>1</v>
      </c>
      <c r="D245" s="7">
        <v>0</v>
      </c>
      <c r="E245" s="7">
        <v>0</v>
      </c>
      <c r="F245" s="6">
        <f>SUM(D245:E245)</f>
        <v>0</v>
      </c>
      <c r="G245" s="7">
        <v>0</v>
      </c>
      <c r="H245" s="6">
        <f>F245-G245</f>
        <v>0</v>
      </c>
    </row>
    <row r="246" spans="1:8" x14ac:dyDescent="0.2">
      <c r="A246" s="5"/>
      <c r="B246" s="5"/>
      <c r="C246" s="4" t="s">
        <v>0</v>
      </c>
      <c r="D246" s="3">
        <f>SUM(D241:D245)</f>
        <v>0</v>
      </c>
      <c r="E246" s="3">
        <f>SUM(E241:E245)</f>
        <v>0</v>
      </c>
      <c r="F246" s="2">
        <f>SUM(F241:F245)</f>
        <v>0</v>
      </c>
      <c r="G246" s="3">
        <f>SUM(G241:G245)</f>
        <v>0</v>
      </c>
      <c r="H246" s="2">
        <f>SUM(H242:H245)</f>
        <v>0</v>
      </c>
    </row>
    <row r="247" spans="1:8" x14ac:dyDescent="0.2">
      <c r="A247" s="10" t="s">
        <v>17</v>
      </c>
      <c r="B247" s="10" t="s">
        <v>16</v>
      </c>
      <c r="C247" s="10" t="s">
        <v>15</v>
      </c>
      <c r="D247" s="10" t="s">
        <v>14</v>
      </c>
      <c r="E247" s="10" t="s">
        <v>13</v>
      </c>
      <c r="F247" s="10" t="s">
        <v>0</v>
      </c>
      <c r="G247" s="10" t="s">
        <v>3</v>
      </c>
      <c r="H247" s="10" t="s">
        <v>2</v>
      </c>
    </row>
    <row r="248" spans="1:8" x14ac:dyDescent="0.2">
      <c r="A248" s="15">
        <v>14</v>
      </c>
      <c r="B248" s="15" t="s">
        <v>25</v>
      </c>
      <c r="C248" s="14" t="s">
        <v>11</v>
      </c>
      <c r="D248" s="6">
        <v>263952</v>
      </c>
      <c r="E248" s="6">
        <v>0</v>
      </c>
      <c r="F248" s="6">
        <f>SUM(D248:E248)</f>
        <v>263952</v>
      </c>
      <c r="G248" s="6">
        <v>0</v>
      </c>
      <c r="H248" s="6">
        <f>F248-G248</f>
        <v>263952</v>
      </c>
    </row>
    <row r="249" spans="1:8" x14ac:dyDescent="0.2">
      <c r="A249" s="9"/>
      <c r="B249" s="9"/>
      <c r="C249" s="14" t="s">
        <v>10</v>
      </c>
      <c r="D249" s="6">
        <v>104633.1</v>
      </c>
      <c r="E249" s="6">
        <v>0</v>
      </c>
      <c r="F249" s="6">
        <f>SUM(D249:E249)</f>
        <v>104633.1</v>
      </c>
      <c r="G249" s="6">
        <v>0</v>
      </c>
      <c r="H249" s="6">
        <f>F249-G249</f>
        <v>104633.1</v>
      </c>
    </row>
    <row r="250" spans="1:8" x14ac:dyDescent="0.2">
      <c r="A250" s="9"/>
      <c r="B250" s="9"/>
      <c r="C250" s="14" t="s">
        <v>9</v>
      </c>
      <c r="D250" s="6">
        <v>0</v>
      </c>
      <c r="E250" s="6">
        <v>76800</v>
      </c>
      <c r="F250" s="6">
        <f>SUM(D250:E250)</f>
        <v>76800</v>
      </c>
      <c r="G250" s="6">
        <v>13680</v>
      </c>
      <c r="H250" s="6">
        <f>F250-G250</f>
        <v>63120</v>
      </c>
    </row>
    <row r="251" spans="1:8" x14ac:dyDescent="0.2">
      <c r="A251" s="9"/>
      <c r="B251" s="9"/>
      <c r="C251" s="14" t="s">
        <v>8</v>
      </c>
      <c r="D251" s="6"/>
      <c r="E251" s="6"/>
      <c r="F251" s="6"/>
      <c r="G251" s="6"/>
      <c r="H251" s="6"/>
    </row>
    <row r="252" spans="1:8" x14ac:dyDescent="0.2">
      <c r="A252" s="9"/>
      <c r="B252" s="9"/>
      <c r="C252" s="14" t="s">
        <v>7</v>
      </c>
      <c r="D252" s="6">
        <v>0</v>
      </c>
      <c r="E252" s="6">
        <v>288000</v>
      </c>
      <c r="F252" s="6">
        <f>SUM(D252:E252)</f>
        <v>288000</v>
      </c>
      <c r="G252" s="6">
        <v>121230</v>
      </c>
      <c r="H252" s="6">
        <f>F252-G252</f>
        <v>166770</v>
      </c>
    </row>
    <row r="253" spans="1:8" x14ac:dyDescent="0.2">
      <c r="A253" s="9"/>
      <c r="B253" s="9"/>
      <c r="C253" s="13" t="s">
        <v>0</v>
      </c>
      <c r="D253" s="2">
        <f>SUM(D248:D252)</f>
        <v>368585.1</v>
      </c>
      <c r="E253" s="2">
        <f>SUM(E248:E252)</f>
        <v>364800</v>
      </c>
      <c r="F253" s="2">
        <f>SUM(F248:F252)</f>
        <v>733385.1</v>
      </c>
      <c r="G253" s="2">
        <f>SUM(G248:G252)</f>
        <v>134910</v>
      </c>
      <c r="H253" s="2">
        <f>SUM(H248:H252)</f>
        <v>598475.1</v>
      </c>
    </row>
    <row r="254" spans="1:8" ht="60.75" x14ac:dyDescent="0.2">
      <c r="A254" s="9"/>
      <c r="B254" s="9"/>
      <c r="C254" s="12" t="s">
        <v>6</v>
      </c>
      <c r="D254" s="11" t="s">
        <v>5</v>
      </c>
      <c r="E254" s="11" t="s">
        <v>4</v>
      </c>
      <c r="F254" s="10" t="s">
        <v>0</v>
      </c>
      <c r="G254" s="10" t="s">
        <v>3</v>
      </c>
      <c r="H254" s="10" t="s">
        <v>2</v>
      </c>
    </row>
    <row r="255" spans="1:8" x14ac:dyDescent="0.2">
      <c r="A255" s="9"/>
      <c r="B255" s="9"/>
      <c r="C255" s="8" t="s">
        <v>1</v>
      </c>
      <c r="D255" s="7">
        <v>0</v>
      </c>
      <c r="E255" s="7">
        <v>0</v>
      </c>
      <c r="F255" s="6">
        <f>SUM(D255:E255)</f>
        <v>0</v>
      </c>
      <c r="G255" s="7">
        <v>0</v>
      </c>
      <c r="H255" s="6">
        <f>F255-G255</f>
        <v>0</v>
      </c>
    </row>
    <row r="256" spans="1:8" x14ac:dyDescent="0.2">
      <c r="A256" s="9"/>
      <c r="B256" s="9"/>
      <c r="C256" s="8" t="s">
        <v>1</v>
      </c>
      <c r="D256" s="7">
        <v>0</v>
      </c>
      <c r="E256" s="7">
        <v>0</v>
      </c>
      <c r="F256" s="6">
        <f>SUM(D256:E256)</f>
        <v>0</v>
      </c>
      <c r="G256" s="7">
        <v>0</v>
      </c>
      <c r="H256" s="6">
        <f>F256-G256</f>
        <v>0</v>
      </c>
    </row>
    <row r="257" spans="1:8" x14ac:dyDescent="0.2">
      <c r="A257" s="9"/>
      <c r="B257" s="9"/>
      <c r="C257" s="8" t="s">
        <v>1</v>
      </c>
      <c r="D257" s="7">
        <v>0</v>
      </c>
      <c r="E257" s="7">
        <v>0</v>
      </c>
      <c r="F257" s="6">
        <f>SUM(D257:E257)</f>
        <v>0</v>
      </c>
      <c r="G257" s="7">
        <v>0</v>
      </c>
      <c r="H257" s="6">
        <f>F257-G257</f>
        <v>0</v>
      </c>
    </row>
    <row r="258" spans="1:8" x14ac:dyDescent="0.2">
      <c r="A258" s="9"/>
      <c r="B258" s="9"/>
      <c r="C258" s="8" t="s">
        <v>1</v>
      </c>
      <c r="D258" s="7">
        <v>0</v>
      </c>
      <c r="E258" s="7">
        <v>0</v>
      </c>
      <c r="F258" s="6">
        <f>SUM(D258:E258)</f>
        <v>0</v>
      </c>
      <c r="G258" s="7">
        <v>0</v>
      </c>
      <c r="H258" s="6">
        <f>F258-G258</f>
        <v>0</v>
      </c>
    </row>
    <row r="259" spans="1:8" x14ac:dyDescent="0.2">
      <c r="A259" s="9"/>
      <c r="B259" s="9"/>
      <c r="C259" s="8" t="s">
        <v>1</v>
      </c>
      <c r="D259" s="7">
        <v>0</v>
      </c>
      <c r="E259" s="7">
        <v>0</v>
      </c>
      <c r="F259" s="6">
        <f>SUM(D259:E259)</f>
        <v>0</v>
      </c>
      <c r="G259" s="7">
        <v>0</v>
      </c>
      <c r="H259" s="6">
        <f>F259-G259</f>
        <v>0</v>
      </c>
    </row>
    <row r="260" spans="1:8" x14ac:dyDescent="0.2">
      <c r="A260" s="5"/>
      <c r="B260" s="5"/>
      <c r="C260" s="4" t="s">
        <v>0</v>
      </c>
      <c r="D260" s="3">
        <f>SUM(D255:D259)</f>
        <v>0</v>
      </c>
      <c r="E260" s="3">
        <f>SUM(E255:E259)</f>
        <v>0</v>
      </c>
      <c r="F260" s="2">
        <f>SUM(F255:F259)</f>
        <v>0</v>
      </c>
      <c r="G260" s="3">
        <f>SUM(G255:G259)</f>
        <v>0</v>
      </c>
      <c r="H260" s="2">
        <f>SUM(H256:H259)</f>
        <v>0</v>
      </c>
    </row>
    <row r="262" spans="1:8" x14ac:dyDescent="0.2">
      <c r="A262" s="17" t="s">
        <v>21</v>
      </c>
      <c r="B262" s="17"/>
      <c r="C262" s="17"/>
      <c r="D262" s="17"/>
      <c r="E262" s="17"/>
      <c r="F262" s="17"/>
      <c r="G262" s="17"/>
      <c r="H262" s="17"/>
    </row>
    <row r="263" spans="1:8" x14ac:dyDescent="0.2">
      <c r="A263" s="17" t="s">
        <v>20</v>
      </c>
      <c r="B263" s="17"/>
      <c r="C263" s="17"/>
      <c r="D263" s="17"/>
      <c r="E263" s="17"/>
      <c r="F263" s="17"/>
      <c r="G263" s="17"/>
      <c r="H263" s="17"/>
    </row>
    <row r="264" spans="1:8" x14ac:dyDescent="0.2">
      <c r="A264" s="17" t="s">
        <v>19</v>
      </c>
      <c r="B264" s="17"/>
      <c r="C264" s="17"/>
      <c r="D264" s="17"/>
      <c r="E264" s="17"/>
      <c r="F264" s="17"/>
      <c r="G264" s="17"/>
      <c r="H264" s="17"/>
    </row>
    <row r="266" spans="1:8" x14ac:dyDescent="0.2">
      <c r="A266" s="16" t="s">
        <v>18</v>
      </c>
    </row>
    <row r="268" spans="1:8" x14ac:dyDescent="0.2">
      <c r="A268" s="10" t="s">
        <v>17</v>
      </c>
      <c r="B268" s="10" t="s">
        <v>16</v>
      </c>
      <c r="C268" s="10" t="s">
        <v>15</v>
      </c>
      <c r="D268" s="10" t="s">
        <v>14</v>
      </c>
      <c r="E268" s="10" t="s">
        <v>13</v>
      </c>
      <c r="F268" s="10" t="s">
        <v>0</v>
      </c>
      <c r="G268" s="10" t="s">
        <v>3</v>
      </c>
      <c r="H268" s="10" t="s">
        <v>2</v>
      </c>
    </row>
    <row r="269" spans="1:8" x14ac:dyDescent="0.2">
      <c r="A269" s="15">
        <v>15</v>
      </c>
      <c r="B269" s="15" t="s">
        <v>24</v>
      </c>
      <c r="C269" s="14" t="s">
        <v>11</v>
      </c>
      <c r="D269" s="6">
        <v>237579</v>
      </c>
      <c r="E269" s="6">
        <v>0</v>
      </c>
      <c r="F269" s="6">
        <f>SUM(D269:E269)</f>
        <v>237579</v>
      </c>
      <c r="G269" s="6">
        <v>0</v>
      </c>
      <c r="H269" s="6">
        <f>F269-G269</f>
        <v>237579</v>
      </c>
    </row>
    <row r="270" spans="1:8" x14ac:dyDescent="0.2">
      <c r="A270" s="9"/>
      <c r="B270" s="9"/>
      <c r="C270" s="14" t="s">
        <v>10</v>
      </c>
      <c r="D270" s="6">
        <v>94064.1</v>
      </c>
      <c r="E270" s="6">
        <v>0</v>
      </c>
      <c r="F270" s="6">
        <f>SUM(D270:E270)</f>
        <v>94064.1</v>
      </c>
      <c r="G270" s="6">
        <v>0</v>
      </c>
      <c r="H270" s="6">
        <f>F270-G270</f>
        <v>94064.1</v>
      </c>
    </row>
    <row r="271" spans="1:8" x14ac:dyDescent="0.2">
      <c r="A271" s="9"/>
      <c r="B271" s="9"/>
      <c r="C271" s="14" t="s">
        <v>9</v>
      </c>
      <c r="D271" s="6">
        <v>0</v>
      </c>
      <c r="E271" s="6">
        <v>64000</v>
      </c>
      <c r="F271" s="6">
        <f>SUM(D271:E271)</f>
        <v>64000</v>
      </c>
      <c r="G271" s="6">
        <v>11704</v>
      </c>
      <c r="H271" s="6">
        <f>F271-G271</f>
        <v>52296</v>
      </c>
    </row>
    <row r="272" spans="1:8" x14ac:dyDescent="0.2">
      <c r="A272" s="9"/>
      <c r="B272" s="9"/>
      <c r="C272" s="14" t="s">
        <v>8</v>
      </c>
      <c r="D272" s="6"/>
      <c r="E272" s="6"/>
      <c r="F272" s="6"/>
      <c r="G272" s="6"/>
      <c r="H272" s="6"/>
    </row>
    <row r="273" spans="1:8" x14ac:dyDescent="0.2">
      <c r="A273" s="9"/>
      <c r="B273" s="9"/>
      <c r="C273" s="14" t="s">
        <v>7</v>
      </c>
      <c r="D273" s="6">
        <v>0</v>
      </c>
      <c r="E273" s="6">
        <v>240000</v>
      </c>
      <c r="F273" s="6">
        <f>SUM(D273:E273)</f>
        <v>240000</v>
      </c>
      <c r="G273" s="6">
        <v>100590</v>
      </c>
      <c r="H273" s="6">
        <f>F273-G273</f>
        <v>139410</v>
      </c>
    </row>
    <row r="274" spans="1:8" x14ac:dyDescent="0.2">
      <c r="A274" s="9"/>
      <c r="B274" s="9"/>
      <c r="C274" s="13" t="s">
        <v>0</v>
      </c>
      <c r="D274" s="2">
        <f>SUM(D269:D273)</f>
        <v>331643.09999999998</v>
      </c>
      <c r="E274" s="2">
        <f>SUM(E269:E273)</f>
        <v>304000</v>
      </c>
      <c r="F274" s="2">
        <f>SUM(F269:F273)</f>
        <v>635643.1</v>
      </c>
      <c r="G274" s="2">
        <f>SUM(G269:G273)</f>
        <v>112294</v>
      </c>
      <c r="H274" s="2">
        <f>SUM(H269:H273)</f>
        <v>523349.1</v>
      </c>
    </row>
    <row r="275" spans="1:8" ht="60.75" x14ac:dyDescent="0.2">
      <c r="A275" s="9"/>
      <c r="B275" s="9"/>
      <c r="C275" s="12" t="s">
        <v>6</v>
      </c>
      <c r="D275" s="11" t="s">
        <v>5</v>
      </c>
      <c r="E275" s="11" t="s">
        <v>4</v>
      </c>
      <c r="F275" s="10" t="s">
        <v>0</v>
      </c>
      <c r="G275" s="10" t="s">
        <v>3</v>
      </c>
      <c r="H275" s="10" t="s">
        <v>2</v>
      </c>
    </row>
    <row r="276" spans="1:8" x14ac:dyDescent="0.2">
      <c r="A276" s="9"/>
      <c r="B276" s="9"/>
      <c r="C276" s="18" t="s">
        <v>23</v>
      </c>
      <c r="D276" s="7">
        <v>0</v>
      </c>
      <c r="E276" s="7">
        <v>50000</v>
      </c>
      <c r="F276" s="6">
        <f>SUM(D276:E276)</f>
        <v>50000</v>
      </c>
      <c r="G276" s="7">
        <v>0</v>
      </c>
      <c r="H276" s="6">
        <f>F276-G276</f>
        <v>50000</v>
      </c>
    </row>
    <row r="277" spans="1:8" x14ac:dyDescent="0.2">
      <c r="A277" s="9"/>
      <c r="B277" s="9"/>
      <c r="C277" s="8" t="s">
        <v>1</v>
      </c>
      <c r="D277" s="7">
        <v>0</v>
      </c>
      <c r="E277" s="7">
        <v>0</v>
      </c>
      <c r="F277" s="6">
        <f>SUM(D277:E277)</f>
        <v>0</v>
      </c>
      <c r="G277" s="7">
        <v>0</v>
      </c>
      <c r="H277" s="6">
        <f>F277-G277</f>
        <v>0</v>
      </c>
    </row>
    <row r="278" spans="1:8" x14ac:dyDescent="0.2">
      <c r="A278" s="9"/>
      <c r="B278" s="9"/>
      <c r="C278" s="8" t="s">
        <v>1</v>
      </c>
      <c r="D278" s="7">
        <v>0</v>
      </c>
      <c r="E278" s="7">
        <v>0</v>
      </c>
      <c r="F278" s="6">
        <f>SUM(D278:E278)</f>
        <v>0</v>
      </c>
      <c r="G278" s="7">
        <v>0</v>
      </c>
      <c r="H278" s="6">
        <f>F278-G278</f>
        <v>0</v>
      </c>
    </row>
    <row r="279" spans="1:8" x14ac:dyDescent="0.2">
      <c r="A279" s="9"/>
      <c r="B279" s="9"/>
      <c r="C279" s="8" t="s">
        <v>1</v>
      </c>
      <c r="D279" s="7"/>
      <c r="E279" s="7">
        <v>0</v>
      </c>
      <c r="F279" s="6">
        <f>SUM(D279:E279)</f>
        <v>0</v>
      </c>
      <c r="G279" s="7">
        <v>0</v>
      </c>
      <c r="H279" s="6">
        <f>F279-G279</f>
        <v>0</v>
      </c>
    </row>
    <row r="280" spans="1:8" x14ac:dyDescent="0.2">
      <c r="A280" s="9"/>
      <c r="B280" s="9"/>
      <c r="C280" s="8" t="s">
        <v>1</v>
      </c>
      <c r="D280" s="7">
        <v>0</v>
      </c>
      <c r="E280" s="7">
        <v>0</v>
      </c>
      <c r="F280" s="6">
        <f>SUM(D280:E280)</f>
        <v>0</v>
      </c>
      <c r="G280" s="7">
        <v>0</v>
      </c>
      <c r="H280" s="6">
        <f>F280-G280</f>
        <v>0</v>
      </c>
    </row>
    <row r="281" spans="1:8" x14ac:dyDescent="0.2">
      <c r="A281" s="5"/>
      <c r="B281" s="5"/>
      <c r="C281" s="4" t="s">
        <v>0</v>
      </c>
      <c r="D281" s="3">
        <f>SUM(D276:D280)</f>
        <v>0</v>
      </c>
      <c r="E281" s="3">
        <f>SUM(E276:E280)</f>
        <v>50000</v>
      </c>
      <c r="F281" s="2">
        <f>SUM(F276:F280)</f>
        <v>50000</v>
      </c>
      <c r="G281" s="3">
        <f>SUM(G276:G280)</f>
        <v>0</v>
      </c>
      <c r="H281" s="2">
        <f>SUM(H277:H280)</f>
        <v>0</v>
      </c>
    </row>
    <row r="282" spans="1:8" x14ac:dyDescent="0.2">
      <c r="A282" s="10" t="s">
        <v>17</v>
      </c>
      <c r="B282" s="10" t="s">
        <v>16</v>
      </c>
      <c r="C282" s="10" t="s">
        <v>15</v>
      </c>
      <c r="D282" s="10" t="s">
        <v>14</v>
      </c>
      <c r="E282" s="10" t="s">
        <v>13</v>
      </c>
      <c r="F282" s="10" t="s">
        <v>0</v>
      </c>
      <c r="G282" s="10" t="s">
        <v>3</v>
      </c>
      <c r="H282" s="10" t="s">
        <v>2</v>
      </c>
    </row>
    <row r="283" spans="1:8" x14ac:dyDescent="0.2">
      <c r="A283" s="15">
        <v>16</v>
      </c>
      <c r="B283" s="15" t="s">
        <v>22</v>
      </c>
      <c r="C283" s="14" t="s">
        <v>11</v>
      </c>
      <c r="D283" s="6">
        <v>349935</v>
      </c>
      <c r="E283" s="6">
        <v>0</v>
      </c>
      <c r="F283" s="6">
        <f>SUM(D283:E283)</f>
        <v>349935</v>
      </c>
      <c r="G283" s="6">
        <v>0</v>
      </c>
      <c r="H283" s="6">
        <f>F283-G283</f>
        <v>349935</v>
      </c>
    </row>
    <row r="284" spans="1:8" x14ac:dyDescent="0.2">
      <c r="A284" s="9"/>
      <c r="B284" s="9"/>
      <c r="C284" s="14" t="s">
        <v>10</v>
      </c>
      <c r="D284" s="6">
        <v>132112.5</v>
      </c>
      <c r="E284" s="6">
        <v>0</v>
      </c>
      <c r="F284" s="6">
        <f>SUM(D284:E284)</f>
        <v>132112.5</v>
      </c>
      <c r="G284" s="6"/>
      <c r="H284" s="6">
        <f>F284-G284</f>
        <v>132112.5</v>
      </c>
    </row>
    <row r="285" spans="1:8" x14ac:dyDescent="0.2">
      <c r="A285" s="9"/>
      <c r="B285" s="9"/>
      <c r="C285" s="14" t="s">
        <v>9</v>
      </c>
      <c r="D285" s="6">
        <v>0</v>
      </c>
      <c r="E285" s="6">
        <v>107200</v>
      </c>
      <c r="F285" s="6">
        <f>SUM(D285:E285)</f>
        <v>107200</v>
      </c>
      <c r="G285" s="6">
        <v>41708</v>
      </c>
      <c r="H285" s="6">
        <f>F285-G285</f>
        <v>65492</v>
      </c>
    </row>
    <row r="286" spans="1:8" x14ac:dyDescent="0.2">
      <c r="A286" s="9"/>
      <c r="B286" s="9"/>
      <c r="C286" s="14" t="s">
        <v>8</v>
      </c>
      <c r="D286" s="6"/>
      <c r="E286" s="6"/>
      <c r="F286" s="6"/>
      <c r="G286" s="6"/>
      <c r="H286" s="6"/>
    </row>
    <row r="287" spans="1:8" x14ac:dyDescent="0.2">
      <c r="A287" s="9"/>
      <c r="B287" s="9"/>
      <c r="C287" s="14" t="s">
        <v>7</v>
      </c>
      <c r="D287" s="6">
        <v>0</v>
      </c>
      <c r="E287" s="6">
        <v>402000</v>
      </c>
      <c r="F287" s="6">
        <f>SUM(D287:E287)</f>
        <v>402000</v>
      </c>
      <c r="G287" s="6">
        <v>182700</v>
      </c>
      <c r="H287" s="6">
        <f>F287-G287</f>
        <v>219300</v>
      </c>
    </row>
    <row r="288" spans="1:8" x14ac:dyDescent="0.2">
      <c r="A288" s="9"/>
      <c r="B288" s="9"/>
      <c r="C288" s="13" t="s">
        <v>0</v>
      </c>
      <c r="D288" s="2">
        <f>SUM(D283:D287)</f>
        <v>482047.5</v>
      </c>
      <c r="E288" s="2">
        <f>SUM(E283:E287)</f>
        <v>509200</v>
      </c>
      <c r="F288" s="2">
        <f>SUM(F283:F287)</f>
        <v>991247.5</v>
      </c>
      <c r="G288" s="2">
        <f>SUM(G283:G287)</f>
        <v>224408</v>
      </c>
      <c r="H288" s="2">
        <f>SUM(H283:H287)</f>
        <v>766839.5</v>
      </c>
    </row>
    <row r="289" spans="1:8" ht="60.75" x14ac:dyDescent="0.2">
      <c r="A289" s="9"/>
      <c r="B289" s="9"/>
      <c r="C289" s="12" t="s">
        <v>6</v>
      </c>
      <c r="D289" s="11" t="s">
        <v>5</v>
      </c>
      <c r="E289" s="11" t="s">
        <v>4</v>
      </c>
      <c r="F289" s="10" t="s">
        <v>0</v>
      </c>
      <c r="G289" s="10" t="s">
        <v>3</v>
      </c>
      <c r="H289" s="10" t="s">
        <v>2</v>
      </c>
    </row>
    <row r="290" spans="1:8" x14ac:dyDescent="0.2">
      <c r="A290" s="9"/>
      <c r="B290" s="9"/>
      <c r="C290" s="8" t="s">
        <v>1</v>
      </c>
      <c r="D290" s="7">
        <v>0</v>
      </c>
      <c r="E290" s="7">
        <v>0</v>
      </c>
      <c r="F290" s="6">
        <f>SUM(D290:E290)</f>
        <v>0</v>
      </c>
      <c r="G290" s="7">
        <v>0</v>
      </c>
      <c r="H290" s="6">
        <f>F290-G290</f>
        <v>0</v>
      </c>
    </row>
    <row r="291" spans="1:8" x14ac:dyDescent="0.2">
      <c r="A291" s="9"/>
      <c r="B291" s="9"/>
      <c r="C291" s="8" t="s">
        <v>1</v>
      </c>
      <c r="D291" s="7">
        <v>0</v>
      </c>
      <c r="E291" s="7">
        <v>0</v>
      </c>
      <c r="F291" s="6">
        <f>SUM(D291:E291)</f>
        <v>0</v>
      </c>
      <c r="G291" s="7">
        <v>0</v>
      </c>
      <c r="H291" s="6">
        <f>F291-G291</f>
        <v>0</v>
      </c>
    </row>
    <row r="292" spans="1:8" x14ac:dyDescent="0.2">
      <c r="A292" s="9"/>
      <c r="B292" s="9"/>
      <c r="C292" s="8" t="s">
        <v>1</v>
      </c>
      <c r="D292" s="7">
        <v>0</v>
      </c>
      <c r="E292" s="7">
        <v>0</v>
      </c>
      <c r="F292" s="6">
        <f>SUM(D292:E292)</f>
        <v>0</v>
      </c>
      <c r="G292" s="7">
        <v>0</v>
      </c>
      <c r="H292" s="6">
        <f>F292-G292</f>
        <v>0</v>
      </c>
    </row>
    <row r="293" spans="1:8" x14ac:dyDescent="0.2">
      <c r="A293" s="9"/>
      <c r="B293" s="9"/>
      <c r="C293" s="8" t="s">
        <v>1</v>
      </c>
      <c r="D293" s="7">
        <v>0</v>
      </c>
      <c r="E293" s="7">
        <v>0</v>
      </c>
      <c r="F293" s="6">
        <f>SUM(D293:E293)</f>
        <v>0</v>
      </c>
      <c r="G293" s="7">
        <v>0</v>
      </c>
      <c r="H293" s="6">
        <f>F293-G293</f>
        <v>0</v>
      </c>
    </row>
    <row r="294" spans="1:8" x14ac:dyDescent="0.2">
      <c r="A294" s="9"/>
      <c r="B294" s="9"/>
      <c r="C294" s="8" t="s">
        <v>1</v>
      </c>
      <c r="D294" s="7">
        <v>0</v>
      </c>
      <c r="E294" s="7">
        <v>0</v>
      </c>
      <c r="F294" s="6">
        <f>SUM(D294:E294)</f>
        <v>0</v>
      </c>
      <c r="G294" s="7">
        <v>0</v>
      </c>
      <c r="H294" s="6">
        <f>F294-G294</f>
        <v>0</v>
      </c>
    </row>
    <row r="295" spans="1:8" x14ac:dyDescent="0.2">
      <c r="A295" s="5"/>
      <c r="B295" s="5"/>
      <c r="C295" s="4" t="s">
        <v>0</v>
      </c>
      <c r="D295" s="3">
        <f>SUM(D290:D294)</f>
        <v>0</v>
      </c>
      <c r="E295" s="3">
        <f>SUM(E290:E294)</f>
        <v>0</v>
      </c>
      <c r="F295" s="2">
        <f>SUM(F290:F294)</f>
        <v>0</v>
      </c>
      <c r="G295" s="3">
        <f>SUM(G290:G294)</f>
        <v>0</v>
      </c>
      <c r="H295" s="2">
        <f>SUM(H291:H294)</f>
        <v>0</v>
      </c>
    </row>
    <row r="297" spans="1:8" x14ac:dyDescent="0.2">
      <c r="A297" s="17" t="s">
        <v>21</v>
      </c>
      <c r="B297" s="17"/>
      <c r="C297" s="17"/>
      <c r="D297" s="17"/>
      <c r="E297" s="17"/>
      <c r="F297" s="17"/>
      <c r="G297" s="17"/>
      <c r="H297" s="17"/>
    </row>
    <row r="298" spans="1:8" x14ac:dyDescent="0.2">
      <c r="A298" s="17" t="s">
        <v>20</v>
      </c>
      <c r="B298" s="17"/>
      <c r="C298" s="17"/>
      <c r="D298" s="17"/>
      <c r="E298" s="17"/>
      <c r="F298" s="17"/>
      <c r="G298" s="17"/>
      <c r="H298" s="17"/>
    </row>
    <row r="299" spans="1:8" x14ac:dyDescent="0.2">
      <c r="A299" s="17" t="s">
        <v>19</v>
      </c>
      <c r="B299" s="17"/>
      <c r="C299" s="17"/>
      <c r="D299" s="17"/>
      <c r="E299" s="17"/>
      <c r="F299" s="17"/>
      <c r="G299" s="17"/>
      <c r="H299" s="17"/>
    </row>
    <row r="301" spans="1:8" x14ac:dyDescent="0.2">
      <c r="A301" s="16" t="s">
        <v>18</v>
      </c>
    </row>
    <row r="303" spans="1:8" x14ac:dyDescent="0.2">
      <c r="A303" s="10" t="s">
        <v>17</v>
      </c>
      <c r="B303" s="10" t="s">
        <v>16</v>
      </c>
      <c r="C303" s="10" t="s">
        <v>15</v>
      </c>
      <c r="D303" s="10" t="s">
        <v>14</v>
      </c>
      <c r="E303" s="10" t="s">
        <v>13</v>
      </c>
      <c r="F303" s="10" t="s">
        <v>0</v>
      </c>
      <c r="G303" s="10" t="s">
        <v>3</v>
      </c>
      <c r="H303" s="10" t="s">
        <v>2</v>
      </c>
    </row>
    <row r="304" spans="1:8" x14ac:dyDescent="0.2">
      <c r="A304" s="15">
        <v>17</v>
      </c>
      <c r="B304" s="15" t="s">
        <v>12</v>
      </c>
      <c r="C304" s="14" t="s">
        <v>11</v>
      </c>
      <c r="D304" s="6">
        <v>156486</v>
      </c>
      <c r="E304" s="6">
        <v>0</v>
      </c>
      <c r="F304" s="6">
        <f>SUM(D304:E304)</f>
        <v>156486</v>
      </c>
      <c r="G304" s="6">
        <v>0</v>
      </c>
      <c r="H304" s="6">
        <f>F304-G304</f>
        <v>156486</v>
      </c>
    </row>
    <row r="305" spans="1:8" x14ac:dyDescent="0.2">
      <c r="A305" s="9"/>
      <c r="B305" s="9"/>
      <c r="C305" s="14" t="s">
        <v>10</v>
      </c>
      <c r="D305" s="6">
        <v>61300.2</v>
      </c>
      <c r="E305" s="6">
        <v>0</v>
      </c>
      <c r="F305" s="6">
        <f>SUM(D305:E305)</f>
        <v>61300.2</v>
      </c>
      <c r="G305" s="6">
        <v>0</v>
      </c>
      <c r="H305" s="6">
        <f>F305-G305</f>
        <v>61300.2</v>
      </c>
    </row>
    <row r="306" spans="1:8" x14ac:dyDescent="0.2">
      <c r="A306" s="9"/>
      <c r="B306" s="9"/>
      <c r="C306" s="14" t="s">
        <v>9</v>
      </c>
      <c r="D306" s="6">
        <v>0</v>
      </c>
      <c r="E306" s="6">
        <v>42400</v>
      </c>
      <c r="F306" s="6">
        <f>SUM(D306:E306)</f>
        <v>42400</v>
      </c>
      <c r="G306" s="6">
        <v>7980</v>
      </c>
      <c r="H306" s="6">
        <f>F306-G306</f>
        <v>34420</v>
      </c>
    </row>
    <row r="307" spans="1:8" x14ac:dyDescent="0.2">
      <c r="A307" s="9"/>
      <c r="B307" s="9"/>
      <c r="C307" s="14" t="s">
        <v>8</v>
      </c>
      <c r="D307" s="6"/>
      <c r="E307" s="6"/>
      <c r="F307" s="6"/>
      <c r="G307" s="6"/>
      <c r="H307" s="6"/>
    </row>
    <row r="308" spans="1:8" x14ac:dyDescent="0.2">
      <c r="A308" s="9"/>
      <c r="B308" s="9"/>
      <c r="C308" s="14" t="s">
        <v>7</v>
      </c>
      <c r="D308" s="6">
        <v>0</v>
      </c>
      <c r="E308" s="6">
        <v>159000</v>
      </c>
      <c r="F308" s="6">
        <f>SUM(D308:E308)</f>
        <v>159000</v>
      </c>
      <c r="G308" s="6">
        <v>71295</v>
      </c>
      <c r="H308" s="6">
        <f>F308-G308</f>
        <v>87705</v>
      </c>
    </row>
    <row r="309" spans="1:8" x14ac:dyDescent="0.2">
      <c r="A309" s="9"/>
      <c r="B309" s="9"/>
      <c r="C309" s="13" t="s">
        <v>0</v>
      </c>
      <c r="D309" s="2">
        <f>SUM(D304:D308)</f>
        <v>217786.2</v>
      </c>
      <c r="E309" s="2">
        <f>SUM(E304:E308)</f>
        <v>201400</v>
      </c>
      <c r="F309" s="2">
        <f>SUM(F304:F308)</f>
        <v>419186.2</v>
      </c>
      <c r="G309" s="2">
        <f>SUM(G304:G308)</f>
        <v>79275</v>
      </c>
      <c r="H309" s="2">
        <f>SUM(H304:H308)</f>
        <v>339911.2</v>
      </c>
    </row>
    <row r="310" spans="1:8" ht="60.75" x14ac:dyDescent="0.2">
      <c r="A310" s="9"/>
      <c r="B310" s="9"/>
      <c r="C310" s="12" t="s">
        <v>6</v>
      </c>
      <c r="D310" s="11" t="s">
        <v>5</v>
      </c>
      <c r="E310" s="11" t="s">
        <v>4</v>
      </c>
      <c r="F310" s="10" t="s">
        <v>0</v>
      </c>
      <c r="G310" s="10" t="s">
        <v>3</v>
      </c>
      <c r="H310" s="10" t="s">
        <v>2</v>
      </c>
    </row>
    <row r="311" spans="1:8" x14ac:dyDescent="0.2">
      <c r="A311" s="9"/>
      <c r="B311" s="9"/>
      <c r="C311" s="8" t="s">
        <v>1</v>
      </c>
      <c r="D311" s="7">
        <v>0</v>
      </c>
      <c r="E311" s="7">
        <v>0</v>
      </c>
      <c r="F311" s="6">
        <f>SUM(D311:E311)</f>
        <v>0</v>
      </c>
      <c r="G311" s="7">
        <v>0</v>
      </c>
      <c r="H311" s="6">
        <f>F311-G311</f>
        <v>0</v>
      </c>
    </row>
    <row r="312" spans="1:8" x14ac:dyDescent="0.2">
      <c r="A312" s="9"/>
      <c r="B312" s="9"/>
      <c r="C312" s="8" t="s">
        <v>1</v>
      </c>
      <c r="D312" s="7">
        <v>0</v>
      </c>
      <c r="E312" s="7">
        <v>0</v>
      </c>
      <c r="F312" s="6">
        <f>SUM(D312:E312)</f>
        <v>0</v>
      </c>
      <c r="G312" s="7">
        <v>0</v>
      </c>
      <c r="H312" s="6">
        <f>F312-G312</f>
        <v>0</v>
      </c>
    </row>
    <row r="313" spans="1:8" x14ac:dyDescent="0.2">
      <c r="A313" s="9"/>
      <c r="B313" s="9"/>
      <c r="C313" s="8" t="s">
        <v>1</v>
      </c>
      <c r="D313" s="7">
        <v>0</v>
      </c>
      <c r="E313" s="7">
        <v>0</v>
      </c>
      <c r="F313" s="6">
        <f>SUM(D313:E313)</f>
        <v>0</v>
      </c>
      <c r="G313" s="7">
        <v>0</v>
      </c>
      <c r="H313" s="6">
        <f>F313-G313</f>
        <v>0</v>
      </c>
    </row>
    <row r="314" spans="1:8" x14ac:dyDescent="0.2">
      <c r="A314" s="9"/>
      <c r="B314" s="9"/>
      <c r="C314" s="8" t="s">
        <v>1</v>
      </c>
      <c r="D314" s="7">
        <v>0</v>
      </c>
      <c r="E314" s="7">
        <v>0</v>
      </c>
      <c r="F314" s="6">
        <f>SUM(D314:E314)</f>
        <v>0</v>
      </c>
      <c r="G314" s="7">
        <v>0</v>
      </c>
      <c r="H314" s="6">
        <f>F314-G314</f>
        <v>0</v>
      </c>
    </row>
    <row r="315" spans="1:8" x14ac:dyDescent="0.2">
      <c r="A315" s="9"/>
      <c r="B315" s="9"/>
      <c r="C315" s="8" t="s">
        <v>1</v>
      </c>
      <c r="D315" s="7">
        <v>0</v>
      </c>
      <c r="E315" s="7">
        <v>0</v>
      </c>
      <c r="F315" s="6">
        <f>SUM(D315:E315)</f>
        <v>0</v>
      </c>
      <c r="G315" s="7">
        <v>0</v>
      </c>
      <c r="H315" s="6">
        <f>F315-G315</f>
        <v>0</v>
      </c>
    </row>
    <row r="316" spans="1:8" x14ac:dyDescent="0.2">
      <c r="A316" s="5"/>
      <c r="B316" s="5"/>
      <c r="C316" s="4" t="s">
        <v>0</v>
      </c>
      <c r="D316" s="3">
        <f>SUM(D311:D315)</f>
        <v>0</v>
      </c>
      <c r="E316" s="3">
        <f>SUM(E311:E315)</f>
        <v>0</v>
      </c>
      <c r="F316" s="2">
        <f>SUM(F311:F315)</f>
        <v>0</v>
      </c>
      <c r="G316" s="3">
        <f>SUM(G311:G315)</f>
        <v>0</v>
      </c>
      <c r="H316" s="2">
        <f>SUM(H312:H315)</f>
        <v>0</v>
      </c>
    </row>
  </sheetData>
  <mergeCells count="27">
    <mergeCell ref="A298:H298"/>
    <mergeCell ref="A228:H228"/>
    <mergeCell ref="A229:H229"/>
    <mergeCell ref="A262:H262"/>
    <mergeCell ref="A263:H263"/>
    <mergeCell ref="A264:H264"/>
    <mergeCell ref="A297:H297"/>
    <mergeCell ref="A122:H122"/>
    <mergeCell ref="A123:H123"/>
    <mergeCell ref="A124:H124"/>
    <mergeCell ref="A157:H157"/>
    <mergeCell ref="A158:H158"/>
    <mergeCell ref="A299:H299"/>
    <mergeCell ref="A192:H192"/>
    <mergeCell ref="A193:H193"/>
    <mergeCell ref="A194:H194"/>
    <mergeCell ref="A227:H227"/>
    <mergeCell ref="A3:H3"/>
    <mergeCell ref="A2:H2"/>
    <mergeCell ref="A1:H1"/>
    <mergeCell ref="A159:H159"/>
    <mergeCell ref="A36:H36"/>
    <mergeCell ref="A37:H37"/>
    <mergeCell ref="A38:H38"/>
    <mergeCell ref="A87:H87"/>
    <mergeCell ref="A88:H88"/>
    <mergeCell ref="A89:H89"/>
  </mergeCells>
  <pageMargins left="0.7" right="0.7" top="0.75" bottom="0.75" header="0.3" footer="0.3"/>
  <pageSetup paperSize="9" scale="65" orientation="portrait" r:id="rId1"/>
  <rowBreaks count="8" manualBreakCount="8">
    <brk id="35" max="16383" man="1"/>
    <brk id="86" max="16383" man="1"/>
    <brk id="121" max="16383" man="1"/>
    <brk id="156" max="16383" man="1"/>
    <brk id="191" max="16383" man="1"/>
    <brk id="226" max="16383" man="1"/>
    <brk id="261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 17 โรงเรียน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สำนักงานเขตธนบุรี</dc:creator>
  <cp:lastModifiedBy>สำนักงานเขตธนบุรี</cp:lastModifiedBy>
  <dcterms:created xsi:type="dcterms:W3CDTF">2023-04-30T06:58:14Z</dcterms:created>
  <dcterms:modified xsi:type="dcterms:W3CDTF">2023-04-30T06:59:57Z</dcterms:modified>
</cp:coreProperties>
</file>