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Downloads\"/>
    </mc:Choice>
  </mc:AlternateContent>
  <xr:revisionPtr revIDLastSave="0" documentId="8_{BBA1769E-FF53-436A-9614-8CB5D05DB7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สงม.1ปี66" sheetId="14" r:id="rId1"/>
  </sheets>
  <definedNames>
    <definedName name="_xlnm.Print_Titles" localSheetId="0">สงม.1ปี66!$1:$7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" i="14" l="1"/>
  <c r="C64" i="14" l="1"/>
  <c r="C49" i="14"/>
</calcChain>
</file>

<file path=xl/sharedStrings.xml><?xml version="1.0" encoding="utf-8"?>
<sst xmlns="http://schemas.openxmlformats.org/spreadsheetml/2006/main" count="121" uniqueCount="75">
  <si>
    <t>รวมทั้งสิ้น</t>
  </si>
  <si>
    <t>แผน</t>
  </si>
  <si>
    <t>งวดที่ 1 (ต.ค. - ม.ค.)</t>
  </si>
  <si>
    <t>งวดที่ 2 (ก.พ. - พ.ค.)</t>
  </si>
  <si>
    <t>งวดที่ 3 (มิ.ย. - ก.ย.)</t>
  </si>
  <si>
    <t>ฝ่ายปกครอง</t>
  </si>
  <si>
    <t>โครงการตามแผนยุทธศาสตร์</t>
  </si>
  <si>
    <t>งบบุคลากร</t>
  </si>
  <si>
    <t>งบดำเนินงาน</t>
  </si>
  <si>
    <t>งบรายจ่ายอื่น</t>
  </si>
  <si>
    <t>โครงการอาสาสมัครกรุงเทพมหานครด้านการป้องกันและแก้ไขปัญหายาและสารเสพติด</t>
  </si>
  <si>
    <t>รวมงบประมาณตามโครงสร้างงาน</t>
  </si>
  <si>
    <t>รวมโครงการตามแผนยุทธศาสตร์</t>
  </si>
  <si>
    <t>ฝ่ายทะเบียน</t>
  </si>
  <si>
    <t>ฝ่ายการคลัง</t>
  </si>
  <si>
    <t>ฝ่ายรายได้</t>
  </si>
  <si>
    <t>ฝ่ายรักษาความสะอาดและสวนสาธารณะ</t>
  </si>
  <si>
    <t>ฝ่ายเทศกิจ</t>
  </si>
  <si>
    <t>ฝ่ายโยธา</t>
  </si>
  <si>
    <t>ฝ่ายพัฒนาชุมชนและสวัสดิการสังคม</t>
  </si>
  <si>
    <t>ฝ่ายสิ่งแวดล้อมและสุขาภิบาล</t>
  </si>
  <si>
    <t>ฝ่ายการศึกษา</t>
  </si>
  <si>
    <t>งานที่ 2 : งานพัฒนาชุมชนและบริการสังคม</t>
  </si>
  <si>
    <t>งานที่ 1 : งานบริหารทั่วไปฝ่ายพัฒนาชุมชน</t>
  </si>
  <si>
    <t>โครงการจัดกิจกรรมครอบครัวรักการอ่าน</t>
  </si>
  <si>
    <t>โครงการตามแผนยุทธศาสตร์บูรณาการ</t>
  </si>
  <si>
    <t>โครงการจัดสวัสดิการการสงเคราะห์ช่วยเหลือเด็ก สตรี ครอบครัว ผู้ด้อยโอกาส ผู้สูงอายุและคนพิการ</t>
  </si>
  <si>
    <t>รวมโครงการตามแผนยุทธศาสตร์บูรณาการ</t>
  </si>
  <si>
    <t>หน่วยงาน   สำนักงานเขตตลิ่งชัน</t>
  </si>
  <si>
    <t>งาน/โครงการตามแผนยุทธศาสตร์/รายจ่าย</t>
  </si>
  <si>
    <t>งบประมาณตามโครงสร้างงาน</t>
  </si>
  <si>
    <t xml:space="preserve">    งานรายจ่ายบุคลากร</t>
  </si>
  <si>
    <t xml:space="preserve">    งานที่ 1 : งานอำนวยการและบริหารสำนักงานเขต</t>
  </si>
  <si>
    <t xml:space="preserve">    งานที่ 1 : งานบริหารทั่วไปและบริการทะเบียน</t>
  </si>
  <si>
    <t xml:space="preserve">    งานที่ 1 : งานบริหารทั่วไปและบริหารการคลัง</t>
  </si>
  <si>
    <t xml:space="preserve">     งานที่ 1 : งานบริหารทั่วไปและจัดเก็บรายได้</t>
  </si>
  <si>
    <t xml:space="preserve">     งานที่ 1 : งานบริหารทั่วไปฝ่ายรักษาความสะอาด</t>
  </si>
  <si>
    <t>1) งบดำเนินงาน</t>
  </si>
  <si>
    <t>2) รายจ่ายอื่น</t>
  </si>
  <si>
    <t xml:space="preserve">     งานที่ 2 : งานกวาดทำความสะอาดที่และทางสาธารณะ</t>
  </si>
  <si>
    <t xml:space="preserve">     งานที่ 3 : งานเก็บขยะมูลฝอยและขนถ่ายสิ่งปฏิกูล</t>
  </si>
  <si>
    <t>2) งบรายจ่ายอื่น</t>
  </si>
  <si>
    <t xml:space="preserve">     งานที่ 4 : งานดูแลสวนและพื้นที่สีเขียว</t>
  </si>
  <si>
    <t xml:space="preserve">     งานที่ 1 : งานบริหารทั่วไปและสอบสวนดำเนินคดี</t>
  </si>
  <si>
    <t xml:space="preserve">     งานที่ 1 : งานบริหารทั่วไปฝ่ายโยธา</t>
  </si>
  <si>
    <t xml:space="preserve">       1) งบดำเนินงาน</t>
  </si>
  <si>
    <t xml:space="preserve">     งานที่ 2 : งานบำรุงรักษาซ่อมแซม</t>
  </si>
  <si>
    <t xml:space="preserve">     งานที่ 3 : งานระบายน้ำและแก้ไขปัญหาน้ำท่วม</t>
  </si>
  <si>
    <t xml:space="preserve">     งานที่ 1 : งานบริหารทั่วไปฝ่ายสิ่งแวดล้อมและสุชาภิบาล</t>
  </si>
  <si>
    <t xml:space="preserve">     งานที่ 2 : งานสุขาภิบาลและอนามัยสิ่งแวดล้อม</t>
  </si>
  <si>
    <t>1) งบรายจ่ายอื่น</t>
  </si>
  <si>
    <t>โครงการกรุงเทพฯ เมืองอาหารปลอดภัย</t>
  </si>
  <si>
    <t xml:space="preserve">  1) งบรายจ่ายอื่น</t>
  </si>
  <si>
    <t xml:space="preserve">     งานที่ 3 : งานป้องกันและควบคุมโรค</t>
  </si>
  <si>
    <t>โครงการกรุงเทพมหานครเขตปลอดบุหรี่</t>
  </si>
  <si>
    <t xml:space="preserve">     งานที่ 1 : งานบริหารทั่วไปฝ่ายการศึกษา</t>
  </si>
  <si>
    <t xml:space="preserve">     งานที่ 2 : งานงบประมาณโรงเรียน</t>
  </si>
  <si>
    <t xml:space="preserve">  1) งบดำเนินงาน</t>
  </si>
  <si>
    <t xml:space="preserve">  2) งบเงินอุดหนุน</t>
  </si>
  <si>
    <t xml:space="preserve">  3) งบรายจ่ายอื่น</t>
  </si>
  <si>
    <t xml:space="preserve">   1) งบดำเนินงาน</t>
  </si>
  <si>
    <t xml:space="preserve">    งานที่ 2 :  งานปกครอง</t>
  </si>
  <si>
    <t>ผลการดำเนินงาน</t>
  </si>
  <si>
    <t>รวมผลการดำเนินงานทั้งสิ้น</t>
  </si>
  <si>
    <t>รวมงบประมาณทั้งสิ้น</t>
  </si>
  <si>
    <t>ระหว่างวันที่  1  ตุลาคม  2565  ถึงวันที่  31  มีนาคม  2566</t>
  </si>
  <si>
    <t>คิดเป็นร้อยละ 93.69</t>
  </si>
  <si>
    <t>ผลรวมผลการดำเนินงาน  ณ วันที่ 31 มี.ค.66</t>
  </si>
  <si>
    <t>รายงานผลการปฏิบัติงานและการใช้จ่ายงบประมาณรายจ่ายประจำปี พ.ศ. 2566</t>
  </si>
  <si>
    <t>เป้าหมาย</t>
  </si>
  <si>
    <t>ปัญหาและอุปสรรค</t>
  </si>
  <si>
    <t xml:space="preserve"> - งบประมาณบางรายการมีการกำหนดคุณลักษณะเฉพาะที่ยังไม่สามารถหาตัวผู้รับจ้างได้</t>
  </si>
  <si>
    <t xml:space="preserve"> - การเบิกจ่ายเงินบางโครงการมีความล่าช้า ไม่เป็นไปตามแผนการใช้จ่ายงบประมาณ</t>
  </si>
  <si>
    <t xml:space="preserve"> -  เป้าหมายการใช้จ่ายงบประมาณ 127,856,950 บาท</t>
  </si>
  <si>
    <t xml:space="preserve">    ผลการดำเนินงาน 119,793,073.97 บาท  คิดเป็นร้อยละ 93.69  ของเป้าหมาย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</si>
</sst>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sz val="20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indent="4"/>
    </xf>
    <xf numFmtId="16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indent="5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indent="5"/>
    </xf>
    <xf numFmtId="0" fontId="6" fillId="0" borderId="1" xfId="0" applyFont="1" applyBorder="1" applyAlignment="1">
      <alignment horizontal="left" vertical="center" indent="4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5"/>
    </xf>
    <xf numFmtId="164" fontId="5" fillId="2" borderId="2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indent="4"/>
    </xf>
    <xf numFmtId="164" fontId="2" fillId="6" borderId="3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3" fontId="9" fillId="6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3" fontId="11" fillId="0" borderId="0" xfId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2" fillId="6" borderId="3" xfId="1" applyFont="1" applyFill="1" applyBorder="1" applyAlignment="1">
      <alignment horizontal="center" vertical="center"/>
    </xf>
    <xf numFmtId="43" fontId="2" fillId="6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495296</xdr:colOff>
      <xdr:row>0</xdr:row>
      <xdr:rowOff>0</xdr:rowOff>
    </xdr:from>
    <xdr:to>
      <xdr:col>4</xdr:col>
      <xdr:colOff>1409700</xdr:colOff>
      <xdr:row>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5701F9-6468-424B-AF88-6C33E78A748D}"/>
            </a:ext>
          </a:extLst>
        </xdr:cNvPr>
        <xdr:cNvSpPr txBox="1"/>
      </xdr:nvSpPr>
      <xdr:spPr>
        <a:xfrm>
          <a:off x="8762996" y="0"/>
          <a:ext cx="91440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6FBB-0423-4B30-A0A8-5C2635FA85E2}">
  <dimension ref="A1:H116"/>
  <sheetViews>
    <sheetView tabSelected="1" zoomScaleNormal="100" workbookViewId="0">
      <selection sqref="A1:E121"/>
    </sheetView>
  </sheetViews>
  <sheetFormatPr defaultColWidth="9" defaultRowHeight="24" outlineLevelRow="1"/>
  <cols>
    <col min="1" max="1" width="62.90625" style="1" customWidth="1"/>
    <col min="2" max="5" width="19.1796875" style="5" customWidth="1"/>
    <col min="6" max="6" width="9" style="1"/>
    <col min="7" max="7" width="13.7265625" style="1" bestFit="1" customWidth="1"/>
    <col min="8" max="8" width="15.26953125" style="5" bestFit="1" customWidth="1"/>
    <col min="9" max="16384" width="9" style="1"/>
  </cols>
  <sheetData>
    <row r="1" spans="1:8">
      <c r="A1" s="64" t="s">
        <v>68</v>
      </c>
      <c r="B1" s="64"/>
      <c r="C1" s="64"/>
      <c r="D1" s="64"/>
      <c r="E1" s="64"/>
    </row>
    <row r="2" spans="1:8">
      <c r="A2" s="64" t="s">
        <v>65</v>
      </c>
      <c r="B2" s="64"/>
      <c r="C2" s="64"/>
      <c r="D2" s="64"/>
      <c r="E2" s="64"/>
    </row>
    <row r="3" spans="1:8">
      <c r="A3" s="64" t="s">
        <v>28</v>
      </c>
      <c r="B3" s="64"/>
      <c r="C3" s="64"/>
      <c r="D3" s="64"/>
      <c r="E3" s="64"/>
    </row>
    <row r="4" spans="1:8" ht="19.5" customHeight="1"/>
    <row r="5" spans="1:8" ht="7.5" customHeight="1"/>
    <row r="6" spans="1:8">
      <c r="A6" s="65" t="s">
        <v>29</v>
      </c>
      <c r="B6" s="10" t="s">
        <v>0</v>
      </c>
      <c r="C6" s="10" t="s">
        <v>2</v>
      </c>
      <c r="D6" s="10" t="s">
        <v>3</v>
      </c>
      <c r="E6" s="10" t="s">
        <v>4</v>
      </c>
    </row>
    <row r="7" spans="1:8">
      <c r="A7" s="65"/>
      <c r="B7" s="52" t="s">
        <v>1</v>
      </c>
      <c r="C7" s="10" t="s">
        <v>1</v>
      </c>
      <c r="D7" s="10" t="s">
        <v>1</v>
      </c>
      <c r="E7" s="10" t="s">
        <v>1</v>
      </c>
    </row>
    <row r="8" spans="1:8" s="8" customFormat="1">
      <c r="A8" s="11" t="s">
        <v>30</v>
      </c>
      <c r="B8" s="4">
        <v>3300700</v>
      </c>
      <c r="C8" s="4">
        <v>3300700</v>
      </c>
      <c r="D8" s="4">
        <v>0</v>
      </c>
      <c r="E8" s="4">
        <v>0</v>
      </c>
      <c r="H8" s="12"/>
    </row>
    <row r="9" spans="1:8" s="8" customFormat="1">
      <c r="A9" s="13" t="s">
        <v>31</v>
      </c>
      <c r="B9" s="2">
        <v>3300700</v>
      </c>
      <c r="C9" s="2">
        <v>3300700</v>
      </c>
      <c r="D9" s="2">
        <v>0</v>
      </c>
      <c r="E9" s="2">
        <v>0</v>
      </c>
      <c r="H9" s="12"/>
    </row>
    <row r="10" spans="1:8">
      <c r="A10" s="14" t="s">
        <v>7</v>
      </c>
      <c r="B10" s="3">
        <v>3300700</v>
      </c>
      <c r="C10" s="3">
        <v>3300700</v>
      </c>
      <c r="D10" s="3">
        <v>0</v>
      </c>
      <c r="E10" s="3">
        <v>0</v>
      </c>
      <c r="G10" s="15"/>
    </row>
    <row r="11" spans="1:8">
      <c r="A11" s="16" t="s">
        <v>5</v>
      </c>
      <c r="B11" s="9"/>
      <c r="C11" s="3"/>
      <c r="D11" s="3"/>
      <c r="E11" s="3"/>
    </row>
    <row r="12" spans="1:8" s="8" customFormat="1">
      <c r="A12" s="11" t="s">
        <v>30</v>
      </c>
      <c r="B12" s="4">
        <v>3829900</v>
      </c>
      <c r="C12" s="4">
        <v>2870232</v>
      </c>
      <c r="D12" s="4">
        <v>485736</v>
      </c>
      <c r="E12" s="4">
        <v>473932</v>
      </c>
      <c r="H12" s="12"/>
    </row>
    <row r="13" spans="1:8" s="8" customFormat="1">
      <c r="A13" s="13" t="s">
        <v>32</v>
      </c>
      <c r="B13" s="2">
        <v>3413800</v>
      </c>
      <c r="C13" s="2">
        <v>2687732</v>
      </c>
      <c r="D13" s="2">
        <v>369736</v>
      </c>
      <c r="E13" s="2">
        <v>356332</v>
      </c>
      <c r="H13" s="12"/>
    </row>
    <row r="14" spans="1:8" ht="21" customHeight="1" outlineLevel="1">
      <c r="A14" s="14" t="s">
        <v>8</v>
      </c>
      <c r="B14" s="7">
        <v>3413800</v>
      </c>
      <c r="C14" s="7">
        <v>2687732</v>
      </c>
      <c r="D14" s="7">
        <v>369736</v>
      </c>
      <c r="E14" s="7">
        <v>356332</v>
      </c>
      <c r="G14" s="15"/>
    </row>
    <row r="15" spans="1:8" s="8" customFormat="1">
      <c r="A15" s="17" t="s">
        <v>61</v>
      </c>
      <c r="B15" s="2">
        <v>416100</v>
      </c>
      <c r="C15" s="2">
        <v>182500</v>
      </c>
      <c r="D15" s="2">
        <v>116000</v>
      </c>
      <c r="E15" s="2">
        <v>117600</v>
      </c>
      <c r="H15" s="12"/>
    </row>
    <row r="16" spans="1:8" ht="21" customHeight="1" outlineLevel="1">
      <c r="A16" s="14" t="s">
        <v>9</v>
      </c>
      <c r="B16" s="7">
        <v>416100</v>
      </c>
      <c r="C16" s="7">
        <v>182500</v>
      </c>
      <c r="D16" s="7">
        <v>116000</v>
      </c>
      <c r="E16" s="7">
        <v>117600</v>
      </c>
      <c r="G16" s="15"/>
    </row>
    <row r="17" spans="1:8" s="8" customFormat="1">
      <c r="A17" s="11" t="s">
        <v>6</v>
      </c>
      <c r="B17" s="4">
        <v>105200</v>
      </c>
      <c r="C17" s="4">
        <v>76000</v>
      </c>
      <c r="D17" s="4">
        <v>0</v>
      </c>
      <c r="E17" s="4">
        <v>29200</v>
      </c>
      <c r="H17" s="12"/>
    </row>
    <row r="18" spans="1:8" s="8" customFormat="1" ht="48">
      <c r="A18" s="18" t="s">
        <v>10</v>
      </c>
      <c r="B18" s="2">
        <v>105200</v>
      </c>
      <c r="C18" s="2">
        <v>76000</v>
      </c>
      <c r="D18" s="2">
        <v>0</v>
      </c>
      <c r="E18" s="2">
        <v>29200</v>
      </c>
      <c r="H18" s="12"/>
    </row>
    <row r="19" spans="1:8" outlineLevel="1">
      <c r="A19" s="14" t="s">
        <v>9</v>
      </c>
      <c r="B19" s="7">
        <v>105200</v>
      </c>
      <c r="C19" s="7">
        <v>76000</v>
      </c>
      <c r="D19" s="7">
        <v>0</v>
      </c>
      <c r="E19" s="7">
        <v>29200</v>
      </c>
      <c r="G19" s="15"/>
    </row>
    <row r="20" spans="1:8" s="8" customFormat="1">
      <c r="A20" s="53" t="s">
        <v>62</v>
      </c>
      <c r="B20" s="54"/>
      <c r="C20" s="62">
        <v>8344119.2000000002</v>
      </c>
      <c r="D20" s="63"/>
      <c r="E20" s="55"/>
      <c r="G20" s="56"/>
      <c r="H20" s="12"/>
    </row>
    <row r="21" spans="1:8" ht="21" customHeight="1" outlineLevel="1">
      <c r="A21" s="19" t="s">
        <v>13</v>
      </c>
      <c r="B21" s="3"/>
      <c r="C21" s="3"/>
      <c r="D21" s="3"/>
      <c r="E21" s="3"/>
    </row>
    <row r="22" spans="1:8" ht="21" customHeight="1" outlineLevel="1">
      <c r="A22" s="11" t="s">
        <v>30</v>
      </c>
      <c r="B22" s="4">
        <v>1025400</v>
      </c>
      <c r="C22" s="4">
        <v>632400</v>
      </c>
      <c r="D22" s="4">
        <v>220300</v>
      </c>
      <c r="E22" s="4">
        <v>172700</v>
      </c>
    </row>
    <row r="23" spans="1:8" ht="21" customHeight="1" outlineLevel="1">
      <c r="A23" s="20" t="s">
        <v>33</v>
      </c>
      <c r="B23" s="21">
        <v>1025400</v>
      </c>
      <c r="C23" s="21">
        <v>632400</v>
      </c>
      <c r="D23" s="21">
        <v>220300</v>
      </c>
      <c r="E23" s="21">
        <v>172700</v>
      </c>
    </row>
    <row r="24" spans="1:8" ht="21" customHeight="1" outlineLevel="1">
      <c r="A24" s="14" t="s">
        <v>8</v>
      </c>
      <c r="B24" s="7">
        <v>1025400</v>
      </c>
      <c r="C24" s="7">
        <v>632400</v>
      </c>
      <c r="D24" s="7">
        <v>220300</v>
      </c>
      <c r="E24" s="7">
        <v>172700</v>
      </c>
      <c r="G24" s="15"/>
    </row>
    <row r="25" spans="1:8" s="8" customFormat="1">
      <c r="A25" s="53" t="s">
        <v>62</v>
      </c>
      <c r="B25" s="54"/>
      <c r="C25" s="62">
        <v>3572008.11</v>
      </c>
      <c r="D25" s="63"/>
      <c r="E25" s="55"/>
      <c r="G25" s="56"/>
      <c r="H25" s="12"/>
    </row>
    <row r="26" spans="1:8" ht="21" customHeight="1" outlineLevel="1">
      <c r="A26" s="19" t="s">
        <v>14</v>
      </c>
      <c r="B26" s="3"/>
      <c r="C26" s="3"/>
      <c r="D26" s="3"/>
      <c r="E26" s="3"/>
    </row>
    <row r="27" spans="1:8" ht="21" customHeight="1" outlineLevel="1">
      <c r="A27" s="11" t="s">
        <v>30</v>
      </c>
      <c r="B27" s="4">
        <v>870300</v>
      </c>
      <c r="C27" s="4">
        <v>456600</v>
      </c>
      <c r="D27" s="4">
        <v>189900</v>
      </c>
      <c r="E27" s="4">
        <v>223800</v>
      </c>
    </row>
    <row r="28" spans="1:8" ht="21" customHeight="1" outlineLevel="1">
      <c r="A28" s="20" t="s">
        <v>34</v>
      </c>
      <c r="B28" s="21">
        <v>870300</v>
      </c>
      <c r="C28" s="21">
        <v>456600</v>
      </c>
      <c r="D28" s="21">
        <v>189900</v>
      </c>
      <c r="E28" s="21">
        <v>223800</v>
      </c>
    </row>
    <row r="29" spans="1:8" ht="21" customHeight="1" outlineLevel="1">
      <c r="A29" s="14" t="s">
        <v>8</v>
      </c>
      <c r="B29" s="7">
        <v>870300</v>
      </c>
      <c r="C29" s="7">
        <v>456600</v>
      </c>
      <c r="D29" s="7">
        <v>189900</v>
      </c>
      <c r="E29" s="7">
        <v>223800</v>
      </c>
      <c r="G29" s="15"/>
    </row>
    <row r="30" spans="1:8" s="8" customFormat="1">
      <c r="A30" s="53" t="s">
        <v>62</v>
      </c>
      <c r="B30" s="54"/>
      <c r="C30" s="62">
        <v>2536166.56</v>
      </c>
      <c r="D30" s="63"/>
      <c r="E30" s="55"/>
      <c r="G30" s="56"/>
      <c r="H30" s="12"/>
    </row>
    <row r="31" spans="1:8" ht="21" customHeight="1" outlineLevel="1">
      <c r="A31" s="19" t="s">
        <v>15</v>
      </c>
      <c r="B31" s="3"/>
      <c r="C31" s="3"/>
      <c r="D31" s="3"/>
      <c r="E31" s="3"/>
    </row>
    <row r="32" spans="1:8" s="8" customFormat="1">
      <c r="A32" s="11" t="s">
        <v>30</v>
      </c>
      <c r="B32" s="4">
        <v>497500</v>
      </c>
      <c r="C32" s="4">
        <v>276000</v>
      </c>
      <c r="D32" s="4">
        <v>194500</v>
      </c>
      <c r="E32" s="4">
        <v>27000</v>
      </c>
      <c r="H32" s="12"/>
    </row>
    <row r="33" spans="1:8" s="8" customFormat="1">
      <c r="A33" s="20" t="s">
        <v>35</v>
      </c>
      <c r="B33" s="21">
        <v>497500</v>
      </c>
      <c r="C33" s="21">
        <v>276000</v>
      </c>
      <c r="D33" s="21">
        <v>194500</v>
      </c>
      <c r="E33" s="21">
        <v>27000</v>
      </c>
      <c r="H33" s="12"/>
    </row>
    <row r="34" spans="1:8">
      <c r="A34" s="14" t="s">
        <v>8</v>
      </c>
      <c r="B34" s="7">
        <v>497500</v>
      </c>
      <c r="C34" s="7">
        <v>276000</v>
      </c>
      <c r="D34" s="7">
        <v>194500</v>
      </c>
      <c r="E34" s="7">
        <v>27000</v>
      </c>
      <c r="G34" s="15"/>
    </row>
    <row r="35" spans="1:8" s="8" customFormat="1">
      <c r="A35" s="53" t="s">
        <v>62</v>
      </c>
      <c r="B35" s="54"/>
      <c r="C35" s="62">
        <v>2589634.65</v>
      </c>
      <c r="D35" s="63"/>
      <c r="E35" s="55"/>
      <c r="G35" s="56"/>
      <c r="H35" s="12"/>
    </row>
    <row r="36" spans="1:8" s="8" customFormat="1">
      <c r="A36" s="22" t="s">
        <v>16</v>
      </c>
      <c r="B36" s="23"/>
      <c r="C36" s="23"/>
      <c r="D36" s="23"/>
      <c r="E36" s="23"/>
      <c r="H36" s="12"/>
    </row>
    <row r="37" spans="1:8" s="8" customFormat="1">
      <c r="A37" s="11" t="s">
        <v>30</v>
      </c>
      <c r="B37" s="4">
        <v>29620100</v>
      </c>
      <c r="C37" s="4">
        <v>19096360</v>
      </c>
      <c r="D37" s="4">
        <v>5486420</v>
      </c>
      <c r="E37" s="4">
        <v>5037320</v>
      </c>
      <c r="H37" s="12"/>
    </row>
    <row r="38" spans="1:8" s="8" customFormat="1">
      <c r="A38" s="20" t="s">
        <v>36</v>
      </c>
      <c r="B38" s="21">
        <v>15337100</v>
      </c>
      <c r="C38" s="21">
        <v>6265700</v>
      </c>
      <c r="D38" s="21">
        <v>4655600</v>
      </c>
      <c r="E38" s="21">
        <v>4415800</v>
      </c>
      <c r="H38" s="12"/>
    </row>
    <row r="39" spans="1:8">
      <c r="A39" s="14" t="s">
        <v>37</v>
      </c>
      <c r="B39" s="7">
        <v>14637500</v>
      </c>
      <c r="C39" s="7">
        <v>5566100</v>
      </c>
      <c r="D39" s="7">
        <v>4655600</v>
      </c>
      <c r="E39" s="7">
        <v>4415800</v>
      </c>
      <c r="G39" s="15"/>
    </row>
    <row r="40" spans="1:8" ht="21" customHeight="1" outlineLevel="1">
      <c r="A40" s="14" t="s">
        <v>38</v>
      </c>
      <c r="B40" s="7">
        <v>699600</v>
      </c>
      <c r="C40" s="7">
        <v>699600</v>
      </c>
      <c r="D40" s="7"/>
      <c r="E40" s="7"/>
      <c r="G40" s="15"/>
    </row>
    <row r="41" spans="1:8" ht="21" customHeight="1" outlineLevel="1">
      <c r="A41" s="13" t="s">
        <v>39</v>
      </c>
      <c r="B41" s="2">
        <v>595200</v>
      </c>
      <c r="C41" s="2">
        <v>569900</v>
      </c>
      <c r="D41" s="2">
        <v>25300</v>
      </c>
      <c r="E41" s="2">
        <v>0</v>
      </c>
    </row>
    <row r="42" spans="1:8" ht="21" customHeight="1" outlineLevel="1">
      <c r="A42" s="14" t="s">
        <v>37</v>
      </c>
      <c r="B42" s="7">
        <v>595200</v>
      </c>
      <c r="C42" s="7">
        <v>569900</v>
      </c>
      <c r="D42" s="7">
        <v>25300</v>
      </c>
      <c r="E42" s="7">
        <v>0</v>
      </c>
      <c r="G42" s="15"/>
    </row>
    <row r="43" spans="1:8" ht="21" customHeight="1" outlineLevel="1">
      <c r="A43" s="13" t="s">
        <v>40</v>
      </c>
      <c r="B43" s="2">
        <v>445800</v>
      </c>
      <c r="C43" s="2">
        <v>256760</v>
      </c>
      <c r="D43" s="2">
        <v>94520</v>
      </c>
      <c r="E43" s="2">
        <v>94520</v>
      </c>
    </row>
    <row r="44" spans="1:8" ht="21" customHeight="1" outlineLevel="1">
      <c r="A44" s="14" t="s">
        <v>37</v>
      </c>
      <c r="B44" s="7">
        <v>98800</v>
      </c>
      <c r="C44" s="7">
        <v>98800</v>
      </c>
      <c r="D44" s="7"/>
      <c r="E44" s="7"/>
      <c r="G44" s="15"/>
    </row>
    <row r="45" spans="1:8" ht="21" customHeight="1" outlineLevel="1">
      <c r="A45" s="14" t="s">
        <v>41</v>
      </c>
      <c r="B45" s="7">
        <v>347000</v>
      </c>
      <c r="C45" s="7">
        <v>157960</v>
      </c>
      <c r="D45" s="7">
        <v>94520</v>
      </c>
      <c r="E45" s="7">
        <v>94520</v>
      </c>
      <c r="G45" s="15"/>
    </row>
    <row r="46" spans="1:8" ht="21" customHeight="1" outlineLevel="1">
      <c r="A46" s="13" t="s">
        <v>42</v>
      </c>
      <c r="B46" s="2">
        <v>13242000</v>
      </c>
      <c r="C46" s="2">
        <v>12004000</v>
      </c>
      <c r="D46" s="2">
        <v>711000</v>
      </c>
      <c r="E46" s="2">
        <v>527000</v>
      </c>
    </row>
    <row r="47" spans="1:8" s="8" customFormat="1">
      <c r="A47" s="14" t="s">
        <v>37</v>
      </c>
      <c r="B47" s="7">
        <v>11955600</v>
      </c>
      <c r="C47" s="7">
        <v>10717600</v>
      </c>
      <c r="D47" s="7">
        <v>711000</v>
      </c>
      <c r="E47" s="7">
        <v>527000</v>
      </c>
      <c r="G47" s="15"/>
      <c r="H47" s="12"/>
    </row>
    <row r="48" spans="1:8">
      <c r="A48" s="14" t="s">
        <v>41</v>
      </c>
      <c r="B48" s="7">
        <v>1286400</v>
      </c>
      <c r="C48" s="7">
        <v>1286400</v>
      </c>
      <c r="D48" s="7"/>
      <c r="E48" s="7"/>
      <c r="G48" s="15"/>
    </row>
    <row r="49" spans="1:8" s="8" customFormat="1">
      <c r="A49" s="53" t="s">
        <v>62</v>
      </c>
      <c r="B49" s="54"/>
      <c r="C49" s="62">
        <f>SUM(39733920.87+9857247.12)</f>
        <v>49591167.989999995</v>
      </c>
      <c r="D49" s="63"/>
      <c r="E49" s="55"/>
      <c r="G49" s="56"/>
      <c r="H49" s="12"/>
    </row>
    <row r="50" spans="1:8" outlineLevel="1">
      <c r="A50" s="19" t="s">
        <v>17</v>
      </c>
      <c r="B50" s="6"/>
      <c r="C50" s="6"/>
      <c r="D50" s="6"/>
      <c r="E50" s="6"/>
    </row>
    <row r="51" spans="1:8" outlineLevel="1">
      <c r="A51" s="24" t="s">
        <v>30</v>
      </c>
      <c r="B51" s="4">
        <v>4212000</v>
      </c>
      <c r="C51" s="4">
        <v>1761890</v>
      </c>
      <c r="D51" s="4">
        <v>1370490</v>
      </c>
      <c r="E51" s="4">
        <v>1079620</v>
      </c>
    </row>
    <row r="52" spans="1:8" ht="21" customHeight="1" outlineLevel="1">
      <c r="A52" s="13" t="s">
        <v>43</v>
      </c>
      <c r="B52" s="2">
        <v>4212000</v>
      </c>
      <c r="C52" s="2">
        <v>1761890</v>
      </c>
      <c r="D52" s="2">
        <v>1370490</v>
      </c>
      <c r="E52" s="2">
        <v>1079620</v>
      </c>
    </row>
    <row r="53" spans="1:8" ht="21" customHeight="1" outlineLevel="1">
      <c r="A53" s="14" t="s">
        <v>8</v>
      </c>
      <c r="B53" s="7">
        <v>4212000</v>
      </c>
      <c r="C53" s="7">
        <v>1761890</v>
      </c>
      <c r="D53" s="7">
        <v>1370490</v>
      </c>
      <c r="E53" s="7">
        <v>1079620</v>
      </c>
      <c r="G53" s="15"/>
    </row>
    <row r="54" spans="1:8" s="8" customFormat="1">
      <c r="A54" s="53" t="s">
        <v>62</v>
      </c>
      <c r="B54" s="54"/>
      <c r="C54" s="62">
        <v>8177190.2699999996</v>
      </c>
      <c r="D54" s="63"/>
      <c r="E54" s="55"/>
      <c r="G54" s="56"/>
      <c r="H54" s="12"/>
    </row>
    <row r="55" spans="1:8" s="8" customFormat="1">
      <c r="A55" s="16" t="s">
        <v>18</v>
      </c>
      <c r="B55" s="6"/>
      <c r="C55" s="6"/>
      <c r="D55" s="6"/>
      <c r="E55" s="6"/>
      <c r="H55" s="12"/>
    </row>
    <row r="56" spans="1:8" s="8" customFormat="1">
      <c r="A56" s="11" t="s">
        <v>30</v>
      </c>
      <c r="B56" s="4">
        <v>10769000</v>
      </c>
      <c r="C56" s="4">
        <v>4916670</v>
      </c>
      <c r="D56" s="4">
        <v>3664015</v>
      </c>
      <c r="E56" s="4">
        <v>2188315</v>
      </c>
      <c r="H56" s="12"/>
    </row>
    <row r="57" spans="1:8" s="28" customFormat="1">
      <c r="A57" s="26" t="s">
        <v>44</v>
      </c>
      <c r="B57" s="27">
        <v>1322200</v>
      </c>
      <c r="C57" s="27">
        <v>372280</v>
      </c>
      <c r="D57" s="27">
        <v>469995</v>
      </c>
      <c r="E57" s="27">
        <v>479925</v>
      </c>
      <c r="H57" s="29"/>
    </row>
    <row r="58" spans="1:8" s="32" customFormat="1" outlineLevel="1">
      <c r="A58" s="30" t="s">
        <v>45</v>
      </c>
      <c r="B58" s="31">
        <v>1322200</v>
      </c>
      <c r="C58" s="31">
        <v>372280</v>
      </c>
      <c r="D58" s="31">
        <v>469995</v>
      </c>
      <c r="E58" s="31">
        <v>479925</v>
      </c>
      <c r="G58" s="33"/>
      <c r="H58" s="34"/>
    </row>
    <row r="59" spans="1:8" s="32" customFormat="1" outlineLevel="1">
      <c r="A59" s="26" t="s">
        <v>46</v>
      </c>
      <c r="B59" s="27">
        <v>7008100</v>
      </c>
      <c r="C59" s="27">
        <v>2745000</v>
      </c>
      <c r="D59" s="27">
        <v>3053100</v>
      </c>
      <c r="E59" s="27">
        <v>1210000</v>
      </c>
      <c r="H59" s="34"/>
    </row>
    <row r="60" spans="1:8" s="32" customFormat="1" outlineLevel="1">
      <c r="A60" s="36" t="s">
        <v>37</v>
      </c>
      <c r="B60" s="31">
        <v>4008100</v>
      </c>
      <c r="C60" s="31">
        <v>1745000</v>
      </c>
      <c r="D60" s="31">
        <v>2053100</v>
      </c>
      <c r="E60" s="31">
        <v>210000</v>
      </c>
      <c r="G60" s="33"/>
      <c r="H60" s="34"/>
    </row>
    <row r="61" spans="1:8" s="32" customFormat="1" outlineLevel="1">
      <c r="A61" s="36" t="s">
        <v>41</v>
      </c>
      <c r="B61" s="31">
        <v>3000000</v>
      </c>
      <c r="C61" s="31">
        <v>1000000</v>
      </c>
      <c r="D61" s="31">
        <v>1000000</v>
      </c>
      <c r="E61" s="31">
        <v>1000000</v>
      </c>
      <c r="G61" s="33"/>
      <c r="H61" s="34"/>
    </row>
    <row r="62" spans="1:8" s="28" customFormat="1">
      <c r="A62" s="37" t="s">
        <v>47</v>
      </c>
      <c r="B62" s="27">
        <v>2438700</v>
      </c>
      <c r="C62" s="27">
        <v>1799390</v>
      </c>
      <c r="D62" s="27">
        <v>140920</v>
      </c>
      <c r="E62" s="27">
        <v>498390</v>
      </c>
      <c r="H62" s="29"/>
    </row>
    <row r="63" spans="1:8" s="32" customFormat="1">
      <c r="A63" s="38" t="s">
        <v>60</v>
      </c>
      <c r="B63" s="31">
        <v>2438700</v>
      </c>
      <c r="C63" s="31">
        <v>1799390</v>
      </c>
      <c r="D63" s="31">
        <v>140920</v>
      </c>
      <c r="E63" s="31">
        <v>498390</v>
      </c>
      <c r="G63" s="33"/>
      <c r="H63" s="34"/>
    </row>
    <row r="64" spans="1:8" s="8" customFormat="1">
      <c r="A64" s="53" t="s">
        <v>62</v>
      </c>
      <c r="B64" s="54"/>
      <c r="C64" s="62">
        <f>SUM(7916900.9+4406110)</f>
        <v>12323010.9</v>
      </c>
      <c r="D64" s="63"/>
      <c r="E64" s="55"/>
      <c r="G64" s="56"/>
      <c r="H64" s="12"/>
    </row>
    <row r="65" spans="1:8" s="28" customFormat="1">
      <c r="A65" s="39" t="s">
        <v>19</v>
      </c>
      <c r="B65" s="40"/>
      <c r="C65" s="40"/>
      <c r="D65" s="40"/>
      <c r="E65" s="40"/>
      <c r="H65" s="29"/>
    </row>
    <row r="66" spans="1:8" s="28" customFormat="1">
      <c r="A66" s="41" t="s">
        <v>30</v>
      </c>
      <c r="B66" s="42">
        <v>18444000</v>
      </c>
      <c r="C66" s="42">
        <v>6351436</v>
      </c>
      <c r="D66" s="42">
        <v>6669630</v>
      </c>
      <c r="E66" s="42">
        <v>5422934</v>
      </c>
      <c r="H66" s="29"/>
    </row>
    <row r="67" spans="1:8" s="28" customFormat="1">
      <c r="A67" s="43" t="s">
        <v>23</v>
      </c>
      <c r="B67" s="27">
        <v>1093700</v>
      </c>
      <c r="C67" s="27">
        <v>425008</v>
      </c>
      <c r="D67" s="27">
        <v>371786</v>
      </c>
      <c r="E67" s="27">
        <v>296906</v>
      </c>
      <c r="H67" s="29"/>
    </row>
    <row r="68" spans="1:8" s="32" customFormat="1" outlineLevel="1">
      <c r="A68" s="36" t="s">
        <v>37</v>
      </c>
      <c r="B68" s="31">
        <v>1093700</v>
      </c>
      <c r="C68" s="31">
        <v>425008</v>
      </c>
      <c r="D68" s="31">
        <v>371786</v>
      </c>
      <c r="E68" s="31">
        <v>296906</v>
      </c>
      <c r="G68" s="33"/>
      <c r="H68" s="34"/>
    </row>
    <row r="69" spans="1:8" s="32" customFormat="1" outlineLevel="1">
      <c r="A69" s="43" t="s">
        <v>22</v>
      </c>
      <c r="B69" s="27">
        <v>17350300</v>
      </c>
      <c r="C69" s="27">
        <v>5926428</v>
      </c>
      <c r="D69" s="27">
        <v>6297844</v>
      </c>
      <c r="E69" s="27">
        <v>5126028</v>
      </c>
      <c r="H69" s="34"/>
    </row>
    <row r="70" spans="1:8" s="32" customFormat="1">
      <c r="A70" s="36" t="s">
        <v>37</v>
      </c>
      <c r="B70" s="31">
        <v>8568300</v>
      </c>
      <c r="C70" s="31">
        <v>3144096</v>
      </c>
      <c r="D70" s="31">
        <v>2736592</v>
      </c>
      <c r="E70" s="31">
        <v>2687612</v>
      </c>
      <c r="G70" s="33"/>
      <c r="H70" s="34"/>
    </row>
    <row r="71" spans="1:8" s="32" customFormat="1">
      <c r="A71" s="36" t="s">
        <v>38</v>
      </c>
      <c r="B71" s="31">
        <v>8782000</v>
      </c>
      <c r="C71" s="31">
        <v>2782332</v>
      </c>
      <c r="D71" s="31">
        <v>3561252</v>
      </c>
      <c r="E71" s="31">
        <v>2438416</v>
      </c>
      <c r="G71" s="33"/>
      <c r="H71" s="34"/>
    </row>
    <row r="72" spans="1:8" s="28" customFormat="1">
      <c r="A72" s="41" t="s">
        <v>6</v>
      </c>
      <c r="B72" s="42">
        <v>80000</v>
      </c>
      <c r="C72" s="42">
        <v>80000</v>
      </c>
      <c r="D72" s="42">
        <v>0</v>
      </c>
      <c r="E72" s="42">
        <v>0</v>
      </c>
      <c r="H72" s="29"/>
    </row>
    <row r="73" spans="1:8" s="8" customFormat="1">
      <c r="A73" s="18" t="s">
        <v>24</v>
      </c>
      <c r="B73" s="2">
        <v>80000</v>
      </c>
      <c r="C73" s="2">
        <v>80000</v>
      </c>
      <c r="D73" s="2">
        <v>0</v>
      </c>
      <c r="E73" s="2">
        <v>0</v>
      </c>
      <c r="H73" s="12"/>
    </row>
    <row r="74" spans="1:8" ht="21" customHeight="1" outlineLevel="1">
      <c r="A74" s="14" t="s">
        <v>9</v>
      </c>
      <c r="B74" s="7">
        <v>80000</v>
      </c>
      <c r="C74" s="7">
        <v>80000</v>
      </c>
      <c r="D74" s="7">
        <v>0</v>
      </c>
      <c r="E74" s="7">
        <v>0</v>
      </c>
      <c r="G74" s="15"/>
    </row>
    <row r="75" spans="1:8" s="8" customFormat="1">
      <c r="A75" s="11" t="s">
        <v>25</v>
      </c>
      <c r="B75" s="4">
        <v>793500</v>
      </c>
      <c r="C75" s="4">
        <v>793500</v>
      </c>
      <c r="D75" s="4">
        <v>0</v>
      </c>
      <c r="E75" s="4">
        <v>0</v>
      </c>
      <c r="H75" s="12"/>
    </row>
    <row r="76" spans="1:8" s="8" customFormat="1" ht="48">
      <c r="A76" s="18" t="s">
        <v>26</v>
      </c>
      <c r="B76" s="2">
        <v>793500</v>
      </c>
      <c r="C76" s="2">
        <v>793500</v>
      </c>
      <c r="D76" s="2">
        <v>0</v>
      </c>
      <c r="E76" s="2">
        <v>0</v>
      </c>
      <c r="H76" s="12"/>
    </row>
    <row r="77" spans="1:8" ht="21" customHeight="1" outlineLevel="1">
      <c r="A77" s="14" t="s">
        <v>9</v>
      </c>
      <c r="B77" s="7">
        <v>793500</v>
      </c>
      <c r="C77" s="7">
        <v>793500</v>
      </c>
      <c r="D77" s="7">
        <v>0</v>
      </c>
      <c r="E77" s="7">
        <v>0</v>
      </c>
      <c r="G77" s="15"/>
    </row>
    <row r="78" spans="1:8" s="8" customFormat="1">
      <c r="A78" s="53" t="s">
        <v>62</v>
      </c>
      <c r="B78" s="54"/>
      <c r="C78" s="62">
        <v>7637388.6799999997</v>
      </c>
      <c r="D78" s="63"/>
      <c r="E78" s="55"/>
      <c r="G78" s="56"/>
      <c r="H78" s="12"/>
    </row>
    <row r="79" spans="1:8" ht="21" customHeight="1" outlineLevel="1">
      <c r="A79" s="19" t="s">
        <v>20</v>
      </c>
      <c r="B79" s="6"/>
      <c r="C79" s="6"/>
      <c r="D79" s="6"/>
      <c r="E79" s="6"/>
    </row>
    <row r="80" spans="1:8" ht="21" customHeight="1" outlineLevel="1">
      <c r="A80" s="11" t="s">
        <v>30</v>
      </c>
      <c r="B80" s="4">
        <v>1561850</v>
      </c>
      <c r="C80" s="4">
        <v>1143600</v>
      </c>
      <c r="D80" s="4">
        <v>329250</v>
      </c>
      <c r="E80" s="4">
        <v>89000</v>
      </c>
    </row>
    <row r="81" spans="1:8" ht="21" customHeight="1" outlineLevel="1">
      <c r="A81" s="13" t="s">
        <v>48</v>
      </c>
      <c r="B81" s="2">
        <v>860200</v>
      </c>
      <c r="C81" s="2">
        <v>729900</v>
      </c>
      <c r="D81" s="2">
        <v>107300</v>
      </c>
      <c r="E81" s="2">
        <v>23000</v>
      </c>
    </row>
    <row r="82" spans="1:8" ht="21" customHeight="1" outlineLevel="1">
      <c r="A82" s="25" t="s">
        <v>37</v>
      </c>
      <c r="B82" s="7">
        <v>860200</v>
      </c>
      <c r="C82" s="7">
        <v>729900</v>
      </c>
      <c r="D82" s="7">
        <v>107300</v>
      </c>
      <c r="E82" s="7">
        <v>23000</v>
      </c>
      <c r="G82" s="15"/>
    </row>
    <row r="83" spans="1:8" ht="21" customHeight="1" outlineLevel="1">
      <c r="A83" s="13" t="s">
        <v>49</v>
      </c>
      <c r="B83" s="2">
        <v>560450</v>
      </c>
      <c r="C83" s="2">
        <v>386100</v>
      </c>
      <c r="D83" s="2">
        <v>113650</v>
      </c>
      <c r="E83" s="2">
        <v>60700</v>
      </c>
    </row>
    <row r="84" spans="1:8" ht="21" customHeight="1" outlineLevel="1">
      <c r="A84" s="25" t="s">
        <v>50</v>
      </c>
      <c r="B84" s="7">
        <v>560450</v>
      </c>
      <c r="C84" s="7">
        <v>386100</v>
      </c>
      <c r="D84" s="7">
        <v>113650</v>
      </c>
      <c r="E84" s="7">
        <v>60700</v>
      </c>
      <c r="G84" s="15"/>
    </row>
    <row r="85" spans="1:8" s="8" customFormat="1">
      <c r="A85" s="11" t="s">
        <v>6</v>
      </c>
      <c r="B85" s="4">
        <v>105900</v>
      </c>
      <c r="C85" s="4">
        <v>72450</v>
      </c>
      <c r="D85" s="4">
        <v>28000</v>
      </c>
      <c r="E85" s="4">
        <v>5450</v>
      </c>
      <c r="H85" s="12"/>
    </row>
    <row r="86" spans="1:8" s="8" customFormat="1">
      <c r="A86" s="18" t="s">
        <v>51</v>
      </c>
      <c r="B86" s="2">
        <v>105900</v>
      </c>
      <c r="C86" s="2">
        <v>72450</v>
      </c>
      <c r="D86" s="2">
        <v>28000</v>
      </c>
      <c r="E86" s="2">
        <v>5450</v>
      </c>
      <c r="H86" s="12"/>
    </row>
    <row r="87" spans="1:8" ht="21" customHeight="1" outlineLevel="1">
      <c r="A87" s="14" t="s">
        <v>52</v>
      </c>
      <c r="B87" s="7">
        <v>105900</v>
      </c>
      <c r="C87" s="7">
        <v>72450</v>
      </c>
      <c r="D87" s="7">
        <v>28000</v>
      </c>
      <c r="E87" s="7">
        <v>5450</v>
      </c>
      <c r="G87" s="15"/>
    </row>
    <row r="88" spans="1:8" ht="21" customHeight="1" outlineLevel="1">
      <c r="A88" s="13" t="s">
        <v>53</v>
      </c>
      <c r="B88" s="2">
        <v>141200</v>
      </c>
      <c r="C88" s="2">
        <v>27600</v>
      </c>
      <c r="D88" s="2">
        <v>108300</v>
      </c>
      <c r="E88" s="2">
        <v>5300</v>
      </c>
    </row>
    <row r="89" spans="1:8" ht="21" customHeight="1" outlineLevel="1">
      <c r="A89" s="25" t="s">
        <v>50</v>
      </c>
      <c r="B89" s="7">
        <v>141200</v>
      </c>
      <c r="C89" s="7">
        <v>27600</v>
      </c>
      <c r="D89" s="7">
        <v>108300</v>
      </c>
      <c r="E89" s="7">
        <v>5300</v>
      </c>
      <c r="G89" s="15"/>
    </row>
    <row r="90" spans="1:8" s="8" customFormat="1">
      <c r="A90" s="11" t="s">
        <v>6</v>
      </c>
      <c r="B90" s="4">
        <v>100000</v>
      </c>
      <c r="C90" s="4">
        <v>100000</v>
      </c>
      <c r="D90" s="4">
        <v>0</v>
      </c>
      <c r="E90" s="4">
        <v>0</v>
      </c>
      <c r="H90" s="12"/>
    </row>
    <row r="91" spans="1:8" s="8" customFormat="1">
      <c r="A91" s="18" t="s">
        <v>54</v>
      </c>
      <c r="B91" s="2">
        <v>100000</v>
      </c>
      <c r="C91" s="2">
        <v>100000</v>
      </c>
      <c r="D91" s="2">
        <v>0</v>
      </c>
      <c r="E91" s="2">
        <v>0</v>
      </c>
      <c r="H91" s="12"/>
    </row>
    <row r="92" spans="1:8" ht="21" customHeight="1" outlineLevel="1">
      <c r="A92" s="14" t="s">
        <v>52</v>
      </c>
      <c r="B92" s="7">
        <v>100000</v>
      </c>
      <c r="C92" s="7">
        <v>100000</v>
      </c>
      <c r="D92" s="7">
        <v>0</v>
      </c>
      <c r="E92" s="7">
        <v>0</v>
      </c>
      <c r="G92" s="15"/>
    </row>
    <row r="93" spans="1:8" s="8" customFormat="1">
      <c r="A93" s="53" t="s">
        <v>62</v>
      </c>
      <c r="B93" s="54"/>
      <c r="C93" s="62">
        <v>3175674.52</v>
      </c>
      <c r="D93" s="63"/>
      <c r="E93" s="55"/>
      <c r="G93" s="56"/>
      <c r="H93" s="12"/>
    </row>
    <row r="94" spans="1:8" s="8" customFormat="1">
      <c r="A94" s="16" t="s">
        <v>21</v>
      </c>
      <c r="B94" s="6"/>
      <c r="C94" s="6"/>
      <c r="D94" s="6"/>
      <c r="E94" s="6"/>
      <c r="H94" s="12"/>
    </row>
    <row r="95" spans="1:8" s="28" customFormat="1">
      <c r="A95" s="41" t="s">
        <v>30</v>
      </c>
      <c r="B95" s="42">
        <v>52541600</v>
      </c>
      <c r="C95" s="42">
        <v>26537880</v>
      </c>
      <c r="D95" s="42">
        <v>16835190</v>
      </c>
      <c r="E95" s="42">
        <v>9168530</v>
      </c>
      <c r="H95" s="29"/>
    </row>
    <row r="96" spans="1:8" s="28" customFormat="1">
      <c r="A96" s="26" t="s">
        <v>55</v>
      </c>
      <c r="B96" s="27">
        <v>2719100</v>
      </c>
      <c r="C96" s="27">
        <v>329600</v>
      </c>
      <c r="D96" s="27">
        <v>2389500</v>
      </c>
      <c r="E96" s="27">
        <v>0</v>
      </c>
      <c r="H96" s="29"/>
    </row>
    <row r="97" spans="1:8" s="32" customFormat="1" outlineLevel="1">
      <c r="A97" s="35" t="s">
        <v>37</v>
      </c>
      <c r="B97" s="31">
        <v>598500</v>
      </c>
      <c r="C97" s="31">
        <v>329600</v>
      </c>
      <c r="D97" s="31">
        <v>268900</v>
      </c>
      <c r="E97" s="31">
        <v>0</v>
      </c>
      <c r="G97" s="33"/>
      <c r="H97" s="34"/>
    </row>
    <row r="98" spans="1:8" s="32" customFormat="1" outlineLevel="1">
      <c r="A98" s="35" t="s">
        <v>41</v>
      </c>
      <c r="B98" s="31">
        <v>2120600</v>
      </c>
      <c r="C98" s="31">
        <v>0</v>
      </c>
      <c r="D98" s="31">
        <v>2120600</v>
      </c>
      <c r="E98" s="31">
        <v>0</v>
      </c>
      <c r="G98" s="33"/>
      <c r="H98" s="34"/>
    </row>
    <row r="99" spans="1:8" s="32" customFormat="1" outlineLevel="1">
      <c r="A99" s="26" t="s">
        <v>56</v>
      </c>
      <c r="B99" s="27">
        <v>49822500</v>
      </c>
      <c r="C99" s="27">
        <v>26208280</v>
      </c>
      <c r="D99" s="27">
        <v>14445690</v>
      </c>
      <c r="E99" s="27">
        <v>9168530</v>
      </c>
      <c r="H99" s="34"/>
    </row>
    <row r="100" spans="1:8" s="32" customFormat="1" outlineLevel="1">
      <c r="A100" s="36" t="s">
        <v>57</v>
      </c>
      <c r="B100" s="31">
        <v>25701800</v>
      </c>
      <c r="C100" s="31">
        <v>17848600</v>
      </c>
      <c r="D100" s="31">
        <v>4771900</v>
      </c>
      <c r="E100" s="31">
        <v>3081300</v>
      </c>
      <c r="G100" s="33"/>
      <c r="H100" s="34"/>
    </row>
    <row r="101" spans="1:8" s="32" customFormat="1" outlineLevel="1">
      <c r="A101" s="36" t="s">
        <v>58</v>
      </c>
      <c r="B101" s="31">
        <v>14416800</v>
      </c>
      <c r="C101" s="31">
        <v>6207120</v>
      </c>
      <c r="D101" s="31">
        <v>4975390</v>
      </c>
      <c r="E101" s="31">
        <v>3234290</v>
      </c>
      <c r="G101" s="33"/>
      <c r="H101" s="34"/>
    </row>
    <row r="102" spans="1:8" s="32" customFormat="1">
      <c r="A102" s="36" t="s">
        <v>59</v>
      </c>
      <c r="B102" s="31">
        <v>9703900</v>
      </c>
      <c r="C102" s="31">
        <v>2152560</v>
      </c>
      <c r="D102" s="31">
        <v>4698400</v>
      </c>
      <c r="E102" s="31">
        <v>2852940</v>
      </c>
      <c r="G102" s="33"/>
      <c r="H102" s="34"/>
    </row>
    <row r="103" spans="1:8" s="8" customFormat="1">
      <c r="A103" s="53" t="s">
        <v>62</v>
      </c>
      <c r="B103" s="54"/>
      <c r="C103" s="62">
        <v>21846713.09</v>
      </c>
      <c r="D103" s="63"/>
      <c r="E103" s="55"/>
      <c r="G103" s="56"/>
      <c r="H103" s="12"/>
    </row>
    <row r="104" spans="1:8" s="32" customFormat="1" outlineLevel="1">
      <c r="A104" s="44" t="s">
        <v>11</v>
      </c>
      <c r="B104" s="45">
        <v>126672350</v>
      </c>
      <c r="C104" s="45">
        <v>67343768</v>
      </c>
      <c r="D104" s="45">
        <v>35445431</v>
      </c>
      <c r="E104" s="45">
        <v>23883151</v>
      </c>
      <c r="H104" s="34"/>
    </row>
    <row r="105" spans="1:8" s="32" customFormat="1" outlineLevel="1">
      <c r="A105" s="44" t="s">
        <v>12</v>
      </c>
      <c r="B105" s="45">
        <v>391100</v>
      </c>
      <c r="C105" s="45">
        <v>328450</v>
      </c>
      <c r="D105" s="45">
        <v>28000</v>
      </c>
      <c r="E105" s="45">
        <v>34650</v>
      </c>
      <c r="H105" s="34"/>
    </row>
    <row r="106" spans="1:8" s="32" customFormat="1" outlineLevel="1">
      <c r="A106" s="44" t="s">
        <v>27</v>
      </c>
      <c r="B106" s="45">
        <v>793500</v>
      </c>
      <c r="C106" s="45">
        <v>793500</v>
      </c>
      <c r="D106" s="45">
        <v>0</v>
      </c>
      <c r="E106" s="45">
        <v>0</v>
      </c>
      <c r="H106" s="34"/>
    </row>
    <row r="107" spans="1:8" s="32" customFormat="1" ht="27">
      <c r="A107" s="46" t="s">
        <v>64</v>
      </c>
      <c r="B107" s="47">
        <v>127856950</v>
      </c>
      <c r="C107" s="47">
        <v>68465718</v>
      </c>
      <c r="D107" s="47">
        <v>35473431</v>
      </c>
      <c r="E107" s="47">
        <v>23917801</v>
      </c>
      <c r="H107" s="34"/>
    </row>
    <row r="108" spans="1:8" s="32" customFormat="1" ht="27">
      <c r="A108" s="46" t="s">
        <v>63</v>
      </c>
      <c r="B108" s="47">
        <v>127856950</v>
      </c>
      <c r="C108" s="47">
        <v>68465718</v>
      </c>
      <c r="D108" s="47">
        <v>35473431</v>
      </c>
      <c r="E108" s="47">
        <v>23917801</v>
      </c>
      <c r="H108" s="34"/>
    </row>
    <row r="109" spans="1:8" s="50" customFormat="1" ht="27">
      <c r="A109" s="48" t="s">
        <v>67</v>
      </c>
      <c r="B109" s="49"/>
      <c r="C109" s="49"/>
      <c r="D109" s="57">
        <f>SUM(C20,C25,C30,C35,C49,C54,C64,C78,C93,C103)</f>
        <v>119793073.96999998</v>
      </c>
      <c r="E109" s="49" t="s">
        <v>66</v>
      </c>
      <c r="H109" s="51"/>
    </row>
    <row r="111" spans="1:8" ht="29.5">
      <c r="A111" s="60" t="s">
        <v>69</v>
      </c>
      <c r="B111" s="60"/>
      <c r="C111" s="60"/>
      <c r="D111" s="60"/>
    </row>
    <row r="112" spans="1:8" ht="29.5">
      <c r="A112" s="61" t="s">
        <v>73</v>
      </c>
      <c r="B112" s="61"/>
      <c r="C112" s="61"/>
      <c r="D112" s="61"/>
    </row>
    <row r="113" spans="1:7" ht="29.5">
      <c r="A113" s="61" t="s">
        <v>74</v>
      </c>
      <c r="B113" s="61"/>
      <c r="C113" s="61"/>
      <c r="D113" s="61"/>
      <c r="G113" s="15"/>
    </row>
    <row r="114" spans="1:7" ht="29.5">
      <c r="A114" s="60" t="s">
        <v>70</v>
      </c>
      <c r="B114" s="60"/>
      <c r="C114" s="60"/>
      <c r="D114" s="60"/>
    </row>
    <row r="115" spans="1:7" ht="29.5">
      <c r="A115" s="61" t="s">
        <v>71</v>
      </c>
      <c r="B115" s="61"/>
      <c r="C115" s="61"/>
      <c r="D115" s="61"/>
    </row>
    <row r="116" spans="1:7" ht="29.5">
      <c r="A116" s="58" t="s">
        <v>72</v>
      </c>
      <c r="B116" s="59"/>
      <c r="C116" s="59"/>
      <c r="D116" s="59"/>
    </row>
  </sheetData>
  <mergeCells count="19">
    <mergeCell ref="C20:D20"/>
    <mergeCell ref="C25:D25"/>
    <mergeCell ref="C30:D30"/>
    <mergeCell ref="C35:D35"/>
    <mergeCell ref="A1:E1"/>
    <mergeCell ref="A3:E3"/>
    <mergeCell ref="A6:A7"/>
    <mergeCell ref="A2:E2"/>
    <mergeCell ref="C103:D103"/>
    <mergeCell ref="C78:D78"/>
    <mergeCell ref="C93:D93"/>
    <mergeCell ref="C64:D64"/>
    <mergeCell ref="C49:D49"/>
    <mergeCell ref="C54:D54"/>
    <mergeCell ref="A111:D111"/>
    <mergeCell ref="A112:D112"/>
    <mergeCell ref="A113:D113"/>
    <mergeCell ref="A114:D114"/>
    <mergeCell ref="A115:D115"/>
  </mergeCells>
  <printOptions horizontalCentered="1"/>
  <pageMargins left="0.11811023622047245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สงม.1ปี66</vt:lpstr>
      <vt:lpstr>สงม.1ปี66!Print_Titles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work</cp:lastModifiedBy>
  <cp:lastPrinted>2023-05-26T07:29:12Z</cp:lastPrinted>
  <dcterms:created xsi:type="dcterms:W3CDTF">2019-08-18T06:05:51Z</dcterms:created>
  <dcterms:modified xsi:type="dcterms:W3CDTF">2023-05-26T08:23:17Z</dcterms:modified>
</cp:coreProperties>
</file>