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a\Desktop\OIT 25_4_67\O9 ข้อมูลสถิติการจัดเก็บภาษี\3. การจัดเก็บภาษีน้ำมัน\"/>
    </mc:Choice>
  </mc:AlternateContent>
  <xr:revisionPtr revIDLastSave="0" documentId="13_ncr:1_{53E57148-CF79-4157-95CE-D476D47DABFA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รายไตรมาส" sheetId="2" r:id="rId1"/>
    <sheet name="รายเดือน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G11" i="2" s="1"/>
  <c r="B11" i="2"/>
  <c r="F11" i="2" s="1"/>
  <c r="E10" i="2"/>
  <c r="D10" i="2"/>
  <c r="C10" i="2"/>
  <c r="G10" i="2" s="1"/>
  <c r="B10" i="2"/>
  <c r="F10" i="2" s="1"/>
  <c r="E9" i="2"/>
  <c r="E12" i="2" s="1"/>
  <c r="D9" i="2"/>
  <c r="D12" i="2" s="1"/>
  <c r="C9" i="2"/>
  <c r="B9" i="2"/>
  <c r="B12" i="2" s="1"/>
  <c r="N10" i="3"/>
  <c r="C10" i="3"/>
  <c r="D10" i="3"/>
  <c r="E10" i="3"/>
  <c r="F10" i="3"/>
  <c r="G10" i="3"/>
  <c r="H10" i="3"/>
  <c r="I10" i="3"/>
  <c r="J10" i="3"/>
  <c r="K10" i="3"/>
  <c r="L10" i="3"/>
  <c r="M10" i="3"/>
  <c r="B10" i="3"/>
  <c r="O9" i="3"/>
  <c r="N9" i="3"/>
  <c r="O8" i="3"/>
  <c r="N8" i="3"/>
  <c r="O7" i="3"/>
  <c r="O10" i="3" s="1"/>
  <c r="N7" i="3"/>
  <c r="C12" i="2" l="1"/>
  <c r="F9" i="2"/>
  <c r="F12" i="2" s="1"/>
  <c r="G9" i="2"/>
  <c r="G12" i="2" s="1"/>
</calcChain>
</file>

<file path=xl/sharedStrings.xml><?xml version="1.0" encoding="utf-8"?>
<sst xmlns="http://schemas.openxmlformats.org/spreadsheetml/2006/main" count="48" uniqueCount="20">
  <si>
    <t>ประจำปีงบประมาณ พ.ศ. 2567 สำนักงานเขตดินแดง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</si>
  <si>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</si>
  <si>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</si>
  <si>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</si>
  <si>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</si>
  <si>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</si>
  <si>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รวม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</si>
  <si>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</si>
  <si>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</si>
  <si>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</si>
  <si>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</si>
  <si>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</si>
  <si>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</si>
  <si>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ข้อมูลภาษีบำรุงกรุงเทพมหานคร</t>
  </si>
  <si>
    <t>จำนวน (ลิตร)</t>
  </si>
  <si>
    <t>จำนวน (เงิน)</t>
  </si>
  <si>
    <t>น้ำมัน</t>
  </si>
  <si>
    <t>ก๊าซ</t>
  </si>
  <si>
    <t>น้ำมันและก๊าซ</t>
  </si>
  <si>
    <t>สำหรับ น้ำมัน ก๊าซ น้ำมันและก๊าซ จากสถานการค้าปลีก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</si>
</sst>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12"/>
      <color theme="1"/>
      <name val="TH SarabunPSK"/>
      <family val="2"/>
    </font>
    <font>
      <sz val="12"/>
      <color theme="1"/>
      <name val="Calibri"/>
      <family val="2"/>
      <scheme val="minor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164" fontId="1" fillId="0" borderId="4" xfId="1" applyFont="1" applyBorder="1"/>
    <xf numFmtId="164" fontId="1" fillId="0" borderId="4" xfId="1" applyFont="1" applyBorder="1" applyAlignment="1">
      <alignment horizontal="center"/>
    </xf>
    <xf numFmtId="164" fontId="1" fillId="0" borderId="1" xfId="1" applyFont="1" applyBorder="1" applyAlignment="1">
      <alignment horizontal="center"/>
    </xf>
    <xf numFmtId="164" fontId="1" fillId="0" borderId="1" xfId="1" applyFont="1" applyBorder="1"/>
    <xf numFmtId="0" fontId="2" fillId="0" borderId="1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/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164" fontId="8" fillId="0" borderId="2" xfId="1" applyFont="1" applyBorder="1"/>
    <xf numFmtId="164" fontId="8" fillId="0" borderId="4" xfId="1" applyFont="1" applyBorder="1"/>
    <xf numFmtId="164" fontId="8" fillId="0" borderId="4" xfId="1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164" fontId="8" fillId="0" borderId="1" xfId="1" applyFont="1" applyBorder="1"/>
    <xf numFmtId="164" fontId="1" fillId="0" borderId="2" xfId="1" applyFont="1" applyBorder="1"/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5"/>
  <sheetViews>
    <sheetView workbookViewId="0">
      <selection activeCell="Q10" sqref="Q10"/>
    </sheetView>
  </sheetViews>
  <sheetFormatPr defaultRowHeight="15" x14ac:dyDescent="0.25"/>
  <cols>
    <col min="1" max="1" width="22.5703125" customWidth="1"/>
    <col min="2" max="7" width="19.7109375" customWidth="1"/>
  </cols>
  <sheetData>
    <row r="2" spans="1:7" s="1" customFormat="1" ht="24" x14ac:dyDescent="0.55000000000000004">
      <c r="A2" s="23" t="s">
        <v>13</v>
      </c>
      <c r="B2" s="23"/>
      <c r="C2" s="23"/>
      <c r="D2" s="23"/>
      <c r="E2" s="23"/>
      <c r="F2" s="23"/>
      <c r="G2" s="23"/>
    </row>
    <row r="3" spans="1:7" s="1" customFormat="1" ht="24" x14ac:dyDescent="0.55000000000000004">
      <c r="A3" s="23" t="s">
        <v>19</v>
      </c>
      <c r="B3" s="23"/>
      <c r="C3" s="23"/>
      <c r="D3" s="23"/>
      <c r="E3" s="23"/>
      <c r="F3" s="23"/>
      <c r="G3" s="23"/>
    </row>
    <row r="4" spans="1:7" s="1" customFormat="1" ht="24" x14ac:dyDescent="0.55000000000000004">
      <c r="A4" s="23" t="s">
        <v>0</v>
      </c>
      <c r="B4" s="23"/>
      <c r="C4" s="23"/>
      <c r="D4" s="23"/>
      <c r="E4" s="23"/>
      <c r="F4" s="23"/>
      <c r="G4" s="23"/>
    </row>
    <row r="5" spans="1:7" s="1" customFormat="1" ht="24" x14ac:dyDescent="0.55000000000000004"/>
    <row r="6" spans="1:7" s="1" customFormat="1" ht="24" x14ac:dyDescent="0.55000000000000004">
      <c r="A6" s="24" t="s">
        <v>1</v>
      </c>
      <c r="B6" s="27" t="s">
        <v>2</v>
      </c>
      <c r="C6" s="28"/>
      <c r="D6" s="27" t="s">
        <v>3</v>
      </c>
      <c r="E6" s="28"/>
      <c r="F6" s="31" t="s">
        <v>6</v>
      </c>
      <c r="G6" s="32"/>
    </row>
    <row r="7" spans="1:7" s="1" customFormat="1" ht="24" x14ac:dyDescent="0.55000000000000004">
      <c r="A7" s="25"/>
      <c r="B7" s="29" t="s">
        <v>4</v>
      </c>
      <c r="C7" s="30"/>
      <c r="D7" s="29" t="s">
        <v>5</v>
      </c>
      <c r="E7" s="30"/>
      <c r="F7" s="33"/>
      <c r="G7" s="34"/>
    </row>
    <row r="8" spans="1:7" s="1" customFormat="1" ht="24" x14ac:dyDescent="0.55000000000000004">
      <c r="A8" s="26"/>
      <c r="B8" s="9" t="s">
        <v>14</v>
      </c>
      <c r="C8" s="9" t="s">
        <v>15</v>
      </c>
      <c r="D8" s="9" t="s">
        <v>14</v>
      </c>
      <c r="E8" s="9" t="s">
        <v>15</v>
      </c>
      <c r="F8" s="9" t="s">
        <v>14</v>
      </c>
      <c r="G8" s="9" t="s">
        <v>15</v>
      </c>
    </row>
    <row r="9" spans="1:7" s="1" customFormat="1" ht="24" x14ac:dyDescent="0.55000000000000004">
      <c r="A9" s="2" t="s">
        <v>16</v>
      </c>
      <c r="B9" s="21">
        <f>รายเดือน!B7+รายเดือน!D7+รายเดือน!F7</f>
        <v>4254187.18</v>
      </c>
      <c r="C9" s="21">
        <f>รายเดือน!C7+รายเดือน!E7+รายเดือน!G7</f>
        <v>213076.93999999997</v>
      </c>
      <c r="D9" s="21">
        <f>รายเดือน!H7+รายเดือน!J7+รายเดือน!L7</f>
        <v>4445089.8499999996</v>
      </c>
      <c r="E9" s="21">
        <f>รายเดือน!I7+รายเดือน!K7+รายเดือน!M7</f>
        <v>222647.05</v>
      </c>
      <c r="F9" s="21">
        <f t="shared" ref="F9:G11" si="0">B9+D9</f>
        <v>8699277.0299999993</v>
      </c>
      <c r="G9" s="21">
        <f t="shared" si="0"/>
        <v>435723.99</v>
      </c>
    </row>
    <row r="10" spans="1:7" s="1" customFormat="1" ht="24" x14ac:dyDescent="0.55000000000000004">
      <c r="A10" s="3" t="s">
        <v>17</v>
      </c>
      <c r="B10" s="5">
        <f>รายเดือน!B8+รายเดือน!D8+รายเดือน!F8</f>
        <v>353207.08999999997</v>
      </c>
      <c r="C10" s="6">
        <f>รายเดือน!C8+รายเดือน!E8+รายเดือน!G8</f>
        <v>17660.349999999999</v>
      </c>
      <c r="D10" s="6">
        <f>รายเดือน!H8+รายเดือน!J8+รายเดือน!L8</f>
        <v>382673.81</v>
      </c>
      <c r="E10" s="5">
        <f>รายเดือน!I8+รายเดือน!K8+รายเดือน!M8</f>
        <v>19133.7</v>
      </c>
      <c r="F10" s="5">
        <f t="shared" si="0"/>
        <v>735880.89999999991</v>
      </c>
      <c r="G10" s="5">
        <f t="shared" si="0"/>
        <v>36794.050000000003</v>
      </c>
    </row>
    <row r="11" spans="1:7" s="1" customFormat="1" ht="24" x14ac:dyDescent="0.55000000000000004">
      <c r="A11" s="3" t="s">
        <v>18</v>
      </c>
      <c r="B11" s="5">
        <f>รายเดือน!B9+รายเดือน!D9+รายเดือน!F9</f>
        <v>3314732</v>
      </c>
      <c r="C11" s="5">
        <f>รายเดือน!C9+รายเดือน!E9+รายเดือน!G9</f>
        <v>165736.59999999998</v>
      </c>
      <c r="D11" s="5">
        <f>รายเดือน!H9+รายเดือน!J9+รายเดือน!L9</f>
        <v>3350573</v>
      </c>
      <c r="E11" s="5">
        <f>รายเดือน!I9+รายเดือน!K9+รายเดือน!M9</f>
        <v>165278.65</v>
      </c>
      <c r="F11" s="5">
        <f t="shared" si="0"/>
        <v>6665305</v>
      </c>
      <c r="G11" s="5">
        <f t="shared" si="0"/>
        <v>331015.25</v>
      </c>
    </row>
    <row r="12" spans="1:7" s="1" customFormat="1" ht="24" x14ac:dyDescent="0.55000000000000004">
      <c r="A12" s="4" t="s">
        <v>6</v>
      </c>
      <c r="B12" s="22">
        <f>SUM(B9:B11)</f>
        <v>7922126.2699999996</v>
      </c>
      <c r="C12" s="7">
        <f>SUM(C9:C11)</f>
        <v>396473.88999999996</v>
      </c>
      <c r="D12" s="7">
        <f t="shared" ref="D12:E12" si="1">SUM(D9:D11)</f>
        <v>8178336.6599999992</v>
      </c>
      <c r="E12" s="7">
        <f t="shared" si="1"/>
        <v>407059.4</v>
      </c>
      <c r="F12" s="8">
        <f>SUM(F9:F11)</f>
        <v>16100462.93</v>
      </c>
      <c r="G12" s="8">
        <f>SUM(G9:G11)</f>
        <v>803533.29</v>
      </c>
    </row>
    <row r="13" spans="1:7" s="1" customFormat="1" ht="24" x14ac:dyDescent="0.55000000000000004"/>
    <row r="14" spans="1:7" s="1" customFormat="1" ht="24" x14ac:dyDescent="0.55000000000000004"/>
    <row r="15" spans="1:7" s="1" customFormat="1" ht="24" x14ac:dyDescent="0.55000000000000004"/>
    <row r="16" spans="1:7" s="1" customFormat="1" ht="24" x14ac:dyDescent="0.55000000000000004"/>
    <row r="17" s="1" customFormat="1" ht="24" x14ac:dyDescent="0.55000000000000004"/>
    <row r="18" s="1" customFormat="1" ht="24" x14ac:dyDescent="0.55000000000000004"/>
    <row r="19" s="1" customFormat="1" ht="24" x14ac:dyDescent="0.55000000000000004"/>
    <row r="20" s="1" customFormat="1" ht="24" x14ac:dyDescent="0.55000000000000004"/>
    <row r="21" s="1" customFormat="1" ht="24" x14ac:dyDescent="0.55000000000000004"/>
    <row r="22" s="1" customFormat="1" ht="24" x14ac:dyDescent="0.55000000000000004"/>
    <row r="23" s="1" customFormat="1" ht="24" x14ac:dyDescent="0.55000000000000004"/>
    <row r="24" s="1" customFormat="1" ht="24" x14ac:dyDescent="0.55000000000000004"/>
    <row r="25" s="1" customFormat="1" ht="24" x14ac:dyDescent="0.55000000000000004"/>
    <row r="26" s="1" customFormat="1" ht="24" x14ac:dyDescent="0.55000000000000004"/>
    <row r="27" s="1" customFormat="1" ht="24" x14ac:dyDescent="0.55000000000000004"/>
    <row r="28" s="1" customFormat="1" ht="24" x14ac:dyDescent="0.55000000000000004"/>
    <row r="29" s="1" customFormat="1" ht="24" x14ac:dyDescent="0.55000000000000004"/>
    <row r="30" s="1" customFormat="1" ht="24" x14ac:dyDescent="0.55000000000000004"/>
    <row r="31" s="1" customFormat="1" ht="24" x14ac:dyDescent="0.55000000000000004"/>
    <row r="32" s="1" customFormat="1" ht="24" x14ac:dyDescent="0.55000000000000004"/>
    <row r="33" s="1" customFormat="1" ht="24" x14ac:dyDescent="0.55000000000000004"/>
    <row r="34" s="1" customFormat="1" ht="24" x14ac:dyDescent="0.55000000000000004"/>
    <row r="35" s="1" customFormat="1" ht="24" x14ac:dyDescent="0.55000000000000004"/>
  </sheetData>
  <mergeCells count="9">
    <mergeCell ref="A2:G2"/>
    <mergeCell ref="A4:G4"/>
    <mergeCell ref="A3:G3"/>
    <mergeCell ref="A6:A8"/>
    <mergeCell ref="B6:C6"/>
    <mergeCell ref="B7:C7"/>
    <mergeCell ref="D6:E6"/>
    <mergeCell ref="D7:E7"/>
    <mergeCell ref="F6:G7"/>
  </mergeCells>
  <pageMargins left="0.31496062992126" right="0.31496062992126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97149-2A69-42FF-9C67-76E8300432CE}">
  <dimension ref="A1:P13"/>
  <sheetViews>
    <sheetView tabSelected="1" workbookViewId="0">
      <selection activeCell="J26" sqref="J26"/>
    </sheetView>
  </sheetViews>
  <sheetFormatPr defaultRowHeight="15" x14ac:dyDescent="0.25"/>
  <cols>
    <col min="1" max="1" width="11.28515625" customWidth="1"/>
    <col min="2" max="13" width="9.28515625" customWidth="1"/>
    <col min="14" max="15" width="10" customWidth="1"/>
  </cols>
  <sheetData>
    <row r="1" spans="1:16" ht="24" x14ac:dyDescent="0.55000000000000004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ht="24" x14ac:dyDescent="0.55000000000000004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ht="24" x14ac:dyDescent="0.55000000000000004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24" x14ac:dyDescent="0.55000000000000004">
      <c r="A4" s="1"/>
      <c r="B4" s="1"/>
      <c r="C4" s="1"/>
      <c r="D4" s="1"/>
      <c r="E4" s="1"/>
      <c r="F4" s="1"/>
      <c r="G4" s="1"/>
      <c r="H4" s="1"/>
    </row>
    <row r="5" spans="1:16" ht="18.75" x14ac:dyDescent="0.45">
      <c r="A5" s="36" t="s">
        <v>1</v>
      </c>
      <c r="B5" s="35" t="s">
        <v>7</v>
      </c>
      <c r="C5" s="35"/>
      <c r="D5" s="35" t="s">
        <v>8</v>
      </c>
      <c r="E5" s="35"/>
      <c r="F5" s="35" t="s">
        <v>9</v>
      </c>
      <c r="G5" s="35"/>
      <c r="H5" s="35" t="s">
        <v>10</v>
      </c>
      <c r="I5" s="35"/>
      <c r="J5" s="35" t="s">
        <v>11</v>
      </c>
      <c r="K5" s="35"/>
      <c r="L5" s="35" t="s">
        <v>12</v>
      </c>
      <c r="M5" s="35"/>
      <c r="N5" s="35" t="s">
        <v>6</v>
      </c>
      <c r="O5" s="35"/>
      <c r="P5" s="10"/>
    </row>
    <row r="6" spans="1:16" ht="17.25" x14ac:dyDescent="0.35">
      <c r="A6" s="37"/>
      <c r="B6" s="15" t="s">
        <v>14</v>
      </c>
      <c r="C6" s="15" t="s">
        <v>15</v>
      </c>
      <c r="D6" s="15" t="s">
        <v>14</v>
      </c>
      <c r="E6" s="15" t="s">
        <v>15</v>
      </c>
      <c r="F6" s="15" t="s">
        <v>14</v>
      </c>
      <c r="G6" s="15" t="s">
        <v>15</v>
      </c>
      <c r="H6" s="15" t="s">
        <v>14</v>
      </c>
      <c r="I6" s="15" t="s">
        <v>15</v>
      </c>
      <c r="J6" s="15" t="s">
        <v>14</v>
      </c>
      <c r="K6" s="15" t="s">
        <v>15</v>
      </c>
      <c r="L6" s="15" t="s">
        <v>14</v>
      </c>
      <c r="M6" s="15" t="s">
        <v>15</v>
      </c>
      <c r="N6" s="15" t="s">
        <v>14</v>
      </c>
      <c r="O6" s="15" t="s">
        <v>15</v>
      </c>
      <c r="P6" s="10"/>
    </row>
    <row r="7" spans="1:16" ht="18.75" x14ac:dyDescent="0.45">
      <c r="A7" s="11" t="s">
        <v>16</v>
      </c>
      <c r="B7" s="16">
        <v>1432847.19</v>
      </c>
      <c r="C7" s="16">
        <v>71642.37</v>
      </c>
      <c r="D7" s="16">
        <v>1407387.1</v>
      </c>
      <c r="E7" s="16">
        <v>70736.92</v>
      </c>
      <c r="F7" s="16">
        <v>1413952.89</v>
      </c>
      <c r="G7" s="16">
        <v>70697.649999999994</v>
      </c>
      <c r="H7" s="16">
        <v>1455525.43</v>
      </c>
      <c r="I7" s="16">
        <v>72776.28</v>
      </c>
      <c r="J7" s="16">
        <v>1504178.05</v>
      </c>
      <c r="K7" s="16">
        <v>75208.91</v>
      </c>
      <c r="L7" s="16">
        <v>1485386.37</v>
      </c>
      <c r="M7" s="16">
        <v>74661.86</v>
      </c>
      <c r="N7" s="16">
        <f t="shared" ref="N7:O9" si="0">B7+D7+F7+H7+J7+L7</f>
        <v>8699277.0299999993</v>
      </c>
      <c r="O7" s="16">
        <f t="shared" si="0"/>
        <v>435723.99</v>
      </c>
      <c r="P7" s="10"/>
    </row>
    <row r="8" spans="1:16" ht="18.75" x14ac:dyDescent="0.45">
      <c r="A8" s="12" t="s">
        <v>17</v>
      </c>
      <c r="B8" s="17">
        <v>117188.29</v>
      </c>
      <c r="C8" s="18">
        <v>5859.41</v>
      </c>
      <c r="D8" s="18">
        <v>122730.69</v>
      </c>
      <c r="E8" s="17">
        <v>6136.53</v>
      </c>
      <c r="F8" s="17">
        <v>113288.11</v>
      </c>
      <c r="G8" s="17">
        <v>5664.41</v>
      </c>
      <c r="H8" s="17">
        <v>129882.55</v>
      </c>
      <c r="I8" s="18">
        <v>6494.13</v>
      </c>
      <c r="J8" s="18">
        <v>125710.52</v>
      </c>
      <c r="K8" s="17">
        <v>6285.53</v>
      </c>
      <c r="L8" s="17">
        <v>127080.74</v>
      </c>
      <c r="M8" s="17">
        <v>6354.04</v>
      </c>
      <c r="N8" s="17">
        <f t="shared" si="0"/>
        <v>735880.89999999991</v>
      </c>
      <c r="O8" s="17">
        <f t="shared" si="0"/>
        <v>36794.049999999996</v>
      </c>
      <c r="P8" s="10"/>
    </row>
    <row r="9" spans="1:16" ht="18.75" x14ac:dyDescent="0.45">
      <c r="A9" s="12" t="s">
        <v>18</v>
      </c>
      <c r="B9" s="17">
        <v>1080815</v>
      </c>
      <c r="C9" s="18">
        <v>54040.75</v>
      </c>
      <c r="D9" s="18">
        <v>1104198</v>
      </c>
      <c r="E9" s="17">
        <v>55209.9</v>
      </c>
      <c r="F9" s="17">
        <v>1129719</v>
      </c>
      <c r="G9" s="17">
        <v>56485.95</v>
      </c>
      <c r="H9" s="17">
        <v>1162966</v>
      </c>
      <c r="I9" s="18">
        <v>58148.3</v>
      </c>
      <c r="J9" s="18">
        <v>1115412</v>
      </c>
      <c r="K9" s="17">
        <v>53520.6</v>
      </c>
      <c r="L9" s="17">
        <v>1072195</v>
      </c>
      <c r="M9" s="17">
        <v>53609.75</v>
      </c>
      <c r="N9" s="17">
        <f t="shared" si="0"/>
        <v>6665305</v>
      </c>
      <c r="O9" s="17">
        <f t="shared" si="0"/>
        <v>331015.24999999994</v>
      </c>
      <c r="P9" s="10"/>
    </row>
    <row r="10" spans="1:16" ht="18.75" x14ac:dyDescent="0.45">
      <c r="A10" s="13" t="s">
        <v>6</v>
      </c>
      <c r="B10" s="19">
        <f>SUM(B7:B9)</f>
        <v>2630850.48</v>
      </c>
      <c r="C10" s="19">
        <f t="shared" ref="C10:M10" si="1">SUM(C7:C9)</f>
        <v>131542.53</v>
      </c>
      <c r="D10" s="19">
        <f t="shared" si="1"/>
        <v>2634315.79</v>
      </c>
      <c r="E10" s="19">
        <f t="shared" si="1"/>
        <v>132083.35</v>
      </c>
      <c r="F10" s="19">
        <f t="shared" si="1"/>
        <v>2656960</v>
      </c>
      <c r="G10" s="19">
        <f t="shared" si="1"/>
        <v>132848.01</v>
      </c>
      <c r="H10" s="19">
        <f t="shared" si="1"/>
        <v>2748373.98</v>
      </c>
      <c r="I10" s="19">
        <f t="shared" si="1"/>
        <v>137418.71000000002</v>
      </c>
      <c r="J10" s="19">
        <f t="shared" si="1"/>
        <v>2745300.5700000003</v>
      </c>
      <c r="K10" s="19">
        <f t="shared" si="1"/>
        <v>135015.04000000001</v>
      </c>
      <c r="L10" s="19">
        <f t="shared" si="1"/>
        <v>2684662.1100000003</v>
      </c>
      <c r="M10" s="19">
        <f t="shared" si="1"/>
        <v>134625.65</v>
      </c>
      <c r="N10" s="20">
        <f>SUM(N7:N9)</f>
        <v>16100462.93</v>
      </c>
      <c r="O10" s="20">
        <f>SUM(O7:O9)</f>
        <v>803533.28999999992</v>
      </c>
      <c r="P10" s="10"/>
    </row>
    <row r="11" spans="1:16" ht="18.75" x14ac:dyDescent="0.45">
      <c r="A11" s="14"/>
      <c r="B11" s="14"/>
      <c r="C11" s="14"/>
      <c r="D11" s="14"/>
      <c r="E11" s="14"/>
      <c r="F11" s="14"/>
      <c r="G11" s="14"/>
      <c r="H11" s="14"/>
      <c r="I11" s="10"/>
      <c r="J11" s="10"/>
      <c r="K11" s="10"/>
      <c r="L11" s="10"/>
      <c r="M11" s="10"/>
      <c r="N11" s="10"/>
      <c r="O11" s="10"/>
      <c r="P11" s="10"/>
    </row>
    <row r="12" spans="1:16" ht="18.75" x14ac:dyDescent="0.45">
      <c r="A12" s="14"/>
      <c r="B12" s="14"/>
      <c r="C12" s="14"/>
      <c r="D12" s="14"/>
      <c r="E12" s="14"/>
      <c r="F12" s="14"/>
      <c r="G12" s="14"/>
      <c r="H12" s="14"/>
      <c r="I12" s="10"/>
      <c r="J12" s="10"/>
      <c r="K12" s="10"/>
      <c r="L12" s="10"/>
      <c r="M12" s="10"/>
      <c r="N12" s="10"/>
      <c r="O12" s="10"/>
      <c r="P12" s="10"/>
    </row>
    <row r="13" spans="1:16" ht="24" x14ac:dyDescent="0.55000000000000004">
      <c r="A13" s="1"/>
      <c r="B13" s="1"/>
      <c r="C13" s="1"/>
      <c r="D13" s="1"/>
      <c r="E13" s="1"/>
      <c r="F13" s="1"/>
      <c r="G13" s="1"/>
      <c r="H13" s="1"/>
    </row>
  </sheetData>
  <mergeCells count="11">
    <mergeCell ref="A3:O3"/>
    <mergeCell ref="A1:O1"/>
    <mergeCell ref="A2:O2"/>
    <mergeCell ref="B5:C5"/>
    <mergeCell ref="D5:E5"/>
    <mergeCell ref="F5:G5"/>
    <mergeCell ref="H5:I5"/>
    <mergeCell ref="J5:K5"/>
    <mergeCell ref="L5:M5"/>
    <mergeCell ref="N5:O5"/>
    <mergeCell ref="A5:A6"/>
  </mergeCells>
  <printOptions horizontalCentered="1"/>
  <pageMargins left="0" right="0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รายไตรมาส</vt:lpstr>
      <vt:lpstr>รายเดือน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ITD_PC_002</dc:creator>
  <cp:lastModifiedBy>bma04203</cp:lastModifiedBy>
  <cp:lastPrinted>2024-04-27T03:34:32Z</cp:lastPrinted>
  <dcterms:created xsi:type="dcterms:W3CDTF">2024-03-25T08:48:20Z</dcterms:created>
  <dcterms:modified xsi:type="dcterms:W3CDTF">2024-04-27T03:34:38Z</dcterms:modified>
</cp:coreProperties>
</file>