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CER\Desktop\งบประมาณ 69\"/>
    </mc:Choice>
  </mc:AlternateContent>
  <xr:revisionPtr revIDLastSave="0" documentId="13_ncr:1_{0A3498B3-3874-420E-975F-D89D802B9CC2}" xr6:coauthVersionLast="47" xr6:coauthVersionMax="47" xr10:uidLastSave="{00000000-0000-0000-0000-000000000000}"/>
  <bookViews>
    <workbookView xWindow="-120" yWindow="-120" windowWidth="24240" windowHeight="13020" xr2:uid="{FEE62FCD-4FFA-45C3-A848-781C6345437C}"/>
  </bookViews>
  <sheets>
    <sheet name="รายงานผลการใช้จ่า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2" l="1"/>
  <c r="B15" i="2"/>
  <c r="E8" i="2"/>
  <c r="E9" i="2"/>
  <c r="E10" i="2"/>
  <c r="E11" i="2"/>
  <c r="E7" i="2"/>
  <c r="C8" i="2"/>
  <c r="C9" i="2"/>
  <c r="C10" i="2"/>
  <c r="C11" i="2"/>
  <c r="C7" i="2"/>
  <c r="E15" i="2" l="1"/>
  <c r="C15" i="2"/>
</calcChain>
</file>

<file path=xl/sharedStrings.xml><?xml version="1.0" encoding="utf-8"?>
<sst xmlns="http://schemas.openxmlformats.org/spreadsheetml/2006/main" count="26" uniqueCount="22">
  <si>
    <t>งบประมาณ</t>
  </si>
  <si>
    <t>เป้าหมายการใช้จ่าย</t>
  </si>
  <si>
    <t>ประเภทงบรายจ่าย</t>
  </si>
  <si>
    <t>หลังปรับโอน</t>
  </si>
  <si>
    <t>แผนการเบิกจ่าย</t>
  </si>
  <si>
    <t>ผลการเบิกจ่าย</t>
  </si>
  <si>
    <t>ร้อยละ</t>
  </si>
  <si>
    <t>ปัญหา/อุปสรรคในการดำเนินงาน</t>
  </si>
  <si>
    <t>(จำนวนเงิน)</t>
  </si>
  <si>
    <t>การเบิกจ่าย</t>
  </si>
  <si>
    <t>งบบุคลากร</t>
  </si>
  <si>
    <t>งบดำเนินงาน</t>
  </si>
  <si>
    <t>งบลงทุน</t>
  </si>
  <si>
    <t>งบเงินอุดหนุน</t>
  </si>
  <si>
    <t>งบรายจ่ายอื่น</t>
  </si>
  <si>
    <t>รวมงบประมาณประจำปี</t>
  </si>
  <si>
    <t>รายงานผลการใช้จ่ายงบประมาณ ประจำปีงบประมาณ พ.ศ. 2569</t>
  </si>
  <si>
    <t>(ตุลาคม 2568 - มีนาคม 2569) ของสำนักงานเขตคันนายาว</t>
  </si>
  <si>
    <t>ข้อมูล ณ วันที่ 31 มีนาคม 2569</t>
  </si>
  <si>
    <t>เนื่องจากงบลงทุน (ค่าที่ดินฯ) บางรายการ</t>
  </si>
  <si>
    <t>อยู่ระหว่างดำเนินการตามสัญญา</t>
  </si>
  <si>
    <t>ไม่สามารถเบิกจ่ายได้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</si>
</sst>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7" xfId="0" applyFont="1" applyBorder="1"/>
    <xf numFmtId="43" fontId="3" fillId="0" borderId="11" xfId="1" applyFont="1" applyBorder="1"/>
    <xf numFmtId="0" fontId="3" fillId="0" borderId="11" xfId="0" applyFont="1" applyBorder="1"/>
    <xf numFmtId="43" fontId="3" fillId="0" borderId="12" xfId="1" applyFont="1" applyBorder="1"/>
    <xf numFmtId="43" fontId="3" fillId="0" borderId="12" xfId="0" applyNumberFormat="1" applyFont="1" applyBorder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2" xfId="0" applyFont="1" applyFill="1" applyBorder="1"/>
    <xf numFmtId="43" fontId="3" fillId="3" borderId="12" xfId="1" applyFont="1" applyFill="1" applyBorder="1"/>
    <xf numFmtId="0" fontId="3" fillId="0" borderId="13" xfId="0" applyFont="1" applyBorder="1"/>
    <xf numFmtId="43" fontId="3" fillId="0" borderId="13" xfId="1" applyFont="1" applyBorder="1"/>
    <xf numFmtId="43" fontId="3" fillId="0" borderId="14" xfId="1" applyFont="1" applyBorder="1"/>
    <xf numFmtId="43" fontId="3" fillId="0" borderId="15" xfId="1" applyFont="1" applyBorder="1"/>
    <xf numFmtId="43" fontId="3" fillId="0" borderId="11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5" fontId="2" fillId="0" borderId="1" xfId="0" quotePrefix="1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A7BB-7039-4FC2-810A-C1D8ED476C1E}">
  <dimension ref="A1:G19"/>
  <sheetViews>
    <sheetView tabSelected="1" workbookViewId="0">
      <selection activeCell="G10" sqref="G10"/>
    </sheetView>
  </sheetViews>
  <sheetFormatPr defaultColWidth="9" defaultRowHeight="21" x14ac:dyDescent="0.35"/>
  <cols>
    <col min="1" max="1" width="18.375" style="1" bestFit="1" customWidth="1"/>
    <col min="2" max="3" width="14.75" style="1" bestFit="1" customWidth="1"/>
    <col min="4" max="4" width="16.25" style="1" customWidth="1"/>
    <col min="5" max="5" width="11.875" style="1" customWidth="1"/>
    <col min="6" max="6" width="15.125" style="1" bestFit="1" customWidth="1"/>
    <col min="7" max="7" width="30.625" style="1" customWidth="1"/>
    <col min="8" max="16384" width="9" style="1"/>
  </cols>
  <sheetData>
    <row r="1" spans="1:7" ht="26.25" x14ac:dyDescent="0.35">
      <c r="A1" s="23" t="s">
        <v>16</v>
      </c>
      <c r="B1" s="23"/>
      <c r="C1" s="23"/>
      <c r="D1" s="23"/>
      <c r="E1" s="23"/>
      <c r="F1" s="23"/>
      <c r="G1" s="23"/>
    </row>
    <row r="2" spans="1:7" ht="26.25" x14ac:dyDescent="0.4">
      <c r="A2" s="24" t="s">
        <v>17</v>
      </c>
      <c r="B2" s="24"/>
      <c r="C2" s="24"/>
      <c r="D2" s="24"/>
      <c r="E2" s="24"/>
      <c r="F2" s="24"/>
      <c r="G2" s="24"/>
    </row>
    <row r="3" spans="1:7" x14ac:dyDescent="0.35">
      <c r="A3" s="25"/>
      <c r="B3" s="26"/>
      <c r="C3" s="26"/>
      <c r="D3" s="26"/>
      <c r="E3" s="26"/>
      <c r="F3" s="26"/>
      <c r="G3" s="26"/>
    </row>
    <row r="4" spans="1:7" x14ac:dyDescent="0.35">
      <c r="A4" s="8"/>
      <c r="B4" s="8" t="s">
        <v>0</v>
      </c>
      <c r="C4" s="9"/>
      <c r="D4" s="10" t="s">
        <v>18</v>
      </c>
      <c r="E4" s="28"/>
      <c r="F4" s="27" t="s">
        <v>1</v>
      </c>
      <c r="G4" s="8"/>
    </row>
    <row r="5" spans="1:7" x14ac:dyDescent="0.35">
      <c r="A5" s="11" t="s">
        <v>2</v>
      </c>
      <c r="B5" s="11" t="s">
        <v>3</v>
      </c>
      <c r="C5" s="12" t="s">
        <v>4</v>
      </c>
      <c r="D5" s="8" t="s">
        <v>5</v>
      </c>
      <c r="E5" s="8" t="s">
        <v>6</v>
      </c>
      <c r="F5" s="13" t="s">
        <v>0</v>
      </c>
      <c r="G5" s="13" t="s">
        <v>7</v>
      </c>
    </row>
    <row r="6" spans="1:7" x14ac:dyDescent="0.35">
      <c r="A6" s="14"/>
      <c r="B6" s="14" t="s">
        <v>8</v>
      </c>
      <c r="C6" s="14" t="s">
        <v>8</v>
      </c>
      <c r="D6" s="14" t="s">
        <v>8</v>
      </c>
      <c r="E6" s="14" t="s">
        <v>9</v>
      </c>
      <c r="F6" s="15" t="s">
        <v>6</v>
      </c>
      <c r="G6" s="15"/>
    </row>
    <row r="7" spans="1:7" x14ac:dyDescent="0.35">
      <c r="A7" s="2" t="s">
        <v>10</v>
      </c>
      <c r="B7" s="3">
        <v>161739700</v>
      </c>
      <c r="C7" s="3">
        <f>B7*0.4</f>
        <v>64695880</v>
      </c>
      <c r="D7" s="3">
        <v>73621361.269999996</v>
      </c>
      <c r="E7" s="3">
        <f>D7/B7*100</f>
        <v>45.518423287541651</v>
      </c>
      <c r="F7" s="20">
        <v>40</v>
      </c>
      <c r="G7" s="29" t="s">
        <v>19</v>
      </c>
    </row>
    <row r="8" spans="1:7" x14ac:dyDescent="0.35">
      <c r="A8" s="4" t="s">
        <v>11</v>
      </c>
      <c r="B8" s="3">
        <v>78099000</v>
      </c>
      <c r="C8" s="3">
        <f t="shared" ref="C8:C11" si="0">B8*0.4</f>
        <v>31239600</v>
      </c>
      <c r="D8" s="3">
        <v>24223113.789999999</v>
      </c>
      <c r="E8" s="3">
        <f t="shared" ref="E8:E11" si="1">D8/B8*100</f>
        <v>31.015907745297632</v>
      </c>
      <c r="F8" s="3">
        <v>40</v>
      </c>
      <c r="G8" s="30" t="s">
        <v>20</v>
      </c>
    </row>
    <row r="9" spans="1:7" x14ac:dyDescent="0.35">
      <c r="A9" s="4" t="s">
        <v>12</v>
      </c>
      <c r="B9" s="3">
        <v>97742680</v>
      </c>
      <c r="C9" s="3">
        <f t="shared" si="0"/>
        <v>39097072</v>
      </c>
      <c r="D9" s="3">
        <v>7557056.7000000002</v>
      </c>
      <c r="E9" s="3">
        <f t="shared" si="1"/>
        <v>7.7315832755966998</v>
      </c>
      <c r="F9" s="22">
        <v>40</v>
      </c>
      <c r="G9" s="30" t="s">
        <v>21</v>
      </c>
    </row>
    <row r="10" spans="1:7" x14ac:dyDescent="0.35">
      <c r="A10" s="4" t="s">
        <v>13</v>
      </c>
      <c r="B10" s="3">
        <v>10096400</v>
      </c>
      <c r="C10" s="3">
        <f t="shared" si="0"/>
        <v>4038560</v>
      </c>
      <c r="D10" s="3">
        <v>2526954</v>
      </c>
      <c r="E10" s="3">
        <f t="shared" si="1"/>
        <v>25.028267501287587</v>
      </c>
      <c r="F10" s="3">
        <v>40</v>
      </c>
      <c r="G10" s="30"/>
    </row>
    <row r="11" spans="1:7" x14ac:dyDescent="0.35">
      <c r="A11" s="4" t="s">
        <v>14</v>
      </c>
      <c r="B11" s="3">
        <v>27150900</v>
      </c>
      <c r="C11" s="3">
        <f t="shared" si="0"/>
        <v>10860360</v>
      </c>
      <c r="D11" s="3">
        <v>6081880.9699999997</v>
      </c>
      <c r="E11" s="3">
        <f t="shared" si="1"/>
        <v>22.400292329167726</v>
      </c>
      <c r="F11" s="3">
        <v>40</v>
      </c>
      <c r="G11" s="30"/>
    </row>
    <row r="12" spans="1:7" x14ac:dyDescent="0.35">
      <c r="A12" s="18"/>
      <c r="B12" s="19"/>
      <c r="C12" s="19"/>
      <c r="D12" s="19"/>
      <c r="E12" s="19"/>
      <c r="F12" s="3"/>
      <c r="G12" s="30"/>
    </row>
    <row r="13" spans="1:7" x14ac:dyDescent="0.35">
      <c r="A13" s="18"/>
      <c r="B13" s="19"/>
      <c r="C13" s="19"/>
      <c r="D13" s="19"/>
      <c r="E13" s="19"/>
      <c r="F13" s="3"/>
      <c r="G13" s="30"/>
    </row>
    <row r="14" spans="1:7" x14ac:dyDescent="0.35">
      <c r="A14" s="18"/>
      <c r="B14" s="19"/>
      <c r="C14" s="19"/>
      <c r="D14" s="19"/>
      <c r="E14" s="19"/>
      <c r="F14" s="21"/>
      <c r="G14" s="30"/>
    </row>
    <row r="15" spans="1:7" ht="21.75" thickBot="1" x14ac:dyDescent="0.4">
      <c r="A15" s="16" t="s">
        <v>15</v>
      </c>
      <c r="B15" s="17">
        <f>SUM(B7:B11)</f>
        <v>374828680</v>
      </c>
      <c r="C15" s="17">
        <f>SUM(C7:C11)</f>
        <v>149931472</v>
      </c>
      <c r="D15" s="17">
        <f>SUM(D7:D11)</f>
        <v>114010366.73</v>
      </c>
      <c r="E15" s="17">
        <f t="shared" ref="E15" si="2">D15/B15*100</f>
        <v>30.416660414032354</v>
      </c>
      <c r="F15" s="5"/>
      <c r="G15" s="6"/>
    </row>
    <row r="16" spans="1:7" ht="21.75" thickTop="1" x14ac:dyDescent="0.35"/>
    <row r="19" spans="6:6" ht="28.5" x14ac:dyDescent="0.45">
      <c r="F19" s="7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bma04159</dc:creator>
  <cp:lastModifiedBy>bma04436</cp:lastModifiedBy>
  <cp:lastPrinted>2025-04-11T02:41:34Z</cp:lastPrinted>
  <dcterms:created xsi:type="dcterms:W3CDTF">2024-04-24T03:17:27Z</dcterms:created>
  <dcterms:modified xsi:type="dcterms:W3CDTF">2026-05-27T02:50:00Z</dcterms:modified>
</cp:coreProperties>
</file>