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ell\Desktop\เอกสาร\ITA\OIT\O13\"/>
    </mc:Choice>
  </mc:AlternateContent>
  <xr:revisionPtr revIDLastSave="0" documentId="13_ncr:1_{FF771A9C-936B-425B-AE80-0B996285CB59}" xr6:coauthVersionLast="45" xr6:coauthVersionMax="47" xr10:uidLastSave="{00000000-0000-0000-0000-000000000000}"/>
  <bookViews>
    <workbookView xWindow="-108" yWindow="-108" windowWidth="23256" windowHeight="12600" xr2:uid="{FEE62FCD-4FFA-45C3-A848-781C6345437C}"/>
  </bookViews>
  <sheets>
    <sheet name="31 มี.ค.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5" i="1" s="1"/>
  <c r="E11" i="1"/>
  <c r="E10" i="1"/>
  <c r="E9" i="1"/>
  <c r="E8" i="1"/>
  <c r="E7" i="1"/>
  <c r="D15" i="1"/>
  <c r="B15" i="1"/>
  <c r="E15" i="1" l="1"/>
</calcChain>
</file>

<file path=xl/sharedStrings.xml><?xml version="1.0" encoding="utf-8"?>
<sst xmlns="http://schemas.openxmlformats.org/spreadsheetml/2006/main" count="31" uniqueCount="27">
  <si>
    <t>งบประมาณ</t>
  </si>
  <si>
    <t>ข้อมูล ณ วันที่ 31 มีนาคม 2567</t>
  </si>
  <si>
    <t>เป้าหมายการใช้จ่าย</t>
  </si>
  <si>
    <t>ประเภทงบรายจ่าย</t>
  </si>
  <si>
    <t>หลังปรับโอน</t>
  </si>
  <si>
    <t>แผนการเบิกจ่าย</t>
  </si>
  <si>
    <t>ผลการเบิกจ่าย</t>
  </si>
  <si>
    <t>ร้อยละ</t>
  </si>
  <si>
    <t>ปัญหา/อุปสรรคในการดำเนินงาน</t>
  </si>
  <si>
    <t>(จำนวนเงิน)</t>
  </si>
  <si>
    <t>การเบิกจ่าย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</si>
  <si>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</si>
  <si>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</si>
  <si>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</si>
  <si>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</si>
  <si>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</si>
  <si>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รวมงบประมาณประจำปี</t>
  </si>
  <si>
    <t>รายงานผลการใช้จ่ายงบประมาณ ประจำปีงบประมาณ พ.ศ. 2567</t>
  </si>
  <si>
    <t>(ตุลาคม 2566 - มีนาคม 2567) ของสำนักงานเขตคันนายาว</t>
  </si>
  <si>
    <t>1. การดำเนินการจัดซื้อจัดจ้างโดยวิธีประกวดราคาอิเล็ก</t>
  </si>
  <si>
    <t>ทรอนิกส์ (e-bidding) ต้องดำเนินการหลายขั้นตอนมีระยะ</t>
  </si>
  <si>
    <t>เวลาในการดำเนินการหลายวัน และในบางรายการไม่มีผู้</t>
  </si>
  <si>
    <t>ยื่นเสนอราคาหรือบางรายการประกาศผู้ชนะแล้วมีผู้ยื่น</t>
  </si>
  <si>
    <t>อุทธรณ์ ทำให้ต้องดำเนินการจัดซื้อจัดจ้างใหม่</t>
  </si>
  <si>
    <t>2. งบลงทุน (ค่าที่ดิน) ซึ่งก่อหนี้ผูกพันแล้วแต่ต้องใช้เวลา</t>
  </si>
  <si>
    <t>ดำเนินการปรับปรุงซ่อมแซมตามอายุสัญญา ทำให้ยังไม่</t>
  </si>
  <si>
    <t>สามารถเบิกจ่ายได้ตามเป้าหมายการใช้จ่ายเงิน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</si>
</sst>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7" xfId="0" applyFont="1" applyBorder="1"/>
    <xf numFmtId="43" fontId="3" fillId="0" borderId="11" xfId="1" applyFont="1" applyBorder="1"/>
    <xf numFmtId="43" fontId="3" fillId="0" borderId="2" xfId="1" applyFont="1" applyBorder="1"/>
    <xf numFmtId="0" fontId="3" fillId="0" borderId="11" xfId="0" applyFont="1" applyBorder="1"/>
    <xf numFmtId="43" fontId="3" fillId="0" borderId="7" xfId="1" applyFont="1" applyBorder="1"/>
    <xf numFmtId="0" fontId="3" fillId="0" borderId="7" xfId="1" applyNumberFormat="1" applyFont="1" applyBorder="1" applyAlignment="1">
      <alignment horizontal="center"/>
    </xf>
    <xf numFmtId="43" fontId="3" fillId="0" borderId="12" xfId="1" applyFont="1" applyBorder="1"/>
    <xf numFmtId="43" fontId="3" fillId="0" borderId="12" xfId="0" applyNumberFormat="1" applyFont="1" applyBorder="1"/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12" xfId="0" applyFont="1" applyFill="1" applyBorder="1"/>
    <xf numFmtId="43" fontId="3" fillId="3" borderId="12" xfId="1" applyFont="1" applyFill="1" applyBorder="1"/>
    <xf numFmtId="0" fontId="5" fillId="0" borderId="0" xfId="0" applyFont="1" applyAlignment="1">
      <alignment horizontal="center"/>
    </xf>
    <xf numFmtId="15" fontId="2" fillId="0" borderId="1" xfId="0" quotePrefix="1" applyNumberFormat="1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/>
    <xf numFmtId="43" fontId="3" fillId="0" borderId="13" xfId="1" applyFont="1" applyBorder="1"/>
    <xf numFmtId="0" fontId="6" fillId="0" borderId="8" xfId="0" applyFont="1" applyBorder="1"/>
    <xf numFmtId="0" fontId="6" fillId="0" borderId="11" xfId="0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2A63E-3D4E-43D5-8013-47B56A5A26CB}">
  <dimension ref="A1:G19"/>
  <sheetViews>
    <sheetView tabSelected="1" topLeftCell="B1" workbookViewId="0">
      <selection activeCell="E17" sqref="E17"/>
    </sheetView>
  </sheetViews>
  <sheetFormatPr defaultColWidth="9" defaultRowHeight="24.6" x14ac:dyDescent="0.7"/>
  <cols>
    <col min="1" max="1" width="18.5" style="1" customWidth="1"/>
    <col min="2" max="2" width="16.69921875" style="1" customWidth="1"/>
    <col min="3" max="3" width="16" style="1" customWidth="1"/>
    <col min="4" max="4" width="15.3984375" style="1" customWidth="1"/>
    <col min="5" max="5" width="11.8984375" style="1" customWidth="1"/>
    <col min="6" max="6" width="15.59765625" style="1" bestFit="1" customWidth="1"/>
    <col min="7" max="7" width="30.59765625" style="1" customWidth="1"/>
    <col min="8" max="16384" width="9" style="1"/>
  </cols>
  <sheetData>
    <row r="1" spans="1:7" ht="30" x14ac:dyDescent="0.7">
      <c r="A1" s="27" t="s">
        <v>17</v>
      </c>
      <c r="B1" s="27"/>
      <c r="C1" s="27"/>
      <c r="D1" s="27"/>
      <c r="E1" s="27"/>
      <c r="F1" s="27"/>
      <c r="G1" s="27"/>
    </row>
    <row r="2" spans="1:7" ht="30" x14ac:dyDescent="0.85">
      <c r="A2" s="24" t="s">
        <v>18</v>
      </c>
      <c r="B2" s="24"/>
      <c r="C2" s="24"/>
      <c r="D2" s="24"/>
      <c r="E2" s="24"/>
      <c r="F2" s="24"/>
      <c r="G2" s="24"/>
    </row>
    <row r="3" spans="1:7" x14ac:dyDescent="0.7">
      <c r="A3" s="25"/>
      <c r="B3" s="26"/>
      <c r="C3" s="26"/>
      <c r="D3" s="26"/>
      <c r="E3" s="26"/>
      <c r="F3" s="26"/>
      <c r="G3" s="26"/>
    </row>
    <row r="4" spans="1:7" x14ac:dyDescent="0.7">
      <c r="A4" s="11"/>
      <c r="B4" s="11" t="s">
        <v>0</v>
      </c>
      <c r="C4" s="12"/>
      <c r="D4" s="13" t="s">
        <v>1</v>
      </c>
      <c r="E4" s="14"/>
      <c r="F4" s="15" t="s">
        <v>2</v>
      </c>
      <c r="G4" s="11"/>
    </row>
    <row r="5" spans="1:7" x14ac:dyDescent="0.7">
      <c r="A5" s="16" t="s">
        <v>3</v>
      </c>
      <c r="B5" s="16" t="s">
        <v>4</v>
      </c>
      <c r="C5" s="17" t="s">
        <v>5</v>
      </c>
      <c r="D5" s="11" t="s">
        <v>6</v>
      </c>
      <c r="E5" s="11" t="s">
        <v>7</v>
      </c>
      <c r="F5" s="18" t="s">
        <v>0</v>
      </c>
      <c r="G5" s="18" t="s">
        <v>8</v>
      </c>
    </row>
    <row r="6" spans="1:7" x14ac:dyDescent="0.7">
      <c r="A6" s="19"/>
      <c r="B6" s="20" t="s">
        <v>9</v>
      </c>
      <c r="C6" s="20" t="s">
        <v>9</v>
      </c>
      <c r="D6" s="20" t="s">
        <v>9</v>
      </c>
      <c r="E6" s="20" t="s">
        <v>10</v>
      </c>
      <c r="F6" s="21" t="s">
        <v>7</v>
      </c>
      <c r="G6" s="21"/>
    </row>
    <row r="7" spans="1:7" x14ac:dyDescent="0.7">
      <c r="A7" s="2" t="s">
        <v>11</v>
      </c>
      <c r="B7" s="3">
        <v>158736210</v>
      </c>
      <c r="C7" s="3">
        <v>79368105</v>
      </c>
      <c r="D7" s="3">
        <v>80083017.209999993</v>
      </c>
      <c r="E7" s="3">
        <f t="shared" ref="E7:E11" si="0">D7*100/B7</f>
        <v>50.450377522557702</v>
      </c>
      <c r="F7" s="4"/>
      <c r="G7" s="30" t="s">
        <v>19</v>
      </c>
    </row>
    <row r="8" spans="1:7" x14ac:dyDescent="0.7">
      <c r="A8" s="5" t="s">
        <v>12</v>
      </c>
      <c r="B8" s="3">
        <v>80739730</v>
      </c>
      <c r="C8" s="3">
        <v>28258905.5</v>
      </c>
      <c r="D8" s="3">
        <v>23898838.499000002</v>
      </c>
      <c r="E8" s="3">
        <f t="shared" si="0"/>
        <v>29.599849416142462</v>
      </c>
      <c r="F8" s="6"/>
      <c r="G8" s="31" t="s">
        <v>20</v>
      </c>
    </row>
    <row r="9" spans="1:7" x14ac:dyDescent="0.7">
      <c r="A9" s="5" t="s">
        <v>13</v>
      </c>
      <c r="B9" s="3">
        <v>112045669</v>
      </c>
      <c r="C9" s="3">
        <v>8143500</v>
      </c>
      <c r="D9" s="3">
        <v>6844391</v>
      </c>
      <c r="E9" s="3">
        <f t="shared" si="0"/>
        <v>6.108572567851775</v>
      </c>
      <c r="F9" s="7">
        <v>35</v>
      </c>
      <c r="G9" s="31" t="s">
        <v>21</v>
      </c>
    </row>
    <row r="10" spans="1:7" x14ac:dyDescent="0.7">
      <c r="A10" s="5" t="s">
        <v>14</v>
      </c>
      <c r="B10" s="3">
        <v>11742700</v>
      </c>
      <c r="C10" s="3">
        <f>4109945-1405100</f>
        <v>2704845</v>
      </c>
      <c r="D10" s="3">
        <v>2598366</v>
      </c>
      <c r="E10" s="3">
        <f t="shared" si="0"/>
        <v>22.12750048966592</v>
      </c>
      <c r="F10" s="6"/>
      <c r="G10" s="31" t="s">
        <v>22</v>
      </c>
    </row>
    <row r="11" spans="1:7" x14ac:dyDescent="0.7">
      <c r="A11" s="5" t="s">
        <v>15</v>
      </c>
      <c r="B11" s="3">
        <v>33477630</v>
      </c>
      <c r="C11" s="3">
        <v>11706670.5</v>
      </c>
      <c r="D11" s="3">
        <v>13732762.66</v>
      </c>
      <c r="E11" s="3">
        <f t="shared" si="0"/>
        <v>41.020713413703419</v>
      </c>
      <c r="F11" s="6"/>
      <c r="G11" s="31" t="s">
        <v>23</v>
      </c>
    </row>
    <row r="12" spans="1:7" x14ac:dyDescent="0.7">
      <c r="A12" s="28"/>
      <c r="B12" s="29"/>
      <c r="C12" s="29"/>
      <c r="D12" s="29"/>
      <c r="E12" s="29"/>
      <c r="F12" s="6"/>
      <c r="G12" s="31" t="s">
        <v>24</v>
      </c>
    </row>
    <row r="13" spans="1:7" x14ac:dyDescent="0.7">
      <c r="A13" s="28"/>
      <c r="B13" s="29"/>
      <c r="C13" s="29"/>
      <c r="D13" s="29"/>
      <c r="E13" s="29"/>
      <c r="F13" s="6"/>
      <c r="G13" s="31" t="s">
        <v>25</v>
      </c>
    </row>
    <row r="14" spans="1:7" x14ac:dyDescent="0.7">
      <c r="A14" s="28"/>
      <c r="B14" s="29"/>
      <c r="C14" s="29"/>
      <c r="D14" s="29"/>
      <c r="E14" s="29"/>
      <c r="F14" s="6"/>
      <c r="G14" s="31" t="s">
        <v>26</v>
      </c>
    </row>
    <row r="15" spans="1:7" ht="25.2" thickBot="1" x14ac:dyDescent="0.75">
      <c r="A15" s="22" t="s">
        <v>16</v>
      </c>
      <c r="B15" s="23">
        <f>SUM(B7:B11)</f>
        <v>396741939</v>
      </c>
      <c r="C15" s="23">
        <f t="shared" ref="C15:D15" si="1">SUM(C7:C11)</f>
        <v>130182026</v>
      </c>
      <c r="D15" s="23">
        <f t="shared" si="1"/>
        <v>127157375.36899999</v>
      </c>
      <c r="E15" s="23">
        <f>D15*100/B15</f>
        <v>32.050399231677901</v>
      </c>
      <c r="F15" s="8"/>
      <c r="G15" s="9"/>
    </row>
    <row r="16" spans="1:7" ht="25.2" thickTop="1" x14ac:dyDescent="0.7"/>
    <row r="19" spans="6:6" ht="33.6" x14ac:dyDescent="0.95">
      <c r="F19" s="10"/>
    </row>
  </sheetData>
  <mergeCells count="3">
    <mergeCell ref="A2:G2"/>
    <mergeCell ref="A3:G3"/>
    <mergeCell ref="A1:G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31 มี.ค.67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bma04159</dc:creator>
  <cp:lastModifiedBy>iMac</cp:lastModifiedBy>
  <cp:lastPrinted>2024-04-29T07:54:50Z</cp:lastPrinted>
  <dcterms:created xsi:type="dcterms:W3CDTF">2024-04-24T03:17:27Z</dcterms:created>
  <dcterms:modified xsi:type="dcterms:W3CDTF">2024-04-29T07:58:07Z</dcterms:modified>
</cp:coreProperties>
</file>