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Grape\Desktop\"/>
    </mc:Choice>
  </mc:AlternateContent>
  <xr:revisionPtr revIDLastSave="0" documentId="8_{AC1F52B4-F6DB-4596-B8D9-B50A10FA51F7}" xr6:coauthVersionLast="47" xr6:coauthVersionMax="47" xr10:uidLastSave="{00000000-0000-0000-0000-000000000000}"/>
  <bookViews>
    <workbookView xWindow="-120" yWindow="-120" windowWidth="20730" windowHeight="11160" tabRatio="758" activeTab="4" xr2:uid="{00000000-000D-0000-FFFF-FFFF00000000}"/>
  </bookViews>
  <sheets>
    <sheet name="0คำอธิบาย" sheetId="7" r:id="rId1"/>
    <sheet name="dataset" sheetId="5" r:id="rId2"/>
    <sheet name="1แบบเสนอความเสี่ยงและกำหนดเกณฑ์" sheetId="1" r:id="rId3"/>
    <sheet name="2ระบุประเด็นความเสี่ยง" sheetId="12" r:id="rId4"/>
    <sheet name="3แผนบริหารจัดการความเสี่ยง" sheetId="3" r:id="rId5"/>
    <sheet name="แบบประมาณการงบประมาณ" sheetId="4" r:id="rId6"/>
    <sheet name="รายงานผลการจัดการความเสี่ยง" sheetId="6" r:id="rId7"/>
    <sheet name="สรุป ศปท.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2" l="1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A5" i="12"/>
  <c r="F5" i="1"/>
</calcChain>
</file>

<file path=xl/sharedStrings.xml><?xml version="1.0" encoding="utf-8"?>
<sst xmlns="http://schemas.openxmlformats.org/spreadsheetml/2006/main" count="209" uniqueCount="169">
  <si>
    <t>กระบวนงาน</t>
  </si>
  <si>
    <t>โครงการ</t>
  </si>
  <si>
    <t>ประเภทความเสี่ยงที่ส่งรายงาน</t>
  </si>
  <si>
    <t>ศปท.กระทรวง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</si>
  <si>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</si>
  <si>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</si>
  <si>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</si>
  <si>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</si>
  <si>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</si>
  <si>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</si>
  <si>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</si>
  <si>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</si>
  <si>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ศปท. กระทรวง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</si>
  <si>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</si>
  <si>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</si>
  <si>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</si>
  <si>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</si>
  <si>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 xml:space="preserve">ศปท. กระทรวงกลาโหม </t>
  </si>
  <si>
    <t>ศปท. กระทรวงการคลัง</t>
  </si>
  <si>
    <t>ศปท. กระทรวงการต่างประเทศ</t>
  </si>
  <si>
    <t xml:space="preserve">ศปท. กระทรวงการท่องเที่ยวและกีฬา  </t>
  </si>
  <si>
    <t xml:space="preserve">ศปท. กระทรวงการพัฒนาสังคมและความมั่นคงของมนุษย์ </t>
  </si>
  <si>
    <t>ศปท. กระทรวงการอุดมศึกษา วิทยาศาสตร์ วิจัยและนวัตกรรม</t>
  </si>
  <si>
    <t>ศปท. กระทรวงเกษตรและสหกรณ์</t>
  </si>
  <si>
    <t>ศปท. กระทรวงคมนาคม</t>
  </si>
  <si>
    <t>ศปท. กระทรวงดิจิทัลเพื่อเศรษฐกิจและสังคม</t>
  </si>
  <si>
    <t>ศปท. กระทรวงทรัพยากรธรรมชาติและสิ่งแวดล้อม</t>
  </si>
  <si>
    <t xml:space="preserve">ศปท. กระทรวงพลังงาน </t>
  </si>
  <si>
    <t>ศปท. กระทรวงพาณิชย์</t>
  </si>
  <si>
    <t>ศปท. กระทรวงมหาดไทย</t>
  </si>
  <si>
    <t>ศปท. กระทรวงยุติธรรม</t>
  </si>
  <si>
    <t xml:space="preserve">ศปท. กระทรวงแรงงาน </t>
  </si>
  <si>
    <t xml:space="preserve">ศปท. กระทรวงวัฒนธรรม </t>
  </si>
  <si>
    <t>ศปท. กระทรวงศึกษาธิการ</t>
  </si>
  <si>
    <t xml:space="preserve">ศปท. กระทรวงสาธารณสุข </t>
  </si>
  <si>
    <t>ศปท. กระทรวงอุตสาหกรรม</t>
  </si>
  <si>
    <t>ศปท. กองอำนวยการรักษาความมั่นคงภายในราชอาณาจักร</t>
  </si>
  <si>
    <t>ศปท. เลขาธิการคณะรัฐมนตรี</t>
  </si>
  <si>
    <t>ศปท. ศูนย์อำนวยการบริหารจังหวัดชายแดนภาคใต้</t>
  </si>
  <si>
    <t>ศปท. สำนักข่าวกรองแห่งชาติ</t>
  </si>
  <si>
    <t>ศปท. สำนักงบประมาณ</t>
  </si>
  <si>
    <t>ศปท. สำนักงานคณะกรรมการกฤษฎีกา</t>
  </si>
  <si>
    <t>ศปท. สำนักงานคณะกรรมการข้าราชการพลเรือน</t>
  </si>
  <si>
    <t>ศปท. สำนักงานคณะกรรมการนโยบายปฏิรูปที่ดินแห่งชาติ</t>
  </si>
  <si>
    <t>ศปท. สำนักงานคณะกรรมการป้องกันและปราบปรามการทุจริตในภาครัฐ</t>
  </si>
  <si>
    <t>ศปท. สำนักงานคณะกรรมการพัฒนาระบบราชการ</t>
  </si>
  <si>
    <t>ศปท. สำนักงานคณะกรรมการพิเศษเพื่อประสานงานโครงการอันเนื่องมาจากพระราชดำริ</t>
  </si>
  <si>
    <t>ศปท. สำนักงานคณะกรรมการส่งเสริมการลงทุน</t>
  </si>
  <si>
    <t>ศปท. สำนักงานตำรวจแห่งชาติ</t>
  </si>
  <si>
    <t>ศปท. สำนักงานทรัพยากรน้ำแห่งชาติ</t>
  </si>
  <si>
    <t>ศปท. สำนักงานป้องกันและปราบปรามการฟอกเงิน</t>
  </si>
  <si>
    <t>ศปท. สำนักงานพระพุทธศาสนาแห่งชาติ</t>
  </si>
  <si>
    <t>ศปท. สำนักงานราชบัณฑิตยสภา</t>
  </si>
  <si>
    <t>ศปท. สำนักงานสภาความมั่นคงแห่งชาติ</t>
  </si>
  <si>
    <t>ศปท. สำนักงานสภาพัฒนาการเศรษฐกิจและสังคมแห่งชาติ</t>
  </si>
  <si>
    <t>ศปท. สำนักนายกรัฐมนตรี</t>
  </si>
  <si>
    <t>ศปท. สำนักเลขาธิการนายกรัฐมนตรี</t>
  </si>
  <si>
    <t>ไม่สังกัดกระทรวง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</si>
  <si>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</si>
  <si>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</si>
  <si>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</si>
  <si>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</si>
  <si>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</si>
  <si>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แบบรายงานที่ ๔ แบบรายงานประมาณการงบประมาณโครงการจัดชื้อจัดจ้าง</t>
  </si>
  <si>
    <t xml:space="preserve">แบบแสดงรายละเอียดประมาณการงบประมาณโครงการจัดชื้อจัดจ้าง ประจำปีงบประมาณ พ.ศ. ๒๕๖๖  </t>
  </si>
  <si>
    <t>ศูนย์ปฏิบัติการต่อต้านการทุจริต ................................................................</t>
  </si>
  <si>
    <t>หน่วยงาน................................................................................</t>
  </si>
  <si>
    <t>งบพัฒนาจังหวัด/กลุ่มจังหวัด (เฉพาะจังหวัด) จังหวัด.............</t>
  </si>
  <si>
    <t>ส่วนราชการที่ดำเนินการจัดชื้อจัดจ้าง.......................................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</si>
  <si>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</si>
  <si>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</si>
  <si>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</si>
  <si>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</si>
  <si>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</si>
  <si>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</si>
  <si>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</si>
  <si>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</si>
  <si>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</si>
  <si>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</si>
  <si>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</si>
  <si>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</si>
  <si>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</si>
  <si>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กระบวนงานหรือโครงการที่ต้องทำการประเมินความเสี่ยงการทุจริต ประจำปีงบประมาณ พ.ศ. ๒๕๖๖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</si>
  <si>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</si>
  <si>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</si>
  <si>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</si>
  <si>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</si>
  <si>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</si>
  <si>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</si>
  <si>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</si>
  <si>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</si>
  <si>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</si>
  <si>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</si>
  <si>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>ให้ทำการประเมินความเสี่ยงการทุจริต โครงการจัดชื้อจัดจ้างงบประมาณปี พ.ศ. ๒๕๖๖ ที่มีวงเงินสูงสุด จำนวน ๑ โครงการ</t>
  </si>
  <si>
    <t xml:space="preserve">หน่วยงานอื่นๆของรัฐ </t>
  </si>
  <si>
    <t>ให้ทำการประเมินความเสี่ยงการทุจริต โครงการจัดชื้อจัดจ้าง งบประมาณปี พ.ศ. ๒๕๖๖  ที่มีวงเงินสูงสุด จำนวน ๑ โครงการ</t>
  </si>
  <si>
    <t xml:space="preserve">จัดชื้อจัดจ้าง 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</si>
  <si>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๒๕๖๖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</si>
  <si>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</si>
  <si>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</si>
  <si>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</si>
  <si>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</si>
  <si>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</si>
  <si>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แบบรายงานแผนบริหารจัดการความเสี่ยงการทุจริต</t>
  </si>
  <si>
    <r>
      <t>โครงการจัดชื้อจัดจ้างประจำปีงบประมาณ พ.ศ. ๒๕๖๕</t>
    </r>
    <r>
      <rPr>
        <sz val="14"/>
        <color rgb="FF000000"/>
        <rFont val="TH SarabunIT๙"/>
        <family val="2"/>
      </rPr>
      <t xml:space="preserve"> </t>
    </r>
  </si>
  <si>
    <t>ชื่อโครงการ.................................................................................................................................</t>
  </si>
  <si>
    <t>งบประมาณ.......................................... บาท วิธีจัดชื้อจัดจ้าง.................................ระยะเวลาดำเนินการ............................</t>
  </si>
  <si>
    <r>
      <t xml:space="preserve">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เงินงบประมาณ           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เงินนอกงบประมาณ</t>
    </r>
  </si>
  <si>
    <t>ส่วนราชการที่ดำเนินการจัดชื้อจัดจ้าง................................................... (กรณีงบพัฒนาจังหวัด/กลุ่มจังหวัด)</t>
  </si>
  <si>
    <r>
      <t xml:space="preserve">              </t>
    </r>
    <r>
      <rPr>
        <sz val="14"/>
        <color rgb="FF000000"/>
        <rFont val="Wingdings"/>
        <charset val="2"/>
      </rPr>
      <t>¨</t>
    </r>
    <r>
      <rPr>
        <b/>
        <sz val="14"/>
        <color rgb="FF000000"/>
        <rFont val="TH SarabunIT๙"/>
        <family val="2"/>
      </rPr>
      <t xml:space="preserve">  </t>
    </r>
    <r>
      <rPr>
        <sz val="14"/>
        <color rgb="FF000000"/>
        <rFont val="TH SarabunIT๙"/>
        <family val="2"/>
      </rPr>
      <t xml:space="preserve">เข้าร่วมโครงการ IP      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มีแผนเข้าร่วมโครงการ IP</t>
    </r>
    <r>
      <rPr>
        <b/>
        <sz val="14"/>
        <color rgb="FF000000"/>
        <rFont val="TH SarabunIT๙"/>
        <family val="2"/>
      </rPr>
      <t xml:space="preserve"> </t>
    </r>
  </si>
  <si>
    <r>
      <t xml:space="preserve">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 เข้าร่วมโครงการ  CoST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มีแผนเข้าร่วมโครงการ CoST</t>
    </r>
  </si>
  <si>
    <t>ที่</t>
  </si>
  <si>
    <t>รายการ</t>
  </si>
  <si>
    <r>
      <t xml:space="preserve">ประมาณการงบประมาณ </t>
    </r>
    <r>
      <rPr>
        <sz val="14"/>
        <color theme="1"/>
        <rFont val="TH SarabunIT๙"/>
        <family val="2"/>
      </rPr>
      <t>(Cost breakdown)</t>
    </r>
  </si>
  <si>
    <t>รวมงบประมาณ(บาท)</t>
  </si>
  <si>
    <t>รายละเอียด (ประเภท จำนวน คุณลักษณะ(Spec) อื่นๆ)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</si>
  <si>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</si>
  <si>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</si>
  <si>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</si>
  <si>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</si>
  <si>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</si>
  <si>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</si>
  <si>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</si>
  <si>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</si>
  <si>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</si>
  <si>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</si>
  <si>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</si>
  <si>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</si>
  <si>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</si>
  <si>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</si>
  <si>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</si>
  <si>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</si>
  <si>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แบบรายงานผลการดำเนินการแผนบริหารจัดการความเสี่ยงการทุจริต</t>
  </si>
  <si>
    <t>แบบรายงานเสนอความเสี่ยงการทุจริตของหน่วยงาน</t>
  </si>
  <si>
    <t>ลำดับขั้นตอน</t>
  </si>
  <si>
    <t>คะแนน</t>
  </si>
  <si>
    <t>ระดับ</t>
  </si>
  <si>
    <t>ขั้นตอน</t>
  </si>
  <si>
    <t>ศปท</t>
  </si>
  <si>
    <t>หน่วยงาน</t>
  </si>
  <si>
    <t>งบประมาณ (บาท)</t>
  </si>
  <si>
    <t>เกิดการกระทำทุจริตมากกว่า 5 ครั้งต่อปี</t>
  </si>
  <si>
    <t>เกิดการกระทำทุจริต 1 ครั้งต่อปี</t>
  </si>
  <si>
    <t>เกิดการกระทำทุจริตไม่เกิน 2 ครั้งต่อปี</t>
  </si>
  <si>
    <t>เกิดการกระทำทุจริตไม่เกิน 3 ครั้งต่อปี</t>
  </si>
  <si>
    <t>เกิดการกระทำทุจริตไม่เกิน 4 ครั้งต่อปี</t>
  </si>
  <si>
    <t>แทบจะไม่มี</t>
  </si>
  <si>
    <t>รับแจ้งขอใช้บริการ</t>
  </si>
  <si>
    <t>ออกปฏิบัติงาน</t>
  </si>
  <si>
    <t>นำส่งเงินค่าธรรมเนียม</t>
  </si>
  <si>
    <t>รายงานผลการปฏิบัติงาน</t>
  </si>
  <si>
    <t>เจ้าหน้าที่เรียกรับผลประโยชน์จากการให้บริการ นอกเหนือจากค่าธรรมเนียม</t>
  </si>
  <si>
    <t>เจ้าหน้าที่รายงานผลไม่ครบถ้วน</t>
  </si>
  <si>
    <t>- มีการตั้งคำถามบนสื่อสังคมออนไลน์
ต่อการปฏิบัติหน้าที่ของเจ้าหน้าที่</t>
  </si>
  <si>
    <t>-</t>
  </si>
  <si>
    <t>ต.ค. 64 - ก.ย. 66</t>
  </si>
  <si>
    <t>ต.ค. 64 - ก.ย. 66
ม.ค - ก.ย. 66</t>
  </si>
  <si>
    <t>สำนักงานเขตหนองแขม</t>
  </si>
  <si>
    <t>กลุ่มงานเก็บขนมูลฝอยและสูบสิ่งปฏิกูล</t>
  </si>
  <si>
    <t>นำส่งเงินค่าธรรมเนียมขนถ่ายสิ่งปฏิกูล</t>
  </si>
  <si>
    <t>เจ้าหน้าที่ให้บริการสูบสิ่งปฏิกูลเกินปริมาณในใบคำร้อง
โดยไม่ได้ออกใบเสร็จรับเงิน</t>
  </si>
  <si>
    <t>เจ้าหน้าที่ไม่บันทึกข้อมูลคำร้องของประชาชนลงในบันทึกทะเบียนคุมผู้ขอใช้บริการ</t>
  </si>
  <si>
    <t xml:space="preserve">1. คู่มือการให้บริการประชาชนฝ่ายรักษาความสะอาดและสวนสาธารณะ
2. คู่มือประชาชน พรบ.อำนวยความสะดวก : การบริการสูบสิ่งปฏิกูล
3. จัดทำประกาศสำนักงานเขตหนองแขม เรื่อง ประชาสัมพันธ์การให้บริการสูบสิ่งปฏิกูล
4. จัดทำเอกสารแนะนำการขอใช้บริการสูบสิ่งปฏิกูล                                                                                                                                                       </t>
  </si>
  <si>
    <t>1. เจ้าหน้าที่เก็บเงินค่าธรรมเนียม นำสัญญารับแจ้ง ใบเสร็จรับเงินและจำนวนเงินตามสำเนาใบเสร็จส่งคณะกรรมการรับ-ส่งเงิน ของฝ่ายรักษาความสะอาดฯ เพื่อตรวจสอบความถูกต้อง
2. คณะกรรมการรับ-ส่งเงินตรวจสอบจำนวนเงินตามสำเนาใบเสร็จ และสัญญา
3. คณะกรรมการรับ-ส่งเงิน จัดทำใบนำส่งเงินให้หัวหน้าฝ่ายพิจารณาลงนาม เสร็จแล้วนำส่งเงิน พร้อมใบนำส่งเงินให้ฝ่ายการคลัง</t>
  </si>
  <si>
    <t>การบริการสูบสิ่งปฏิกูล</t>
  </si>
  <si>
    <t xml:space="preserve">- หน่วยงานมีภาพลักษณ์ที่ไม่ดีเรื่องความโปร่งใสในการทำงาน
</t>
  </si>
  <si>
    <t>- ประชาชนขาดความเชื่อมั่นในความโปร่งใสหน่วยงาน</t>
  </si>
  <si>
    <t xml:space="preserve">- ปรากฏข่าวลือพาดพิงหน่วยงานและเจ้าหน้าที่ปฏิบัติงาน
</t>
  </si>
  <si>
    <t xml:space="preserve">1. ดำเนินการตามคู่มือการให้บริการประชาชนของฝ่ายรักษาความสะอาดและสวนสาธารณะ และตามคู่มือประชาชน พรบ.อำนวยความสะดวก : การบริการสูบสิ่งปฏิกูล ดังนี้
1.1 ผู้ควบคุมรับคำร้องขอรับบริการขนถ่ายสิ่งปฏิกูลจากเจ้าหน้าที่รับแจ้งจากโทรศัพท์ และใน BMA smart service 
1.2 ผู้ควบคุมนำรถบริการออกให้บริการตามที่ได้รับมอบหมาย ผู้ขอใช้บริการตรวจสอบชื่อ ,   หมายเลขสัญญาว่าถูกต้องตามที่แจ้งขอรับบริการ แล้วจึงดำเนินการให้บริการสูบสิ่งปฏิกูล
1.3 เมื่อดำเนินการสูบสิ่งปฏิกูลเรียบร้อยแล้ว ให้ผู้ขอรับบริการตรวจปริมาตรที่สูบได้ โดยมีเครื่องวัดปริมาตรติดตั้งท้ายรถสูบสิ่งปฏิกูล และความเรียบร้อยอีกครั้ง พร้อมทั้งลงชื่อรับรองการปฏิบัติงานในสัญญา
1.4 แจ้งจำนวนเงินค่าธรรมเนียมสูบสิ่งปฏิกูล รับชำระเงินและออกใบเสร็จรับเงินค่าธรรมเนียมสูบสิ่งปฏิกูลถูกต้องครบถ้วนตามระเบียบและจำนวนปริมาตรสิ่งปฏิกูล
2.จัดทำแผนการประชาสัมพันธ์การให้บริการสูบสิ่งปฏิกูลเพื่อให้ประชาชนทราบถึงอัตราค่าธรรมเนียมในการให้บริการ และช่องทางการขอรับบริการ
3. เจ้าหน้าที่ที่ให้บริการสูบสิ่งปฏิกูลให้กับประชาชนในแต่ละวัน เมื่อดำเนินการเสร็จเรียบร้อย ให้มีหน้าที่แจกประกาศประชาสัมพันธ์ช่องทางการขอรับบริการ ให้กับประชาชนผู้ขอรับบริการและประชาชนที่อาศัยอยู่บริเวณใกล้เคียงทุกครั้ง เพื่อป้องกันผู้แอบอ้างเป็นเจ้าหน้าที่ของรัฐ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</si>
</sst>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b/>
      <sz val="11"/>
      <color theme="1"/>
      <name val="Calibri"/>
      <family val="2"/>
      <scheme val="minor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sz val="14"/>
      <color rgb="FF000000"/>
      <name val="Wingdings"/>
      <charset val="2"/>
    </font>
    <font>
      <b/>
      <sz val="13"/>
      <color theme="1"/>
      <name val="TH SarabunIT๙"/>
      <family val="2"/>
    </font>
    <font>
      <sz val="16"/>
      <color rgb="FFFF0000"/>
      <name val="TH SarabunIT๙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2" borderId="0" xfId="0" applyFont="1" applyFill="1"/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1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3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5" fillId="6" borderId="1" xfId="0" applyFont="1" applyFill="1" applyBorder="1"/>
    <xf numFmtId="0" fontId="5" fillId="3" borderId="1" xfId="0" applyFont="1" applyFill="1" applyBorder="1"/>
    <xf numFmtId="0" fontId="1" fillId="0" borderId="0" xfId="0" applyFont="1"/>
    <xf numFmtId="0" fontId="5" fillId="0" borderId="0" xfId="0" applyFont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/>
    <xf numFmtId="0" fontId="7" fillId="8" borderId="2" xfId="0" applyFont="1" applyFill="1" applyBorder="1" applyAlignment="1">
      <alignment horizontal="center"/>
    </xf>
    <xf numFmtId="0" fontId="5" fillId="3" borderId="2" xfId="0" applyFont="1" applyFill="1" applyBorder="1"/>
    <xf numFmtId="0" fontId="11" fillId="0" borderId="0" xfId="0" applyFont="1"/>
    <xf numFmtId="0" fontId="2" fillId="0" borderId="0" xfId="0" quotePrefix="1" applyFont="1"/>
    <xf numFmtId="0" fontId="5" fillId="6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quotePrefix="1" applyFont="1" applyBorder="1" applyAlignment="1">
      <alignment horizontal="left" vertical="top" wrapText="1"/>
    </xf>
    <xf numFmtId="0" fontId="5" fillId="9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8" fillId="0" borderId="1" xfId="0" applyFont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quotePrefix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indent="2"/>
    </xf>
    <xf numFmtId="0" fontId="7" fillId="10" borderId="3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workbookViewId="0">
      <selection activeCell="E9" sqref="E9"/>
    </sheetView>
  </sheetViews>
  <sheetFormatPr defaultColWidth="9" defaultRowHeight="20.25"/>
  <cols>
    <col min="1" max="1" width="7.140625" style="12" customWidth="1"/>
    <col min="2" max="2" width="27.42578125" style="12" customWidth="1"/>
    <col min="3" max="3" width="100" style="12" customWidth="1"/>
    <col min="4" max="16384" width="9" style="12"/>
  </cols>
  <sheetData>
    <row r="1" spans="1:3" s="13" customFormat="1">
      <c r="A1" s="13" t="s">
        <v>82</v>
      </c>
    </row>
    <row r="3" spans="1:3" s="13" customFormat="1">
      <c r="A3" s="17" t="s">
        <v>77</v>
      </c>
      <c r="B3" s="17" t="s">
        <v>102</v>
      </c>
      <c r="C3" s="17" t="s">
        <v>83</v>
      </c>
    </row>
    <row r="4" spans="1:3" ht="40.5">
      <c r="A4" s="14">
        <v>1</v>
      </c>
      <c r="B4" s="15" t="s">
        <v>84</v>
      </c>
      <c r="C4" s="16" t="s">
        <v>91</v>
      </c>
    </row>
    <row r="5" spans="1:3">
      <c r="A5" s="14">
        <v>2</v>
      </c>
      <c r="B5" s="15" t="s">
        <v>92</v>
      </c>
      <c r="C5" s="16" t="s">
        <v>93</v>
      </c>
    </row>
    <row r="6" spans="1:3" ht="40.5">
      <c r="A6" s="14">
        <v>3</v>
      </c>
      <c r="B6" s="15" t="s">
        <v>85</v>
      </c>
      <c r="C6" s="16" t="s">
        <v>98</v>
      </c>
    </row>
    <row r="7" spans="1:3" ht="40.5">
      <c r="A7" s="14">
        <v>4</v>
      </c>
      <c r="B7" s="15" t="s">
        <v>94</v>
      </c>
      <c r="C7" s="16" t="s">
        <v>95</v>
      </c>
    </row>
    <row r="8" spans="1:3" ht="40.5">
      <c r="A8" s="19">
        <v>5</v>
      </c>
      <c r="B8" s="23" t="s">
        <v>96</v>
      </c>
      <c r="C8" s="16" t="s">
        <v>97</v>
      </c>
    </row>
    <row r="9" spans="1:3" ht="60.75">
      <c r="A9" s="21">
        <v>6</v>
      </c>
      <c r="B9" s="24" t="s">
        <v>86</v>
      </c>
      <c r="C9" s="18" t="s">
        <v>89</v>
      </c>
    </row>
    <row r="10" spans="1:3" ht="40.5">
      <c r="A10" s="22"/>
      <c r="B10" s="20"/>
      <c r="C10" s="18" t="s">
        <v>90</v>
      </c>
    </row>
    <row r="12" spans="1:3">
      <c r="A12" s="66" t="s">
        <v>87</v>
      </c>
      <c r="B12" s="66"/>
    </row>
    <row r="13" spans="1:3">
      <c r="B13" s="65" t="s">
        <v>88</v>
      </c>
      <c r="C13" s="65"/>
    </row>
    <row r="14" spans="1:3" ht="44.25" customHeight="1">
      <c r="B14" s="65" t="s">
        <v>99</v>
      </c>
      <c r="C14" s="65"/>
    </row>
    <row r="15" spans="1:3" ht="43.5" customHeight="1">
      <c r="B15" s="65" t="s">
        <v>100</v>
      </c>
      <c r="C15" s="65"/>
    </row>
    <row r="16" spans="1:3" ht="63.75" customHeight="1">
      <c r="B16" s="65" t="s">
        <v>101</v>
      </c>
      <c r="C16" s="65"/>
    </row>
  </sheetData>
  <mergeCells count="5">
    <mergeCell ref="B13:C13"/>
    <mergeCell ref="B14:C14"/>
    <mergeCell ref="B15:C15"/>
    <mergeCell ref="B16:C16"/>
    <mergeCell ref="A12:B1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2"/>
  <sheetViews>
    <sheetView topLeftCell="G1" workbookViewId="0">
      <selection activeCell="G18" sqref="G18"/>
    </sheetView>
  </sheetViews>
  <sheetFormatPr defaultRowHeight="15"/>
  <cols>
    <col min="1" max="1" width="26.7109375" bestFit="1" customWidth="1"/>
    <col min="2" max="2" width="3.140625" customWidth="1"/>
    <col min="3" max="3" width="67" bestFit="1" customWidth="1"/>
    <col min="4" max="4" width="2.5703125" customWidth="1"/>
    <col min="5" max="5" width="40.42578125" bestFit="1" customWidth="1"/>
    <col min="6" max="6" width="2.5703125" customWidth="1"/>
    <col min="7" max="7" width="17.140625" bestFit="1" customWidth="1"/>
    <col min="8" max="8" width="2.42578125" customWidth="1"/>
    <col min="9" max="9" width="22.42578125" bestFit="1" customWidth="1"/>
    <col min="10" max="10" width="3.42578125" customWidth="1"/>
    <col min="11" max="11" width="16.42578125" bestFit="1" customWidth="1"/>
    <col min="12" max="12" width="2.85546875" customWidth="1"/>
    <col min="13" max="13" width="55.5703125" bestFit="1" customWidth="1"/>
    <col min="14" max="14" width="2" customWidth="1"/>
    <col min="15" max="15" width="14.28515625" bestFit="1" customWidth="1"/>
    <col min="16" max="16" width="3.140625" customWidth="1"/>
    <col min="17" max="17" width="16.42578125" bestFit="1" customWidth="1"/>
    <col min="18" max="18" width="1.7109375" customWidth="1"/>
    <col min="19" max="19" width="14.85546875" bestFit="1" customWidth="1"/>
    <col min="20" max="20" width="2.28515625" customWidth="1"/>
    <col min="22" max="22" width="2.28515625" customWidth="1"/>
  </cols>
  <sheetData>
    <row r="1" spans="1:23" s="4" customFormat="1">
      <c r="A1" s="4" t="s">
        <v>2</v>
      </c>
      <c r="C1" s="4" t="s">
        <v>3</v>
      </c>
      <c r="E1" s="4" t="s">
        <v>4</v>
      </c>
      <c r="G1" s="4" t="s">
        <v>75</v>
      </c>
      <c r="M1" s="4" t="s">
        <v>102</v>
      </c>
      <c r="O1" s="4" t="s">
        <v>58</v>
      </c>
      <c r="Q1" s="4" t="s">
        <v>121</v>
      </c>
      <c r="S1" s="4" t="s">
        <v>118</v>
      </c>
      <c r="U1" s="4" t="s">
        <v>135</v>
      </c>
      <c r="W1" s="4" t="s">
        <v>136</v>
      </c>
    </row>
    <row r="2" spans="1:23">
      <c r="A2" t="s">
        <v>0</v>
      </c>
      <c r="C2" t="s">
        <v>57</v>
      </c>
      <c r="E2" t="s">
        <v>14</v>
      </c>
      <c r="G2" t="s">
        <v>69</v>
      </c>
      <c r="I2" t="s">
        <v>74</v>
      </c>
      <c r="K2" t="s">
        <v>80</v>
      </c>
      <c r="M2" t="s">
        <v>84</v>
      </c>
      <c r="O2" t="s">
        <v>122</v>
      </c>
      <c r="Q2" t="s">
        <v>130</v>
      </c>
      <c r="S2" t="s">
        <v>119</v>
      </c>
      <c r="U2">
        <v>1</v>
      </c>
      <c r="W2" t="s">
        <v>122</v>
      </c>
    </row>
    <row r="3" spans="1:23">
      <c r="A3" t="s">
        <v>1</v>
      </c>
      <c r="C3" t="s">
        <v>17</v>
      </c>
      <c r="E3" t="s">
        <v>15</v>
      </c>
      <c r="G3" t="s">
        <v>70</v>
      </c>
      <c r="I3" t="s">
        <v>73</v>
      </c>
      <c r="K3" t="s">
        <v>81</v>
      </c>
      <c r="M3" t="s">
        <v>92</v>
      </c>
      <c r="O3" t="s">
        <v>123</v>
      </c>
      <c r="Q3" t="s">
        <v>131</v>
      </c>
      <c r="S3" t="s">
        <v>120</v>
      </c>
      <c r="U3">
        <v>2</v>
      </c>
      <c r="W3" t="s">
        <v>123</v>
      </c>
    </row>
    <row r="4" spans="1:23">
      <c r="C4" t="s">
        <v>18</v>
      </c>
      <c r="E4" t="s">
        <v>16</v>
      </c>
      <c r="I4" t="s">
        <v>71</v>
      </c>
      <c r="M4" t="s">
        <v>85</v>
      </c>
      <c r="O4" t="s">
        <v>124</v>
      </c>
      <c r="U4">
        <v>3</v>
      </c>
      <c r="W4" t="s">
        <v>124</v>
      </c>
    </row>
    <row r="5" spans="1:23">
      <c r="C5" t="s">
        <v>19</v>
      </c>
      <c r="I5" t="s">
        <v>72</v>
      </c>
      <c r="M5" t="s">
        <v>94</v>
      </c>
      <c r="O5" t="s">
        <v>125</v>
      </c>
      <c r="U5">
        <v>4</v>
      </c>
      <c r="W5" t="s">
        <v>125</v>
      </c>
    </row>
    <row r="6" spans="1:23">
      <c r="C6" t="s">
        <v>20</v>
      </c>
      <c r="M6" t="s">
        <v>96</v>
      </c>
      <c r="O6" t="s">
        <v>126</v>
      </c>
      <c r="U6">
        <v>5</v>
      </c>
    </row>
    <row r="7" spans="1:23">
      <c r="C7" t="s">
        <v>21</v>
      </c>
      <c r="M7" t="s">
        <v>86</v>
      </c>
    </row>
    <row r="8" spans="1:23">
      <c r="C8" t="s">
        <v>22</v>
      </c>
    </row>
    <row r="9" spans="1:23">
      <c r="C9" t="s">
        <v>23</v>
      </c>
    </row>
    <row r="10" spans="1:23">
      <c r="C10" t="s">
        <v>24</v>
      </c>
    </row>
    <row r="11" spans="1:23">
      <c r="C11" t="s">
        <v>25</v>
      </c>
    </row>
    <row r="12" spans="1:23">
      <c r="C12" t="s">
        <v>26</v>
      </c>
    </row>
    <row r="13" spans="1:23">
      <c r="C13" t="s">
        <v>27</v>
      </c>
    </row>
    <row r="14" spans="1:23">
      <c r="C14" t="s">
        <v>28</v>
      </c>
    </row>
    <row r="15" spans="1:23">
      <c r="C15" t="s">
        <v>29</v>
      </c>
    </row>
    <row r="16" spans="1:23">
      <c r="C16" t="s">
        <v>30</v>
      </c>
    </row>
    <row r="17" spans="3:3">
      <c r="C17" t="s">
        <v>31</v>
      </c>
    </row>
    <row r="18" spans="3:3">
      <c r="C18" t="s">
        <v>32</v>
      </c>
    </row>
    <row r="19" spans="3:3">
      <c r="C19" t="s">
        <v>33</v>
      </c>
    </row>
    <row r="20" spans="3:3">
      <c r="C20" t="s">
        <v>34</v>
      </c>
    </row>
    <row r="21" spans="3:3">
      <c r="C21" t="s">
        <v>35</v>
      </c>
    </row>
    <row r="22" spans="3:3">
      <c r="C22" t="s">
        <v>36</v>
      </c>
    </row>
    <row r="23" spans="3:3">
      <c r="C23" t="s">
        <v>37</v>
      </c>
    </row>
    <row r="24" spans="3:3">
      <c r="C24" t="s">
        <v>38</v>
      </c>
    </row>
    <row r="25" spans="3:3">
      <c r="C25" t="s">
        <v>39</v>
      </c>
    </row>
    <row r="26" spans="3:3">
      <c r="C26" t="s">
        <v>40</v>
      </c>
    </row>
    <row r="27" spans="3:3">
      <c r="C27" t="s">
        <v>41</v>
      </c>
    </row>
    <row r="28" spans="3:3">
      <c r="C28" t="s">
        <v>42</v>
      </c>
    </row>
    <row r="29" spans="3:3">
      <c r="C29" t="s">
        <v>43</v>
      </c>
    </row>
    <row r="30" spans="3:3">
      <c r="C30" t="s">
        <v>44</v>
      </c>
    </row>
    <row r="31" spans="3:3">
      <c r="C31" t="s">
        <v>45</v>
      </c>
    </row>
    <row r="32" spans="3:3">
      <c r="C32" t="s">
        <v>46</v>
      </c>
    </row>
    <row r="33" spans="3:3">
      <c r="C33" t="s">
        <v>47</v>
      </c>
    </row>
    <row r="34" spans="3:3">
      <c r="C34" t="s">
        <v>48</v>
      </c>
    </row>
    <row r="35" spans="3:3">
      <c r="C35" t="s">
        <v>49</v>
      </c>
    </row>
    <row r="36" spans="3:3">
      <c r="C36" t="s">
        <v>50</v>
      </c>
    </row>
    <row r="37" spans="3:3">
      <c r="C37" t="s">
        <v>51</v>
      </c>
    </row>
    <row r="38" spans="3:3">
      <c r="C38" t="s">
        <v>52</v>
      </c>
    </row>
    <row r="39" spans="3:3">
      <c r="C39" t="s">
        <v>53</v>
      </c>
    </row>
    <row r="40" spans="3:3">
      <c r="C40" t="s">
        <v>54</v>
      </c>
    </row>
    <row r="41" spans="3:3">
      <c r="C41" t="s">
        <v>55</v>
      </c>
    </row>
    <row r="42" spans="3:3">
      <c r="C4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Normal="100" workbookViewId="0">
      <selection activeCell="D16" sqref="D16"/>
    </sheetView>
  </sheetViews>
  <sheetFormatPr defaultColWidth="9" defaultRowHeight="20.25"/>
  <cols>
    <col min="1" max="1" width="23.85546875" style="1" customWidth="1"/>
    <col min="2" max="6" width="27.5703125" style="1" customWidth="1"/>
    <col min="7" max="7" width="26.7109375" style="1" customWidth="1"/>
    <col min="8" max="16384" width="9" style="1"/>
  </cols>
  <sheetData>
    <row r="1" spans="1:8">
      <c r="A1" s="11" t="s">
        <v>133</v>
      </c>
      <c r="B1" s="11"/>
      <c r="C1" s="11"/>
      <c r="D1" s="11"/>
      <c r="E1" s="11"/>
      <c r="F1" s="11"/>
      <c r="G1" s="11"/>
    </row>
    <row r="2" spans="1:8" ht="20.25" customHeight="1">
      <c r="A2" s="8"/>
      <c r="B2" s="8"/>
      <c r="C2" s="8"/>
      <c r="D2" s="8"/>
      <c r="E2" s="8"/>
      <c r="F2" s="8"/>
      <c r="G2" s="3"/>
      <c r="H2" s="3"/>
    </row>
    <row r="3" spans="1:8">
      <c r="A3" s="5" t="s">
        <v>128</v>
      </c>
      <c r="B3" s="5" t="s">
        <v>11</v>
      </c>
      <c r="C3" s="5" t="s">
        <v>12</v>
      </c>
      <c r="D3" s="5" t="s">
        <v>13</v>
      </c>
      <c r="E3" s="5" t="s">
        <v>102</v>
      </c>
      <c r="F3" s="5" t="s">
        <v>4</v>
      </c>
    </row>
    <row r="4" spans="1:8">
      <c r="A4" s="6" t="s">
        <v>0</v>
      </c>
      <c r="B4" s="7" t="s">
        <v>164</v>
      </c>
      <c r="C4" s="6" t="s">
        <v>29</v>
      </c>
      <c r="D4" s="7" t="s">
        <v>157</v>
      </c>
      <c r="E4" s="7" t="s">
        <v>86</v>
      </c>
      <c r="F4" s="6" t="s">
        <v>14</v>
      </c>
    </row>
    <row r="5" spans="1:8">
      <c r="F5" s="48" t="str">
        <f>IF(F4="ด้านที่ 3 โครงการจัดชื้อจัดจ้าง","โปรดจัดทำประมาณการงบประมาณ","")</f>
        <v/>
      </c>
    </row>
    <row r="7" spans="1:8" s="9" customFormat="1">
      <c r="A7" s="11" t="s">
        <v>78</v>
      </c>
      <c r="B7" s="34"/>
    </row>
    <row r="8" spans="1:8" s="9" customFormat="1" ht="18.75"/>
    <row r="9" spans="1:8" s="9" customFormat="1" ht="18.75">
      <c r="A9" s="43" t="s">
        <v>79</v>
      </c>
      <c r="B9" s="44">
        <v>1</v>
      </c>
      <c r="C9" s="44">
        <v>2</v>
      </c>
      <c r="D9" s="44">
        <v>3</v>
      </c>
      <c r="E9" s="44">
        <v>4</v>
      </c>
      <c r="F9" s="44">
        <v>5</v>
      </c>
    </row>
    <row r="10" spans="1:8" s="9" customFormat="1" ht="18.75">
      <c r="A10" s="35" t="s">
        <v>80</v>
      </c>
      <c r="B10" s="10" t="s">
        <v>142</v>
      </c>
      <c r="C10" s="10" t="s">
        <v>143</v>
      </c>
      <c r="D10" s="10" t="s">
        <v>144</v>
      </c>
      <c r="E10" s="10" t="s">
        <v>145</v>
      </c>
      <c r="F10" s="10" t="s">
        <v>141</v>
      </c>
    </row>
    <row r="11" spans="1:8" s="9" customFormat="1" ht="86.25" customHeight="1">
      <c r="A11" s="50" t="s">
        <v>81</v>
      </c>
      <c r="B11" s="51" t="s">
        <v>146</v>
      </c>
      <c r="C11" s="52" t="s">
        <v>167</v>
      </c>
      <c r="D11" s="52" t="s">
        <v>153</v>
      </c>
      <c r="E11" s="52" t="s">
        <v>165</v>
      </c>
      <c r="F11" s="52" t="s">
        <v>166</v>
      </c>
    </row>
    <row r="12" spans="1:8">
      <c r="C12" s="49"/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dataset!$A$2:$A$3</xm:f>
          </x14:formula1>
          <xm:sqref>A4</xm:sqref>
        </x14:dataValidation>
        <x14:dataValidation type="list" allowBlank="1" showInputMessage="1" showErrorMessage="1" xr:uid="{00000000-0002-0000-0200-000001000000}">
          <x14:formula1>
            <xm:f>dataset!$C$2:$C$42</xm:f>
          </x14:formula1>
          <xm:sqref>C4</xm:sqref>
        </x14:dataValidation>
        <x14:dataValidation type="list" allowBlank="1" showInputMessage="1" showErrorMessage="1" xr:uid="{00000000-0002-0000-0200-000002000000}">
          <x14:formula1>
            <xm:f>dataset!$E$2:$E$4</xm:f>
          </x14:formula1>
          <xm:sqref>F4</xm:sqref>
        </x14:dataValidation>
        <x14:dataValidation type="list" allowBlank="1" showInputMessage="1" showErrorMessage="1" xr:uid="{00000000-0002-0000-0200-000003000000}">
          <x14:formula1>
            <xm:f>dataset!$M$2:$M$7</xm:f>
          </x14:formula1>
          <xm:sqref>E4</xm:sqref>
        </x14:dataValidation>
        <x14:dataValidation type="list" allowBlank="1" showInputMessage="1" showErrorMessage="1" xr:uid="{00000000-0002-0000-0200-000004000000}">
          <x14:formula1>
            <xm:f>dataset!$K$2:$K$3</xm:f>
          </x14:formula1>
          <xm:sqref>A10:A11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B2637-09D1-4074-B46E-FBDCD235CEFB}">
  <sheetPr>
    <pageSetUpPr fitToPage="1"/>
  </sheetPr>
  <dimension ref="A1:H21"/>
  <sheetViews>
    <sheetView workbookViewId="0">
      <selection activeCell="K9" sqref="K9"/>
    </sheetView>
  </sheetViews>
  <sheetFormatPr defaultColWidth="9" defaultRowHeight="18.75"/>
  <cols>
    <col min="1" max="1" width="34.42578125" style="9" customWidth="1"/>
    <col min="2" max="2" width="6.85546875" style="9" customWidth="1"/>
    <col min="3" max="3" width="21.42578125" style="9" customWidth="1"/>
    <col min="4" max="4" width="23" style="9" customWidth="1"/>
    <col min="5" max="7" width="10.5703125" style="58" customWidth="1"/>
    <col min="8" max="8" width="14.7109375" style="9" customWidth="1"/>
    <col min="9" max="16384" width="9" style="9"/>
  </cols>
  <sheetData>
    <row r="1" spans="1:8" ht="20.25">
      <c r="A1" s="11" t="s">
        <v>116</v>
      </c>
      <c r="C1" s="34"/>
      <c r="D1" s="34"/>
      <c r="E1" s="56"/>
      <c r="F1" s="56"/>
      <c r="G1" s="56"/>
    </row>
    <row r="3" spans="1:8">
      <c r="A3" s="67" t="s">
        <v>11</v>
      </c>
      <c r="B3" s="69" t="s">
        <v>134</v>
      </c>
      <c r="C3" s="70" t="s">
        <v>8</v>
      </c>
      <c r="D3" s="70" t="s">
        <v>9</v>
      </c>
      <c r="E3" s="70" t="s">
        <v>10</v>
      </c>
      <c r="F3" s="71"/>
      <c r="G3" s="71"/>
    </row>
    <row r="4" spans="1:8">
      <c r="A4" s="68"/>
      <c r="B4" s="69"/>
      <c r="C4" s="70"/>
      <c r="D4" s="70"/>
      <c r="E4" s="42" t="s">
        <v>5</v>
      </c>
      <c r="F4" s="42" t="s">
        <v>6</v>
      </c>
      <c r="G4" s="42" t="s">
        <v>7</v>
      </c>
      <c r="H4" s="45" t="s">
        <v>58</v>
      </c>
    </row>
    <row r="5" spans="1:8" ht="75">
      <c r="A5" s="53" t="str">
        <f>'1แบบเสนอความเสี่ยงและกำหนดเกณฑ์'!A4&amp;" "&amp;'1แบบเสนอความเสี่ยงและกำหนดเกณฑ์'!B4</f>
        <v>กระบวนงาน การบริการสูบสิ่งปฏิกูล</v>
      </c>
      <c r="B5" s="54">
        <v>1</v>
      </c>
      <c r="C5" s="51" t="s">
        <v>147</v>
      </c>
      <c r="D5" s="51" t="s">
        <v>161</v>
      </c>
      <c r="E5" s="57">
        <v>1</v>
      </c>
      <c r="F5" s="57">
        <v>2</v>
      </c>
      <c r="G5" s="57">
        <f>E5*F5</f>
        <v>2</v>
      </c>
      <c r="H5" s="59" t="s">
        <v>122</v>
      </c>
    </row>
    <row r="6" spans="1:8" ht="75">
      <c r="A6" s="10"/>
      <c r="B6" s="54">
        <v>2</v>
      </c>
      <c r="C6" s="51" t="s">
        <v>148</v>
      </c>
      <c r="D6" s="51" t="s">
        <v>151</v>
      </c>
      <c r="E6" s="57">
        <v>4</v>
      </c>
      <c r="F6" s="57">
        <v>3</v>
      </c>
      <c r="G6" s="57">
        <f t="shared" ref="G6:G21" si="0">E6*F6</f>
        <v>12</v>
      </c>
      <c r="H6" s="59" t="s">
        <v>124</v>
      </c>
    </row>
    <row r="7" spans="1:8" ht="56.25">
      <c r="A7" s="10"/>
      <c r="B7" s="54">
        <v>3</v>
      </c>
      <c r="C7" s="51" t="s">
        <v>159</v>
      </c>
      <c r="D7" s="51" t="s">
        <v>160</v>
      </c>
      <c r="E7" s="57">
        <v>3</v>
      </c>
      <c r="F7" s="57">
        <v>3</v>
      </c>
      <c r="G7" s="57">
        <f t="shared" si="0"/>
        <v>9</v>
      </c>
      <c r="H7" s="59" t="s">
        <v>124</v>
      </c>
    </row>
    <row r="8" spans="1:8" ht="37.5">
      <c r="A8" s="10"/>
      <c r="B8" s="54">
        <v>4</v>
      </c>
      <c r="C8" s="51" t="s">
        <v>150</v>
      </c>
      <c r="D8" s="51" t="s">
        <v>152</v>
      </c>
      <c r="E8" s="57">
        <v>1</v>
      </c>
      <c r="F8" s="57">
        <v>1</v>
      </c>
      <c r="G8" s="57">
        <f t="shared" si="0"/>
        <v>1</v>
      </c>
      <c r="H8" s="59" t="s">
        <v>122</v>
      </c>
    </row>
    <row r="9" spans="1:8">
      <c r="A9" s="10"/>
      <c r="B9" s="54"/>
      <c r="C9" s="51"/>
      <c r="D9" s="51"/>
      <c r="E9" s="57"/>
      <c r="F9" s="57"/>
      <c r="G9" s="57">
        <f t="shared" si="0"/>
        <v>0</v>
      </c>
      <c r="H9" s="36"/>
    </row>
    <row r="10" spans="1:8">
      <c r="A10" s="10"/>
      <c r="B10" s="54"/>
      <c r="C10" s="51"/>
      <c r="D10" s="51"/>
      <c r="E10" s="57"/>
      <c r="F10" s="57"/>
      <c r="G10" s="57">
        <f t="shared" si="0"/>
        <v>0</v>
      </c>
      <c r="H10" s="36"/>
    </row>
    <row r="11" spans="1:8">
      <c r="A11" s="10"/>
      <c r="B11" s="54"/>
      <c r="C11" s="51"/>
      <c r="D11" s="51"/>
      <c r="E11" s="57"/>
      <c r="F11" s="57"/>
      <c r="G11" s="57">
        <f t="shared" si="0"/>
        <v>0</v>
      </c>
      <c r="H11" s="36"/>
    </row>
    <row r="12" spans="1:8">
      <c r="A12" s="10"/>
      <c r="B12" s="54"/>
      <c r="C12" s="51"/>
      <c r="D12" s="51"/>
      <c r="E12" s="57"/>
      <c r="F12" s="57"/>
      <c r="G12" s="57">
        <f t="shared" si="0"/>
        <v>0</v>
      </c>
      <c r="H12" s="36"/>
    </row>
    <row r="13" spans="1:8">
      <c r="A13" s="10"/>
      <c r="B13" s="54"/>
      <c r="C13" s="51"/>
      <c r="D13" s="51"/>
      <c r="E13" s="57"/>
      <c r="F13" s="57"/>
      <c r="G13" s="57">
        <f t="shared" si="0"/>
        <v>0</v>
      </c>
      <c r="H13" s="36"/>
    </row>
    <row r="14" spans="1:8">
      <c r="A14" s="10"/>
      <c r="B14" s="54"/>
      <c r="C14" s="51"/>
      <c r="D14" s="51"/>
      <c r="E14" s="57"/>
      <c r="F14" s="57"/>
      <c r="G14" s="57">
        <f t="shared" si="0"/>
        <v>0</v>
      </c>
      <c r="H14" s="36"/>
    </row>
    <row r="15" spans="1:8">
      <c r="A15" s="10"/>
      <c r="B15" s="54"/>
      <c r="C15" s="51"/>
      <c r="D15" s="51"/>
      <c r="E15" s="57"/>
      <c r="F15" s="57"/>
      <c r="G15" s="57">
        <f t="shared" si="0"/>
        <v>0</v>
      </c>
      <c r="H15" s="36"/>
    </row>
    <row r="16" spans="1:8">
      <c r="A16" s="10"/>
      <c r="B16" s="54"/>
      <c r="C16" s="51"/>
      <c r="D16" s="51"/>
      <c r="E16" s="57"/>
      <c r="F16" s="57"/>
      <c r="G16" s="57">
        <f t="shared" si="0"/>
        <v>0</v>
      </c>
      <c r="H16" s="36"/>
    </row>
    <row r="17" spans="1:8">
      <c r="A17" s="10"/>
      <c r="B17" s="54"/>
      <c r="C17" s="51"/>
      <c r="D17" s="51"/>
      <c r="E17" s="57"/>
      <c r="F17" s="57"/>
      <c r="G17" s="57">
        <f t="shared" si="0"/>
        <v>0</v>
      </c>
      <c r="H17" s="36"/>
    </row>
    <row r="18" spans="1:8">
      <c r="A18" s="10"/>
      <c r="B18" s="54"/>
      <c r="C18" s="51"/>
      <c r="D18" s="51"/>
      <c r="E18" s="57"/>
      <c r="F18" s="57"/>
      <c r="G18" s="57">
        <f t="shared" si="0"/>
        <v>0</v>
      </c>
      <c r="H18" s="36"/>
    </row>
    <row r="19" spans="1:8">
      <c r="A19" s="10"/>
      <c r="B19" s="54"/>
      <c r="C19" s="51"/>
      <c r="D19" s="51"/>
      <c r="E19" s="57"/>
      <c r="F19" s="57"/>
      <c r="G19" s="57">
        <f t="shared" si="0"/>
        <v>0</v>
      </c>
      <c r="H19" s="36"/>
    </row>
    <row r="20" spans="1:8">
      <c r="A20" s="10"/>
      <c r="B20" s="54"/>
      <c r="C20" s="51"/>
      <c r="D20" s="51"/>
      <c r="E20" s="57"/>
      <c r="F20" s="57"/>
      <c r="G20" s="57">
        <f t="shared" si="0"/>
        <v>0</v>
      </c>
      <c r="H20" s="36"/>
    </row>
    <row r="21" spans="1:8">
      <c r="A21" s="10"/>
      <c r="B21" s="54"/>
      <c r="C21" s="51"/>
      <c r="D21" s="51"/>
      <c r="E21" s="57"/>
      <c r="F21" s="57"/>
      <c r="G21" s="57">
        <f t="shared" si="0"/>
        <v>0</v>
      </c>
      <c r="H21" s="36"/>
    </row>
  </sheetData>
  <mergeCells count="5">
    <mergeCell ref="A3:A4"/>
    <mergeCell ref="B3:B4"/>
    <mergeCell ref="C3:C4"/>
    <mergeCell ref="D3:D4"/>
    <mergeCell ref="E3:G3"/>
  </mergeCells>
  <pageMargins left="0.25" right="0.25" top="0.75" bottom="0.75" header="0.3" footer="0.3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346ED1-86CF-4928-A9A8-6DB17BA5CE4C}">
          <x14:formula1>
            <xm:f>dataset!$W$2:$W$5</xm:f>
          </x14:formula1>
          <xm:sqref>H5:H21</xm:sqref>
        </x14:dataValidation>
        <x14:dataValidation type="list" allowBlank="1" showInputMessage="1" showErrorMessage="1" xr:uid="{934BFDE4-D802-4233-8CF0-25327F81C865}">
          <x14:formula1>
            <xm:f>dataset!$U$2:$U$6</xm:f>
          </x14:formula1>
          <xm:sqref>E5:F21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3"/>
  <sheetViews>
    <sheetView tabSelected="1" zoomScaleNormal="100" workbookViewId="0">
      <selection activeCell="E7" sqref="E7"/>
    </sheetView>
  </sheetViews>
  <sheetFormatPr defaultColWidth="9" defaultRowHeight="18.75"/>
  <cols>
    <col min="1" max="1" width="19.7109375" style="9" customWidth="1"/>
    <col min="2" max="2" width="23" style="9" customWidth="1"/>
    <col min="3" max="3" width="32" style="9" customWidth="1"/>
    <col min="4" max="4" width="68.5703125" style="9" customWidth="1"/>
    <col min="5" max="5" width="15.5703125" style="9" customWidth="1"/>
    <col min="6" max="6" width="15.7109375" style="9" customWidth="1"/>
    <col min="7" max="7" width="13.5703125" style="9" customWidth="1"/>
    <col min="8" max="16384" width="9" style="9"/>
  </cols>
  <sheetData>
    <row r="1" spans="1:7" ht="20.25">
      <c r="A1" s="37" t="s">
        <v>103</v>
      </c>
      <c r="B1" s="37"/>
      <c r="C1" s="37"/>
    </row>
    <row r="3" spans="1:7">
      <c r="A3" s="46" t="s">
        <v>117</v>
      </c>
      <c r="B3" s="39" t="s">
        <v>129</v>
      </c>
      <c r="C3" s="39" t="s">
        <v>127</v>
      </c>
    </row>
    <row r="4" spans="1:7">
      <c r="A4" s="47" t="s">
        <v>131</v>
      </c>
      <c r="B4" s="36" t="s">
        <v>120</v>
      </c>
      <c r="C4" s="10"/>
    </row>
    <row r="6" spans="1:7" s="38" customFormat="1">
      <c r="A6" s="39" t="s">
        <v>137</v>
      </c>
      <c r="B6" s="39" t="s">
        <v>58</v>
      </c>
      <c r="C6" s="27" t="s">
        <v>61</v>
      </c>
      <c r="D6" s="27" t="s">
        <v>59</v>
      </c>
      <c r="E6" s="27" t="s">
        <v>60</v>
      </c>
      <c r="F6" s="27" t="s">
        <v>140</v>
      </c>
      <c r="G6" s="27" t="s">
        <v>62</v>
      </c>
    </row>
    <row r="7" spans="1:7" ht="333.75" customHeight="1">
      <c r="A7" s="62" t="s">
        <v>148</v>
      </c>
      <c r="B7" s="72" t="s">
        <v>124</v>
      </c>
      <c r="C7" s="60" t="s">
        <v>162</v>
      </c>
      <c r="D7" s="60" t="s">
        <v>168</v>
      </c>
      <c r="E7" s="63" t="s">
        <v>156</v>
      </c>
      <c r="F7" s="64" t="s">
        <v>154</v>
      </c>
      <c r="G7" s="63" t="s">
        <v>158</v>
      </c>
    </row>
    <row r="8" spans="1:7" ht="120.75" customHeight="1">
      <c r="A8" s="62" t="s">
        <v>149</v>
      </c>
      <c r="B8" s="62" t="s">
        <v>124</v>
      </c>
      <c r="C8" s="60"/>
      <c r="D8" s="60" t="s">
        <v>163</v>
      </c>
      <c r="E8" s="55" t="s">
        <v>155</v>
      </c>
      <c r="F8" s="64" t="s">
        <v>154</v>
      </c>
      <c r="G8" s="63" t="s">
        <v>158</v>
      </c>
    </row>
    <row r="9" spans="1:7">
      <c r="D9" s="61"/>
    </row>
    <row r="10" spans="1:7">
      <c r="D10" s="61"/>
    </row>
    <row r="11" spans="1:7">
      <c r="D11" s="61"/>
    </row>
    <row r="12" spans="1:7">
      <c r="D12" s="61"/>
    </row>
    <row r="13" spans="1:7">
      <c r="D13" s="61"/>
    </row>
  </sheetData>
  <pageMargins left="0.25" right="0.25" top="0.75" bottom="0.75" header="0.3" footer="0.3"/>
  <pageSetup paperSize="9" scale="88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dataset!$O$2:$O$6</xm:f>
          </x14:formula1>
          <xm:sqref>B7</xm:sqref>
        </x14:dataValidation>
        <x14:dataValidation type="list" allowBlank="1" showInputMessage="1" showErrorMessage="1" xr:uid="{00000000-0002-0000-0400-000001000000}">
          <x14:formula1>
            <xm:f>dataset!$Q$2:$Q$3</xm:f>
          </x14:formula1>
          <xm:sqref>A4</xm:sqref>
        </x14:dataValidation>
        <x14:dataValidation type="list" allowBlank="1" showInputMessage="1" showErrorMessage="1" xr:uid="{00000000-0002-0000-0400-000002000000}">
          <x14:formula1>
            <xm:f>dataset!$S$2:$S$3</xm:f>
          </x14:formula1>
          <xm:sqref>B4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3"/>
  <sheetViews>
    <sheetView topLeftCell="A3" workbookViewId="0">
      <selection activeCell="A17" sqref="A17"/>
    </sheetView>
  </sheetViews>
  <sheetFormatPr defaultColWidth="9" defaultRowHeight="20.25"/>
  <cols>
    <col min="1" max="1" width="82.85546875" style="1" customWidth="1"/>
    <col min="2" max="2" width="20.7109375" style="1" customWidth="1"/>
    <col min="3" max="3" width="29.5703125" style="1" customWidth="1"/>
    <col min="4" max="4" width="17.140625" style="1" bestFit="1" customWidth="1"/>
    <col min="5" max="5" width="12.28515625" style="1" customWidth="1"/>
    <col min="6" max="16384" width="9" style="1"/>
  </cols>
  <sheetData>
    <row r="1" spans="1:5">
      <c r="A1" s="1" t="s">
        <v>63</v>
      </c>
    </row>
    <row r="3" spans="1:5" ht="40.5">
      <c r="A3" s="25" t="s">
        <v>64</v>
      </c>
    </row>
    <row r="4" spans="1:5">
      <c r="A4" s="26" t="s">
        <v>65</v>
      </c>
    </row>
    <row r="5" spans="1:5">
      <c r="A5" s="25" t="s">
        <v>66</v>
      </c>
    </row>
    <row r="6" spans="1:5">
      <c r="A6" s="25" t="s">
        <v>68</v>
      </c>
    </row>
    <row r="7" spans="1:5">
      <c r="A7" s="28" t="s">
        <v>104</v>
      </c>
    </row>
    <row r="8" spans="1:5">
      <c r="A8" s="28" t="s">
        <v>105</v>
      </c>
    </row>
    <row r="9" spans="1:5" ht="37.5">
      <c r="A9" s="28" t="s">
        <v>106</v>
      </c>
    </row>
    <row r="10" spans="1:5">
      <c r="A10" s="29" t="s">
        <v>107</v>
      </c>
      <c r="B10" s="1" t="s">
        <v>67</v>
      </c>
    </row>
    <row r="11" spans="1:5">
      <c r="A11" s="29" t="s">
        <v>108</v>
      </c>
    </row>
    <row r="12" spans="1:5">
      <c r="A12" s="29" t="s">
        <v>109</v>
      </c>
    </row>
    <row r="13" spans="1:5">
      <c r="A13" s="29" t="s">
        <v>110</v>
      </c>
    </row>
    <row r="14" spans="1:5">
      <c r="A14" s="29"/>
    </row>
    <row r="15" spans="1:5" s="33" customFormat="1" ht="48.75" customHeight="1">
      <c r="A15" s="30" t="s">
        <v>111</v>
      </c>
      <c r="B15" s="30" t="s">
        <v>112</v>
      </c>
      <c r="C15" s="31" t="s">
        <v>115</v>
      </c>
      <c r="D15" s="30" t="s">
        <v>113</v>
      </c>
      <c r="E15" s="30" t="s">
        <v>114</v>
      </c>
    </row>
    <row r="16" spans="1:5">
      <c r="A16" s="32"/>
      <c r="B16" s="32"/>
      <c r="D16" s="32"/>
      <c r="E16" s="32"/>
    </row>
    <row r="17" spans="1:5">
      <c r="A17" s="30"/>
      <c r="B17" s="30"/>
      <c r="C17" s="30"/>
      <c r="D17" s="30"/>
      <c r="E17" s="30"/>
    </row>
    <row r="18" spans="1:5">
      <c r="A18" s="30"/>
      <c r="B18" s="30"/>
      <c r="C18" s="30"/>
      <c r="D18" s="30"/>
      <c r="E18" s="30"/>
    </row>
    <row r="19" spans="1:5">
      <c r="A19" s="30"/>
      <c r="B19" s="30"/>
      <c r="C19" s="30"/>
      <c r="D19" s="30"/>
      <c r="E19" s="30"/>
    </row>
    <row r="20" spans="1:5">
      <c r="A20" s="30"/>
      <c r="B20" s="30"/>
      <c r="C20" s="30"/>
      <c r="D20" s="30"/>
      <c r="E20" s="30"/>
    </row>
    <row r="21" spans="1:5">
      <c r="A21" s="30"/>
      <c r="B21" s="30"/>
      <c r="C21" s="30"/>
      <c r="D21" s="30"/>
      <c r="E21" s="30"/>
    </row>
    <row r="22" spans="1:5">
      <c r="A22" s="30"/>
      <c r="B22" s="30"/>
      <c r="C22" s="30"/>
      <c r="D22" s="30"/>
      <c r="E22" s="30"/>
    </row>
    <row r="23" spans="1:5">
      <c r="A23" s="32"/>
      <c r="B23" s="32"/>
      <c r="C23" s="32"/>
      <c r="D23" s="32"/>
      <c r="E23" s="3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"/>
  <sheetViews>
    <sheetView workbookViewId="0">
      <selection activeCell="A7" sqref="A7"/>
    </sheetView>
  </sheetViews>
  <sheetFormatPr defaultColWidth="9" defaultRowHeight="20.25"/>
  <cols>
    <col min="1" max="1" width="41.42578125" style="1" customWidth="1"/>
    <col min="2" max="2" width="32.140625" style="1" customWidth="1"/>
    <col min="3" max="3" width="41.42578125" style="1" customWidth="1"/>
    <col min="4" max="4" width="31.7109375" style="1" customWidth="1"/>
    <col min="5" max="6" width="24.85546875" style="1" customWidth="1"/>
    <col min="7" max="7" width="26.7109375" style="1" customWidth="1"/>
    <col min="8" max="16384" width="9" style="1"/>
  </cols>
  <sheetData>
    <row r="1" spans="1:6">
      <c r="A1" s="37" t="s">
        <v>132</v>
      </c>
      <c r="B1" s="37"/>
      <c r="C1" s="37"/>
      <c r="D1" s="37"/>
      <c r="E1" s="37"/>
      <c r="F1" s="37"/>
    </row>
    <row r="2" spans="1:6">
      <c r="A2" s="37"/>
      <c r="B2" s="37"/>
      <c r="C2" s="37"/>
      <c r="D2" s="37"/>
      <c r="E2" s="37"/>
      <c r="F2" s="37"/>
    </row>
    <row r="3" spans="1:6" s="9" customFormat="1" ht="18.75">
      <c r="A3" s="41" t="s">
        <v>117</v>
      </c>
      <c r="B3" s="41" t="s">
        <v>129</v>
      </c>
      <c r="C3" s="41" t="s">
        <v>127</v>
      </c>
    </row>
    <row r="4" spans="1:6" s="9" customFormat="1" ht="18.75">
      <c r="A4" s="36"/>
      <c r="B4" s="36"/>
      <c r="C4" s="10"/>
    </row>
    <row r="6" spans="1:6" s="2" customFormat="1">
      <c r="A6" s="41" t="s">
        <v>137</v>
      </c>
      <c r="B6" s="41" t="s">
        <v>58</v>
      </c>
      <c r="C6" s="40" t="s">
        <v>61</v>
      </c>
      <c r="D6" s="40" t="s">
        <v>76</v>
      </c>
    </row>
    <row r="7" spans="1:6">
      <c r="A7" s="7"/>
      <c r="B7" s="36"/>
      <c r="C7" s="7"/>
      <c r="D7" s="7"/>
    </row>
    <row r="8" spans="1:6">
      <c r="A8" s="7"/>
      <c r="B8" s="7"/>
      <c r="C8" s="7"/>
      <c r="D8" s="7"/>
    </row>
    <row r="9" spans="1:6">
      <c r="A9" s="7"/>
      <c r="B9" s="7"/>
      <c r="C9" s="7"/>
      <c r="D9" s="7"/>
    </row>
    <row r="10" spans="1:6">
      <c r="A10" s="7"/>
      <c r="B10" s="7"/>
      <c r="C10" s="7"/>
      <c r="D10" s="7"/>
    </row>
    <row r="11" spans="1:6">
      <c r="A11" s="7"/>
      <c r="B11" s="7"/>
      <c r="C11" s="7"/>
      <c r="D11" s="7"/>
    </row>
    <row r="12" spans="1:6">
      <c r="A12" s="7"/>
      <c r="B12" s="7"/>
      <c r="C12" s="7"/>
      <c r="D12" s="7"/>
    </row>
    <row r="13" spans="1:6">
      <c r="A13" s="7"/>
      <c r="B13" s="7"/>
      <c r="C13" s="7"/>
      <c r="D13" s="7"/>
    </row>
    <row r="14" spans="1:6">
      <c r="A14" s="7"/>
      <c r="B14" s="7"/>
      <c r="C14" s="7"/>
      <c r="D14" s="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dataset!$S$2:$S$3</xm:f>
          </x14:formula1>
          <xm:sqref>B4</xm:sqref>
        </x14:dataValidation>
        <x14:dataValidation type="list" allowBlank="1" showInputMessage="1" showErrorMessage="1" xr:uid="{00000000-0002-0000-0600-000001000000}">
          <x14:formula1>
            <xm:f>dataset!$Q$2:$Q$3</xm:f>
          </x14:formula1>
          <xm:sqref>A4</xm:sqref>
        </x14:dataValidation>
        <x14:dataValidation type="list" allowBlank="1" showInputMessage="1" showErrorMessage="1" xr:uid="{00000000-0002-0000-0600-000002000000}">
          <x14:formula1>
            <xm:f>dataset!$O$2:$O$6</xm:f>
          </x14:formula1>
          <xm:sqref>D4 B7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workbookViewId="0">
      <selection activeCell="L20" sqref="L20"/>
    </sheetView>
  </sheetViews>
  <sheetFormatPr defaultRowHeight="15"/>
  <sheetData>
    <row r="1" spans="1:2">
      <c r="A1" t="s">
        <v>138</v>
      </c>
    </row>
    <row r="3" spans="1:2">
      <c r="A3" t="s">
        <v>77</v>
      </c>
      <c r="B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แบบประมาณการงบประมาณ</vt:lpstr>
      <vt:lpstr>รายงานผลการจัดการความเสี่ยง</vt:lpstr>
      <vt:lpstr>สรุป ศปท.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Grape</cp:lastModifiedBy>
  <cp:lastPrinted>2023-02-15T11:21:08Z</cp:lastPrinted>
  <dcterms:created xsi:type="dcterms:W3CDTF">2022-12-19T01:56:33Z</dcterms:created>
  <dcterms:modified xsi:type="dcterms:W3CDTF">2023-02-15T12:43:38Z</dcterms:modified>
</cp:coreProperties>
</file>