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W\Downloads\"/>
    </mc:Choice>
  </mc:AlternateContent>
  <xr:revisionPtr revIDLastSave="0" documentId="13_ncr:1_{0608B283-8E9A-45CB-AE03-957D250943BE}" xr6:coauthVersionLast="47" xr6:coauthVersionMax="47" xr10:uidLastSave="{00000000-0000-0000-0000-000000000000}"/>
  <bookViews>
    <workbookView xWindow="-120" yWindow="-120" windowWidth="24240" windowHeight="13020" xr2:uid="{EFA79344-EFB2-49B4-BCC9-0B8A8E9D2D9A}"/>
  </bookViews>
  <sheets>
    <sheet name="อนุมัติแล้ว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5" l="1"/>
  <c r="E40" i="15" s="1"/>
  <c r="E60" i="15" s="1"/>
  <c r="E80" i="15" s="1"/>
  <c r="E100" i="15" s="1"/>
  <c r="E124" i="15" s="1"/>
  <c r="E149" i="15" l="1"/>
  <c r="E174" i="15" s="1"/>
  <c r="E213" i="15" s="1"/>
</calcChain>
</file>

<file path=xl/sharedStrings.xml><?xml version="1.0" encoding="utf-8"?>
<sst xmlns="http://schemas.openxmlformats.org/spreadsheetml/2006/main" count="494" uniqueCount="194">
  <si>
    <t>ลำดับ</t>
  </si>
  <si>
    <t>รายชื่อชุมชน</t>
  </si>
  <si>
    <t>ด้าน</t>
  </si>
  <si>
    <t>โครงการ</t>
  </si>
  <si>
    <t>หมายเหตุ</t>
  </si>
  <si>
    <t>ชุมชนมีนทองพัฒนา</t>
  </si>
  <si>
    <t>ชุมชนสุขสำราญพัฒนา</t>
  </si>
  <si>
    <t>ชุมชนพระยาสุเรนทร์</t>
  </si>
  <si>
    <t>ชุมชนร่มรื่น</t>
  </si>
  <si>
    <t>ชุมชนแป้นทองสัมพันธ์</t>
  </si>
  <si>
    <t>ชุมชนนิมิตใหม่พัฒนา</t>
  </si>
  <si>
    <t>ชุมชนคลองลำมะเขือขื่น</t>
  </si>
  <si>
    <t>ชุมชนวัดสุขใจ</t>
  </si>
  <si>
    <t>ชุมชนพร้อมพัฒนา</t>
  </si>
  <si>
    <t>ชุมชนหมู่ 15 พัฒนา</t>
  </si>
  <si>
    <t>ชุมชนหมู่ 14 พัฒนา</t>
  </si>
  <si>
    <t>ชุมชนสามัคคีพัฒนา</t>
  </si>
  <si>
    <t>ชุมชนประสานมิตรพัฒนา</t>
  </si>
  <si>
    <t>ชุมชนทุ่งรวงทองพัฒนาแบนชะโด</t>
  </si>
  <si>
    <t>ชุมชนดารุสสลามสร้างสรรค์</t>
  </si>
  <si>
    <t>ชุมชนเคหะคลองเก้า</t>
  </si>
  <si>
    <t>ชุมชนหมู่บ้านพูน</t>
  </si>
  <si>
    <t>ชุมชนกมาลุลอิสลาม</t>
  </si>
  <si>
    <t>ชุมชนร่วมพลังพัฒนา</t>
  </si>
  <si>
    <t>ชุมชนหมู่บ้านพร้อมสุข 1</t>
  </si>
  <si>
    <t>ชุมชนหมู่บ้านร่มเย็น 5 พัฒนา</t>
  </si>
  <si>
    <t>ชุมชนนีรชา</t>
  </si>
  <si>
    <t>ชุมชนมหาโชค</t>
  </si>
  <si>
    <t>ชุมชนหมู่บ้านร่มทิพย์</t>
  </si>
  <si>
    <t>ชุมชนหมู่บ้านหทัยราษฏร์พัฒนา</t>
  </si>
  <si>
    <t>ชุมชนเจริญสุขพัฒนา</t>
  </si>
  <si>
    <t>ชุมชนตาหวานพัฒนา</t>
  </si>
  <si>
    <t>ชุมชนหมู่บ้านอินเตอร์</t>
  </si>
  <si>
    <t>ชุมชนศรีบูรพาบ้านแบนชะโด</t>
  </si>
  <si>
    <t>ชุมชนเกาะขุนเณร</t>
  </si>
  <si>
    <t>ชุมชนวาสิฏฐี</t>
  </si>
  <si>
    <t>ชุมชนร่วมใจรักพัฒนา</t>
  </si>
  <si>
    <t>ชุมชนห้าพี่น้องพัฒนา</t>
  </si>
  <si>
    <t>ชุมชนริมคลองหนองระแหง</t>
  </si>
  <si>
    <t>ชุมชนน้ำใสดอกไม้สวย</t>
  </si>
  <si>
    <t>ชุมชนประชาสร้างสรรค์</t>
  </si>
  <si>
    <t>ชุมชนรวมน้ำใจพัฒนา</t>
  </si>
  <si>
    <t>ชุมชนสุขใจสามัคคี</t>
  </si>
  <si>
    <t>จิตใจ</t>
  </si>
  <si>
    <t>สังคม</t>
  </si>
  <si>
    <t>ฝึกอบรมปฏิบัติธรรม</t>
  </si>
  <si>
    <t>โครงการส่งเสริมสุขภาพจิตชีวิตดีมีสุข ด้วยการฟังธรรมและปฏิบัติธรรม</t>
  </si>
  <si>
    <t>ชุมชนมโนรมย์ 5</t>
  </si>
  <si>
    <t>อนามัย</t>
  </si>
  <si>
    <t>ประมาณราคา (บาท)</t>
  </si>
  <si>
    <t>กายภาพฯ</t>
  </si>
  <si>
    <t>ชุมชนหทัยราษฎร์ 31</t>
  </si>
  <si>
    <t>ครั้งที่ 1/2566</t>
  </si>
  <si>
    <t>กายภาพ</t>
  </si>
  <si>
    <t>ชุมชนบ้านลำกระโหลก</t>
  </si>
  <si>
    <t xml:space="preserve">กายภาพฯ </t>
  </si>
  <si>
    <t>ครั้งที่ 2/2566</t>
  </si>
  <si>
    <t xml:space="preserve">ชุมชนร่มเย็น 24 </t>
  </si>
  <si>
    <t xml:space="preserve">ชุมชนหมู่บ้านธีรวรรณ </t>
  </si>
  <si>
    <t>ครั้งที่ 3/2566</t>
  </si>
  <si>
    <t>ลอกท่อระบายน้ำ ชุมชนหมู่บ้านพูน</t>
  </si>
  <si>
    <t>ลอกท่อระบายน้ำ ชุมชนเคหะคลองเก้า</t>
  </si>
  <si>
    <t>ชุมชนหมู่บ้านเค.ซี 4 ร่วมใจ</t>
  </si>
  <si>
    <t>ชุมชนหมู่บ้านนันทิศา</t>
  </si>
  <si>
    <t>ชุมชนเฟื่องฟ้าวิลเลจ</t>
  </si>
  <si>
    <t>ชุมชนหมู่บ้านอินทราวิว</t>
  </si>
  <si>
    <t>ชุมชนหมู่บ้านเลิศอุบลพระยาสุเรนทร์ 44</t>
  </si>
  <si>
    <t>ชุมชนสายสัมพันธ์พัฒนา</t>
  </si>
  <si>
    <t>ครั้งที่ 4/2566</t>
  </si>
  <si>
    <t>ชุมชนคลองลำกระดาน</t>
  </si>
  <si>
    <t>ชุมชนบึงไผ่</t>
  </si>
  <si>
    <t>ชุมชนบัวแก้วพัฒนา</t>
  </si>
  <si>
    <t>ชุมชนราษฎร์นิมิตสัมพันธ์</t>
  </si>
  <si>
    <t>ชุมชนหมู่บ้านทหารกองหนุน</t>
  </si>
  <si>
    <t>ชุมชนร่วมแรงร่วมใจพัฒนา</t>
  </si>
  <si>
    <t>ชุมชนรุ่งเรือง 1</t>
  </si>
  <si>
    <t>ชุมชนเจริญพัฒนา(คูคต)</t>
  </si>
  <si>
    <t>ชุมชนริมคลอง 1</t>
  </si>
  <si>
    <t>ชุมชนเฟื่องฟ้าพัฒนา</t>
  </si>
  <si>
    <t>ชุมชนวังตาหนวดพัฒนา</t>
  </si>
  <si>
    <t>ชุมชนสุขสันต์พัฒนา</t>
  </si>
  <si>
    <t>ชุมชนพร้อมใจพัฒนา</t>
  </si>
  <si>
    <t>ชุมชนอาสาพัฒนา</t>
  </si>
  <si>
    <t>ชุมชนมัสยิดฮิดายาตุ้ลอิสลามิยะห์</t>
  </si>
  <si>
    <t>ปรับปรุงถนนในชุมชน</t>
  </si>
  <si>
    <t>ชุมชนหมู่ 8 ร่วมใจพัฒนา</t>
  </si>
  <si>
    <t>ชุมชนอาบูพัฒนา</t>
  </si>
  <si>
    <t>ชุมชนประชาร่วมใจพัฒนา</t>
  </si>
  <si>
    <t>ชุมชนร่วมใจพัฒนา (คลองกีบหมู)</t>
  </si>
  <si>
    <t>ปรับปรุงถนนในชุมชนและทางเดินเท้าริมคลอง</t>
  </si>
  <si>
    <t>ชุมชนหมู่บ้านเจริญทรัพย์</t>
  </si>
  <si>
    <t>ยกเลิก</t>
  </si>
  <si>
    <t>ชุมชนเบญจมพัฒนา</t>
  </si>
  <si>
    <t xml:space="preserve">ปรับปรุงถนนในชุมชน </t>
  </si>
  <si>
    <t>ชุมชนเมืองประชา - รามอินทรา</t>
  </si>
  <si>
    <t>ปรับปรุงภูมิทัศน์ในชุมชน (พื้นที่ว่างเปล่า รกร้าง)</t>
  </si>
  <si>
    <t>ชุมชนไทยเอราวัณ</t>
  </si>
  <si>
    <t>ปรับปรุงพื้นที่ว่างเปล่า</t>
  </si>
  <si>
    <t>จัดซื้อเครื่องออกกำลังกาย</t>
  </si>
  <si>
    <t>ชุมชนกาญจนา</t>
  </si>
  <si>
    <t>ชุมชนหมู่บ้านกรีนวิลล์</t>
  </si>
  <si>
    <t>ปรับปรุงลานกีฬาชุมชนหมู่บ้านกรีนวิลล์</t>
  </si>
  <si>
    <t>ชุมชนหมู่บ้านเพชรไพลิน</t>
  </si>
  <si>
    <t>ปรับปรุงรั้วชุมชน</t>
  </si>
  <si>
    <t>ชุมชนหมู่บ้านอาลักษณ์</t>
  </si>
  <si>
    <t>ปรับปรุงเสียงตามสาย</t>
  </si>
  <si>
    <t>ชุมชนหมู่บ้านสุขประชา</t>
  </si>
  <si>
    <t>ปรับปรุงท่อระบายน้ำใหม่และขุดลอกท่อระบายน้ำ</t>
  </si>
  <si>
    <t>ชุมชนภู่ระหงษ์ 2</t>
  </si>
  <si>
    <t>โครงการซ่อมบำรุงฝาท่อระบายน้ำและลอกท่อระบายน้ำในชุมชนภู่ระหงษ์ 2</t>
  </si>
  <si>
    <t>ชุมชนนูรุดดีน</t>
  </si>
  <si>
    <t>จัดซื้อไฟส่องสว่างในชุมชน (โซล่าเซลล์)</t>
  </si>
  <si>
    <t>ชุมชนสามัคคีทำ</t>
  </si>
  <si>
    <t>จัดซื้อไฟส่องสว่าง (โซล่าเซลล์)</t>
  </si>
  <si>
    <t>ชุมชนหมู่บ้านแสนนคร</t>
  </si>
  <si>
    <t>ชุมชนบำรุงสุข-บุญมา</t>
  </si>
  <si>
    <t>ซ่อมแซมสะพานข้ามคลองลำผักกระเฉด</t>
  </si>
  <si>
    <t>ชุมชนประยงค์แย้ม</t>
  </si>
  <si>
    <t>ปรับปรุงถนนและไหล่ทางในชุมชน</t>
  </si>
  <si>
    <t>ชุมชนทั้งหมด 84 ชุมชน</t>
  </si>
  <si>
    <t>ดำเนินโครงการ 63 ชุมชน คิดเป็น 75 %</t>
  </si>
  <si>
    <t>ไม่ดำเนินโครงการ 21 ชุมชน คิดเป็น 25%</t>
  </si>
  <si>
    <t>จัดซื้อพร้อมติดตั้งเสาไฟฟ้าโซล่าเซลล์ ชุมชนแป้นทองสัมพันธ์</t>
  </si>
  <si>
    <t>จัดซื้อพร้อมติดตั้งเสาไฟฟ้าโซล่าเซลล์ ชุมชนสามัคคีพัฒนา</t>
  </si>
  <si>
    <t>จัดซื้อพร้อมติดตั้งเสาไฟฟ้าโซล่าเซลล์ ชุมชนมหาโชค</t>
  </si>
  <si>
    <t>จัดซื้อพร้อมติดตั้งเสาไฟฟ้าโซล่าเซลล์ ชุมชนหทัยราษฎร์ 31</t>
  </si>
  <si>
    <t>จัดซื้อพร้อมติดตั้งเสาไฟฟ้าโซล่าเซลล์ ชุมชนหมู่บ้านหทัยราษฎร์พัฒนา</t>
  </si>
  <si>
    <t>จัดซื้อพร้อมติดตั้งเสาไฟฟ้าโซล่าเซลล์ ชุมชนร่วมใจรักพัฒนา</t>
  </si>
  <si>
    <t>จัดซื้อพร้อมติดตั้งเสาไฟฟ้าโซล่าเซลล์ ชุมชนตาหวานพัฒนา</t>
  </si>
  <si>
    <t>จัดซื้อพร้อมติดตั้งเสาไฟฟ้าโซล่าเซลล์ ชุมชนประชาสร้างสรรค์</t>
  </si>
  <si>
    <t>จัดซื้อพร้อมติดตั้งเสาไฟฟ้าโซล่าเซลล์ ชุมชนบ้านลำกระโหลก</t>
  </si>
  <si>
    <t>จัดซื้อพร้อมติดตั้งเสาไฟฟ้าโซล่าเซลล์ ชุมชนร่วมพลังพัฒนา</t>
  </si>
  <si>
    <t>จัดซื้อพร้อมติดตั้งเสาไฟฟ้าโซล่าเซลล์ ชุมชนร่มเย็น 24</t>
  </si>
  <si>
    <t xml:space="preserve">จัดซื้อพร้อมติดตั้งระบบเสียงตามสาย ชุมชนหทัยราษฎร์ 31 </t>
  </si>
  <si>
    <t>จัดซื้อพร้อมติดตั้งระบบเสียงตามสาย ชุมชนบ้านลำกระโหลก</t>
  </si>
  <si>
    <t>จัดซื้อพร้อมติดตั้งระบบเสียงตามสาย ชุมชนวาสิฎฐี</t>
  </si>
  <si>
    <t>จัดซื้อพร้อมติดตั้งระบบเสียงตามสาย ชุมชนหมู่บ้านร่มทิพย์</t>
  </si>
  <si>
    <t>จัดซื้อครุภัณฑ์ทางการแพทย์ ชุมชนตาหวานพัฒนา</t>
  </si>
  <si>
    <t>จัดซื้อครุภัณฑ์ทางการแพทย์ ชุมชนหมู่บ้านอินเตอร์</t>
  </si>
  <si>
    <t>จัดซื้อครุภัณฑ์ทางการแพทย์ ชุมชนหมู่บ้านร่มเย็น 5 พัฒนา</t>
  </si>
  <si>
    <t>จ้างเหมาซ่อมแซมผิวจราจรโดยใช้แอสฟัลท์คอนกรีต ชุมชนหมู่บ้านร่มเย็น 5 พัฒนา</t>
  </si>
  <si>
    <t>ซ่อมแซมลานอเนกประสงค์ ค.ส.ล. และจัดซื้อพร้อมติดตั้งเครื่องเล่นเด็ก ชุมชนมโนรมย์ 5</t>
  </si>
  <si>
    <t>ซ่อมแซมลานอเนกประสงค์ ค.ส.ล. ชุมชนสุขสำราญพัฒนา</t>
  </si>
  <si>
    <t>ซ่อมแซมลานอเนกประสงค์ ค.ส.ล. ชุมชนเกาะขุนเณร</t>
  </si>
  <si>
    <t>ซ่อมแซมลานอเนกประสงค์ ค.ส.ล. ชุมชนดารุสสลามสร้างสรรค์</t>
  </si>
  <si>
    <t>ซ่อมแซมลานอเนกประสงค์ ค.ส.ล. ชุมชนประสานมิตรพัฒนา</t>
  </si>
  <si>
    <t>ซ่อมแซมลานอเนกประสงค์ ค.ส.ล. ชุมชนเฟื่องฟ้าวิลเลจ</t>
  </si>
  <si>
    <t>ซ่อมแซมทางเข้า - ออก ชุมชนหมู่บ้านทหารกองหนุน</t>
  </si>
  <si>
    <t>ซ่อมแซมซอยโดยใช้หินคลุกพร้อมปรับเกลี่ยและบดอัดแน่น ชุมชนร่มรื่น</t>
  </si>
  <si>
    <t>ซ่อมแซมซอยโดยใช้หินคลุกพร้อมปรับเกลี่ยและบดอัดแน่น ชุมชนริมคลองหนองระแหง</t>
  </si>
  <si>
    <t>ซ่อมแซมซอยโดยใช้หินคลุกพร้อมปรับเกลี่ยและบดอัดแน่น ชุมชนเจริญสุขพัฒนา</t>
  </si>
  <si>
    <t>ซ่อมแซมซอยโดยใช้หินคลุกพร้อมปรับเกลี่ยและบดอัดแน่น ชุมชนศรีบูรพาบ้านแบนชะโด</t>
  </si>
  <si>
    <t>ซ่อมแซมลานอเนกประสงค์โดยใช้หินคลุกพร้อมปรับเกลี่ยและบดอัดแน่น ชุมชนกมาลุลอิสลาม</t>
  </si>
  <si>
    <t>ซ่อมแซมซอยโดยใช้ลูกรังพร้อมปรับเกลี่ยและบดอัดแน่น ชุมชนวัดสุขใจ</t>
  </si>
  <si>
    <t>ซ่อมแซมซอยโดยใช้หินคลุกพร้อมปรับเกลี่ยและบดอัดแน่น ชุมชนพร้อมพัฒนา</t>
  </si>
  <si>
    <t>ซ่อมแซมซอยโดยใช้หินคลุกพร้อมปรับเกลี่ยและบดอัดแน่น ชุมชนหมู่ 14 พัฒนา</t>
  </si>
  <si>
    <t>ซ่อมแซมซอยโดยใช้หินคลุกพร้อมปรับเกลี่ยและบดอัดแน่น ชุมชนนิมิตใหม่พัฒนา</t>
  </si>
  <si>
    <t>ซ่อมแซมซอยโดยใช้หินคลุกพร้อมปรับเกลี่ยและบดอัดแน่น ชุมชนหมู่ 3 แขวงสามวาตะวันออก</t>
  </si>
  <si>
    <t>ซ่อมแซมซอยโดยใช้หินคลุกพร้อมปรับเกลี่ยและบดอัดแน่น ชุมชนสุขใจสามัคคี</t>
  </si>
  <si>
    <t>ซ่อมแซมซอยโดยใช้หินคลุกพร้อมปรับเกลี่ยและบดอัดแน่น ชุมชนเฟื่องฟ้าพัฒนา</t>
  </si>
  <si>
    <t>ซ่อมแซมซอยโดยใช้หินคลุกพร้อมปรับเกลี่ยและบดอัดแน่น ชุมชนวังตาหนวดพัฒนา</t>
  </si>
  <si>
    <t>ซ่อมแซมซอยโดยใช้หินคลุกพร้อมปรับเกลี่ยและบดอัดแน่น ชุมชนสุขสันต์พัฒนา</t>
  </si>
  <si>
    <t>ซ่อมแซมซอยโดยใช้หินคลุกพร้อมปรับเกลี่ยและบดอัดแน่น ชุมชนพร้อมใจพัฒนา</t>
  </si>
  <si>
    <t>ซ่อมแซมซอยโดยใช้หินคลุกพร้อมปรับเกลี่ยและบดอัดแน่น ชุมชนวัดสุขใจ</t>
  </si>
  <si>
    <t>จัดซื้อพร้อมติดตั้งระบบเสียงตามสาย ชุมชนหมู่บ้านธีรวรรณ</t>
  </si>
  <si>
    <t>จัดซื้อครุภัณฑ์ ชุมชนนีรชา</t>
  </si>
  <si>
    <t>จัดซื้อครุภัณฑ์ ชุมชนหมู่บ้านพร้อมสุข 1</t>
  </si>
  <si>
    <t>จัดซื้อครุภัณฑ์ ชุมชนหมู่บ้านอินทราวิว</t>
  </si>
  <si>
    <t>จัดซื้อครุภัณฑ์และวัสดุอุปกรณ์กีฬา ชุมชนหมู่บ้านเลิศอุบล พระยาสุเรนทร์ 44</t>
  </si>
  <si>
    <t>ซ่อมแซมฝาท่อระบายน้ำ ชุมชนหมู่บ้านเค.ซี 4 ร่วมใจ</t>
  </si>
  <si>
    <t>ซ่อมแซมทางเดินริมคลอง ค.ส.ล. ชุมชนพระยาสุเรนทร์</t>
  </si>
  <si>
    <t>ซ่อมแซมทางเดินริมคลอง ค.ส.ล. ชุมชนมีนทองพัฒนา</t>
  </si>
  <si>
    <t xml:space="preserve">ซ่อมแซมสะพานข้ามคลอง ชุมชนสายสัมพันธ์พัฒนา </t>
  </si>
  <si>
    <t>ซ่อมแซมทางเดินริมคลอง ค.ส.ล. ชุมชนคลองลำกระดาน</t>
  </si>
  <si>
    <t>ซ่อมแซมทางเดินริมคลอง ค.ส.ล. ชุมชนบึงไผ่</t>
  </si>
  <si>
    <t>ซ่อมแซมทางเดินริมคลอง ค.ส.ล. ชุมชนบัวแก้ว</t>
  </si>
  <si>
    <t>ซ่อมแซมทางเดินริมคลอง ค.ส.ล. ชุมชนราษฎร์นิมิตสัมพันธ์</t>
  </si>
  <si>
    <t>ซ่อมแซมฝาท่อระบายน้ำ ชุมชนหมู่บ้านนันทิศา</t>
  </si>
  <si>
    <t>จัดซื้อยางมะตอยสำเร็จรูป ชุมชนมีนทองพัฒนา</t>
  </si>
  <si>
    <t>จัดซื้อยางมะตอยสำเร็จรูป ชุมชนคลองลำมะเขือขื่น</t>
  </si>
  <si>
    <t>จัดซื้อยางมะตอยสำเร็จรูป ชุมชนหมู่ 15 พัฒนา</t>
  </si>
  <si>
    <t>จัดซื้อยางมะตอยสำเร็จรูป ชุมชนรวมน้ำใจพัฒนา</t>
  </si>
  <si>
    <t xml:space="preserve">จัดซื้อยางมะตอยสำเร็จรูป ชุมชนน้ำใสดอกไม้สวย </t>
  </si>
  <si>
    <t>จัดซื้อวัสดุอุปกรณ์เพื่อซ่อมแซมสะพาน ชุมชนวัดสุขใจ</t>
  </si>
  <si>
    <t>ซ่อมแซมผิวจราจรโดยใช้แอสฟัลท์คอนกรีต ชุมชนห้าพี่น้องพัฒนา</t>
  </si>
  <si>
    <t>ซ่อมแซมผิวจราจรโดยใช้แอสฟัลท์คอนกรีต ชุมชนทุ่งรวงทองพัฒนาแบนชะโด</t>
  </si>
  <si>
    <t>ซ่อมแซมผิวจราจรโดยใช้แอสฟัลท์คอนกรีต ชุมชนร่วมแรงร่วมใจพัฒนา</t>
  </si>
  <si>
    <t>ซ่อมแซมผิวจราจรโดยใช้แอสฟัลท์คอนกรีต ชุมชนรุ่งเรือง 1</t>
  </si>
  <si>
    <t>ซ่อมแซมผิวจราจรโดยใช้แอสฟัลท์คอนกรีต ชุมชนเจริญพัฒนา(คูคต)</t>
  </si>
  <si>
    <t>ซ่อมแซมผิวจราจรโดยใช้แอสฟัลท์คอนกรีต ชุมชนริมคลอง 1</t>
  </si>
  <si>
    <t>ยกเลิกเพิ่มเติม</t>
  </si>
  <si>
    <t>ชุมชนหมู่ 3 แขวงสามวา
ตะวันออก</t>
  </si>
  <si>
    <t>โครงการชุมชนเข้มแข็งพัฒนาตนเองตามหลักปรัชญาเศรษฐกิจพอเพียง ปี พ.ศ. 2566 (ชุมชนละ 200,000 บาท)</t>
  </si>
  <si>
    <t>โครงการชุมชนเข้มแข็งพัฒนาตนเองตามหลักปรัชญาเศรษฐกิจพอเพียง ปี พ.ศ. 2566  (ชุมชนละ 200,000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</si>
</sst>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3.5"/>
      <color theme="1"/>
      <name val="TH SarabunIT๙"/>
      <family val="2"/>
    </font>
    <font>
      <sz val="16"/>
      <color rgb="FF000000"/>
      <name val="TH SarabunIT๙"/>
      <family val="2"/>
    </font>
    <font>
      <sz val="14"/>
      <color rgb="FF000000"/>
      <name val="TH SarabunPSK"/>
      <family val="2"/>
    </font>
    <font>
      <sz val="14"/>
      <color rgb="FF000000"/>
      <name val="TH SarabunIT๙"/>
      <family val="2"/>
    </font>
    <font>
      <sz val="16"/>
      <color theme="1"/>
      <name val="TH SarabunIT๙"/>
      <family val="2"/>
      <charset val="222"/>
    </font>
    <font>
      <sz val="16"/>
      <color rgb="FF000000"/>
      <name val="TH SarabunPSK"/>
      <family val="2"/>
      <charset val="222"/>
    </font>
    <font>
      <sz val="16"/>
      <color rgb="FF000000"/>
      <name val="TH SarabunIT๙"/>
      <family val="2"/>
      <charset val="22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1" applyFont="1" applyFill="1" applyBorder="1"/>
    <xf numFmtId="0" fontId="2" fillId="2" borderId="1" xfId="0" applyFont="1" applyFill="1" applyBorder="1" applyAlignment="1">
      <alignment horizontal="left" vertical="center"/>
    </xf>
    <xf numFmtId="43" fontId="2" fillId="0" borderId="1" xfId="1" applyFont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43" fontId="2" fillId="2" borderId="0" xfId="1" applyFont="1" applyFill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0" xfId="0" applyFont="1"/>
    <xf numFmtId="4" fontId="6" fillId="0" borderId="2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right"/>
    </xf>
    <xf numFmtId="43" fontId="2" fillId="0" borderId="2" xfId="1" applyFont="1" applyBorder="1" applyAlignment="1"/>
    <xf numFmtId="43" fontId="2" fillId="0" borderId="4" xfId="1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3" fontId="2" fillId="0" borderId="6" xfId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43" fontId="8" fillId="0" borderId="1" xfId="1" applyFont="1" applyBorder="1"/>
    <xf numFmtId="43" fontId="2" fillId="0" borderId="0" xfId="0" applyNumberFormat="1" applyFont="1"/>
    <xf numFmtId="43" fontId="0" fillId="0" borderId="0" xfId="0" applyNumberFormat="1"/>
    <xf numFmtId="0" fontId="10" fillId="0" borderId="1" xfId="0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3" fontId="2" fillId="2" borderId="4" xfId="1" applyFont="1" applyFill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0" xfId="1" applyFont="1"/>
    <xf numFmtId="43" fontId="0" fillId="0" borderId="0" xfId="1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3" fontId="2" fillId="2" borderId="2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7" fontId="2" fillId="2" borderId="2" xfId="0" applyNumberFormat="1" applyFont="1" applyFill="1" applyBorder="1" applyAlignment="1">
      <alignment horizontal="left" vertical="center"/>
    </xf>
    <xf numFmtId="17" fontId="2" fillId="2" borderId="4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3" fontId="2" fillId="0" borderId="5" xfId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3" fontId="11" fillId="0" borderId="1" xfId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3" fontId="2" fillId="0" borderId="2" xfId="1" applyFont="1" applyBorder="1" applyAlignment="1">
      <alignment horizontal="left" vertical="center"/>
    </xf>
    <xf numFmtId="43" fontId="2" fillId="0" borderId="4" xfId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43" fontId="8" fillId="0" borderId="1" xfId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3" fontId="6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3" fontId="6" fillId="0" borderId="2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3" fontId="9" fillId="0" borderId="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E4950-E578-43BC-988B-816639B0979E}">
  <dimension ref="A1:G232"/>
  <sheetViews>
    <sheetView tabSelected="1" workbookViewId="0">
      <selection activeCell="F217" sqref="A1:F217"/>
    </sheetView>
  </sheetViews>
  <sheetFormatPr defaultRowHeight="14.25" x14ac:dyDescent="0.2"/>
  <cols>
    <col min="1" max="1" width="5.375" customWidth="1"/>
    <col min="2" max="2" width="20.25" customWidth="1"/>
    <col min="3" max="3" width="9.375" customWidth="1"/>
    <col min="4" max="4" width="65" customWidth="1"/>
    <col min="5" max="5" width="17.875" customWidth="1"/>
    <col min="6" max="6" width="13.125" customWidth="1"/>
  </cols>
  <sheetData>
    <row r="1" spans="1:7" ht="24.95" customHeight="1" x14ac:dyDescent="0.3">
      <c r="A1" s="53" t="s">
        <v>192</v>
      </c>
      <c r="B1" s="53"/>
      <c r="C1" s="53"/>
      <c r="D1" s="53"/>
      <c r="E1" s="53"/>
      <c r="F1" s="53"/>
    </row>
    <row r="2" spans="1:7" ht="10.5" customHeight="1" x14ac:dyDescent="0.3">
      <c r="A2" s="8"/>
      <c r="B2" s="8"/>
      <c r="C2" s="8"/>
      <c r="D2" s="8"/>
      <c r="E2" s="8"/>
      <c r="F2" s="8"/>
    </row>
    <row r="3" spans="1:7" ht="24.95" customHeight="1" x14ac:dyDescent="0.2">
      <c r="A3" s="9" t="s">
        <v>0</v>
      </c>
      <c r="B3" s="9" t="s">
        <v>1</v>
      </c>
      <c r="C3" s="3" t="s">
        <v>2</v>
      </c>
      <c r="D3" s="3" t="s">
        <v>3</v>
      </c>
      <c r="E3" s="3" t="s">
        <v>49</v>
      </c>
      <c r="F3" s="3" t="s">
        <v>4</v>
      </c>
    </row>
    <row r="4" spans="1:7" ht="24.95" customHeight="1" x14ac:dyDescent="0.2">
      <c r="A4" s="47">
        <v>1</v>
      </c>
      <c r="B4" s="49" t="s">
        <v>9</v>
      </c>
      <c r="C4" s="10" t="s">
        <v>43</v>
      </c>
      <c r="D4" s="7" t="s">
        <v>46</v>
      </c>
      <c r="E4" s="11">
        <v>106500</v>
      </c>
      <c r="F4" s="12" t="s">
        <v>52</v>
      </c>
      <c r="G4" s="5"/>
    </row>
    <row r="5" spans="1:7" ht="24.95" customHeight="1" x14ac:dyDescent="0.2">
      <c r="A5" s="48"/>
      <c r="B5" s="50"/>
      <c r="C5" s="10" t="s">
        <v>50</v>
      </c>
      <c r="D5" s="7" t="s">
        <v>122</v>
      </c>
      <c r="E5" s="11">
        <v>89880</v>
      </c>
      <c r="F5" s="12" t="s">
        <v>52</v>
      </c>
      <c r="G5" s="5"/>
    </row>
    <row r="6" spans="1:7" ht="24.95" customHeight="1" x14ac:dyDescent="0.2">
      <c r="A6" s="47">
        <v>2</v>
      </c>
      <c r="B6" s="49" t="s">
        <v>16</v>
      </c>
      <c r="C6" s="54" t="s">
        <v>50</v>
      </c>
      <c r="D6" s="54" t="s">
        <v>123</v>
      </c>
      <c r="E6" s="56">
        <v>192600</v>
      </c>
      <c r="F6" s="58" t="s">
        <v>52</v>
      </c>
      <c r="G6" s="5"/>
    </row>
    <row r="7" spans="1:7" x14ac:dyDescent="0.2">
      <c r="A7" s="48"/>
      <c r="B7" s="50"/>
      <c r="C7" s="55"/>
      <c r="D7" s="55"/>
      <c r="E7" s="57"/>
      <c r="F7" s="59"/>
      <c r="G7" s="5"/>
    </row>
    <row r="8" spans="1:7" ht="24.95" customHeight="1" x14ac:dyDescent="0.2">
      <c r="A8" s="47">
        <v>3</v>
      </c>
      <c r="B8" s="49" t="s">
        <v>27</v>
      </c>
      <c r="C8" s="2" t="s">
        <v>43</v>
      </c>
      <c r="D8" s="2" t="s">
        <v>45</v>
      </c>
      <c r="E8" s="13">
        <v>63600</v>
      </c>
      <c r="F8" s="12" t="s">
        <v>52</v>
      </c>
      <c r="G8" s="5"/>
    </row>
    <row r="9" spans="1:7" ht="24.95" customHeight="1" x14ac:dyDescent="0.3">
      <c r="A9" s="48"/>
      <c r="B9" s="50"/>
      <c r="C9" s="2" t="s">
        <v>50</v>
      </c>
      <c r="D9" s="2" t="s">
        <v>124</v>
      </c>
      <c r="E9" s="14">
        <v>128400</v>
      </c>
      <c r="F9" s="12" t="s">
        <v>52</v>
      </c>
      <c r="G9" s="5"/>
    </row>
    <row r="10" spans="1:7" ht="24.95" customHeight="1" x14ac:dyDescent="0.3">
      <c r="A10" s="47">
        <v>4</v>
      </c>
      <c r="B10" s="49" t="s">
        <v>51</v>
      </c>
      <c r="C10" s="15" t="s">
        <v>50</v>
      </c>
      <c r="D10" s="2" t="s">
        <v>125</v>
      </c>
      <c r="E10" s="14">
        <v>89880</v>
      </c>
      <c r="F10" s="12" t="s">
        <v>52</v>
      </c>
      <c r="G10" s="5"/>
    </row>
    <row r="11" spans="1:7" ht="24.95" customHeight="1" x14ac:dyDescent="0.3">
      <c r="A11" s="48"/>
      <c r="B11" s="50"/>
      <c r="C11" s="15" t="s">
        <v>44</v>
      </c>
      <c r="D11" s="6" t="s">
        <v>133</v>
      </c>
      <c r="E11" s="23">
        <v>98226</v>
      </c>
      <c r="F11" s="15" t="s">
        <v>56</v>
      </c>
      <c r="G11" s="5"/>
    </row>
    <row r="12" spans="1:7" ht="24.95" customHeight="1" x14ac:dyDescent="0.2">
      <c r="A12" s="51">
        <v>5</v>
      </c>
      <c r="B12" s="52" t="s">
        <v>29</v>
      </c>
      <c r="C12" s="60" t="s">
        <v>50</v>
      </c>
      <c r="D12" s="61" t="s">
        <v>126</v>
      </c>
      <c r="E12" s="62">
        <v>192600</v>
      </c>
      <c r="F12" s="63" t="s">
        <v>52</v>
      </c>
      <c r="G12" s="5"/>
    </row>
    <row r="13" spans="1:7" x14ac:dyDescent="0.2">
      <c r="A13" s="51"/>
      <c r="B13" s="52"/>
      <c r="C13" s="60"/>
      <c r="D13" s="61"/>
      <c r="E13" s="62"/>
      <c r="F13" s="63"/>
      <c r="G13" s="5"/>
    </row>
    <row r="14" spans="1:7" ht="24.95" customHeight="1" x14ac:dyDescent="0.2">
      <c r="A14" s="51">
        <v>6</v>
      </c>
      <c r="B14" s="64" t="s">
        <v>36</v>
      </c>
      <c r="C14" s="64" t="s">
        <v>50</v>
      </c>
      <c r="D14" s="64" t="s">
        <v>127</v>
      </c>
      <c r="E14" s="65">
        <v>192600</v>
      </c>
      <c r="F14" s="49" t="s">
        <v>56</v>
      </c>
      <c r="G14" s="5"/>
    </row>
    <row r="15" spans="1:7" x14ac:dyDescent="0.2">
      <c r="A15" s="51"/>
      <c r="B15" s="64"/>
      <c r="C15" s="64"/>
      <c r="D15" s="64"/>
      <c r="E15" s="65"/>
      <c r="F15" s="50"/>
      <c r="G15" s="5"/>
    </row>
    <row r="16" spans="1:7" ht="24.95" customHeight="1" x14ac:dyDescent="0.3">
      <c r="A16" s="51">
        <v>7</v>
      </c>
      <c r="B16" s="64" t="s">
        <v>31</v>
      </c>
      <c r="C16" s="15" t="s">
        <v>53</v>
      </c>
      <c r="D16" s="2" t="s">
        <v>128</v>
      </c>
      <c r="E16" s="16">
        <v>179760</v>
      </c>
      <c r="F16" s="49" t="s">
        <v>56</v>
      </c>
      <c r="G16" s="5"/>
    </row>
    <row r="17" spans="1:7" ht="24.95" customHeight="1" x14ac:dyDescent="0.3">
      <c r="A17" s="51"/>
      <c r="B17" s="64"/>
      <c r="C17" s="15" t="s">
        <v>48</v>
      </c>
      <c r="D17" s="4" t="s">
        <v>137</v>
      </c>
      <c r="E17" s="11">
        <v>20200</v>
      </c>
      <c r="F17" s="50"/>
      <c r="G17" s="5"/>
    </row>
    <row r="18" spans="1:7" ht="24.95" customHeight="1" x14ac:dyDescent="0.2">
      <c r="A18" s="51">
        <v>8</v>
      </c>
      <c r="B18" s="64" t="s">
        <v>40</v>
      </c>
      <c r="C18" s="64" t="s">
        <v>53</v>
      </c>
      <c r="D18" s="61" t="s">
        <v>129</v>
      </c>
      <c r="E18" s="66">
        <v>192600</v>
      </c>
      <c r="F18" s="49" t="s">
        <v>56</v>
      </c>
      <c r="G18" s="5"/>
    </row>
    <row r="19" spans="1:7" x14ac:dyDescent="0.2">
      <c r="A19" s="51"/>
      <c r="B19" s="64"/>
      <c r="C19" s="64"/>
      <c r="D19" s="61"/>
      <c r="E19" s="67"/>
      <c r="F19" s="50"/>
      <c r="G19" s="5"/>
    </row>
    <row r="20" spans="1:7" ht="24.95" customHeight="1" x14ac:dyDescent="0.2">
      <c r="A20" s="17"/>
      <c r="B20" s="18"/>
      <c r="C20" s="18"/>
      <c r="D20" s="19"/>
      <c r="E20" s="20">
        <f>SUM(E4:E19)</f>
        <v>1546846</v>
      </c>
      <c r="F20" s="18"/>
      <c r="G20" s="5"/>
    </row>
    <row r="21" spans="1:7" ht="24.95" customHeight="1" x14ac:dyDescent="0.3">
      <c r="A21" s="53" t="s">
        <v>193</v>
      </c>
      <c r="B21" s="53"/>
      <c r="C21" s="53"/>
      <c r="D21" s="53"/>
      <c r="E21" s="53"/>
      <c r="F21" s="53"/>
      <c r="G21" s="5"/>
    </row>
    <row r="22" spans="1:7" ht="24.95" customHeight="1" x14ac:dyDescent="0.3">
      <c r="A22" s="8"/>
      <c r="B22" s="8"/>
      <c r="C22" s="8"/>
      <c r="D22" s="8"/>
      <c r="E22" s="8"/>
      <c r="F22" s="8"/>
      <c r="G22" s="5"/>
    </row>
    <row r="23" spans="1:7" ht="24.95" customHeight="1" x14ac:dyDescent="0.2">
      <c r="A23" s="9" t="s">
        <v>0</v>
      </c>
      <c r="B23" s="9" t="s">
        <v>1</v>
      </c>
      <c r="C23" s="3" t="s">
        <v>2</v>
      </c>
      <c r="D23" s="3" t="s">
        <v>3</v>
      </c>
      <c r="E23" s="3" t="s">
        <v>49</v>
      </c>
      <c r="F23" s="3" t="s">
        <v>4</v>
      </c>
      <c r="G23" s="5"/>
    </row>
    <row r="24" spans="1:7" ht="24.95" customHeight="1" x14ac:dyDescent="0.3">
      <c r="A24" s="51">
        <v>9</v>
      </c>
      <c r="B24" s="64" t="s">
        <v>54</v>
      </c>
      <c r="C24" s="15" t="s">
        <v>50</v>
      </c>
      <c r="D24" s="2" t="s">
        <v>130</v>
      </c>
      <c r="E24" s="16">
        <v>77040</v>
      </c>
      <c r="F24" s="49" t="s">
        <v>56</v>
      </c>
      <c r="G24" s="5"/>
    </row>
    <row r="25" spans="1:7" ht="24.95" customHeight="1" x14ac:dyDescent="0.3">
      <c r="A25" s="51"/>
      <c r="B25" s="64"/>
      <c r="C25" s="15" t="s">
        <v>44</v>
      </c>
      <c r="D25" s="4" t="s">
        <v>134</v>
      </c>
      <c r="E25" s="24">
        <v>98226</v>
      </c>
      <c r="F25" s="50"/>
      <c r="G25" s="5"/>
    </row>
    <row r="26" spans="1:7" ht="24.95" customHeight="1" x14ac:dyDescent="0.2">
      <c r="A26" s="51">
        <v>10</v>
      </c>
      <c r="B26" s="64" t="s">
        <v>23</v>
      </c>
      <c r="C26" s="64" t="s">
        <v>50</v>
      </c>
      <c r="D26" s="61" t="s">
        <v>131</v>
      </c>
      <c r="E26" s="71">
        <v>102720</v>
      </c>
      <c r="F26" s="49" t="s">
        <v>56</v>
      </c>
      <c r="G26" s="5"/>
    </row>
    <row r="27" spans="1:7" x14ac:dyDescent="0.2">
      <c r="A27" s="51"/>
      <c r="B27" s="64"/>
      <c r="C27" s="64"/>
      <c r="D27" s="61"/>
      <c r="E27" s="71"/>
      <c r="F27" s="50"/>
      <c r="G27" s="5"/>
    </row>
    <row r="28" spans="1:7" ht="24.95" customHeight="1" x14ac:dyDescent="0.2">
      <c r="A28" s="51">
        <v>11</v>
      </c>
      <c r="B28" s="64" t="s">
        <v>32</v>
      </c>
      <c r="C28" s="64" t="s">
        <v>48</v>
      </c>
      <c r="D28" s="68" t="s">
        <v>138</v>
      </c>
      <c r="E28" s="69">
        <v>24350</v>
      </c>
      <c r="F28" s="49" t="s">
        <v>56</v>
      </c>
      <c r="G28" s="5"/>
    </row>
    <row r="29" spans="1:7" x14ac:dyDescent="0.2">
      <c r="A29" s="51"/>
      <c r="B29" s="64"/>
      <c r="C29" s="64"/>
      <c r="D29" s="68"/>
      <c r="E29" s="70"/>
      <c r="F29" s="50"/>
      <c r="G29" s="5"/>
    </row>
    <row r="30" spans="1:7" ht="24.95" customHeight="1" x14ac:dyDescent="0.3">
      <c r="A30" s="51">
        <v>12</v>
      </c>
      <c r="B30" s="52" t="s">
        <v>25</v>
      </c>
      <c r="C30" s="21" t="s">
        <v>48</v>
      </c>
      <c r="D30" s="38" t="s">
        <v>139</v>
      </c>
      <c r="E30" s="41">
        <v>21500</v>
      </c>
      <c r="F30" s="39" t="s">
        <v>56</v>
      </c>
    </row>
    <row r="31" spans="1:7" ht="24.95" customHeight="1" x14ac:dyDescent="0.3">
      <c r="A31" s="51"/>
      <c r="B31" s="52"/>
      <c r="C31" s="21" t="s">
        <v>50</v>
      </c>
      <c r="D31" s="45" t="s">
        <v>140</v>
      </c>
      <c r="E31" s="40">
        <v>175300</v>
      </c>
      <c r="F31" s="39" t="s">
        <v>68</v>
      </c>
    </row>
    <row r="32" spans="1:7" ht="24.95" customHeight="1" x14ac:dyDescent="0.2">
      <c r="A32" s="51">
        <v>13</v>
      </c>
      <c r="B32" s="64" t="s">
        <v>35</v>
      </c>
      <c r="C32" s="64" t="s">
        <v>44</v>
      </c>
      <c r="D32" s="72" t="s">
        <v>135</v>
      </c>
      <c r="E32" s="69">
        <v>98654</v>
      </c>
      <c r="F32" s="49" t="s">
        <v>56</v>
      </c>
    </row>
    <row r="33" spans="1:6" x14ac:dyDescent="0.2">
      <c r="A33" s="51"/>
      <c r="B33" s="64"/>
      <c r="C33" s="64"/>
      <c r="D33" s="72"/>
      <c r="E33" s="70"/>
      <c r="F33" s="50"/>
    </row>
    <row r="34" spans="1:6" ht="24.95" customHeight="1" x14ac:dyDescent="0.2">
      <c r="A34" s="51">
        <v>14</v>
      </c>
      <c r="B34" s="64" t="s">
        <v>28</v>
      </c>
      <c r="C34" s="64" t="s">
        <v>44</v>
      </c>
      <c r="D34" s="72" t="s">
        <v>136</v>
      </c>
      <c r="E34" s="69">
        <v>98226</v>
      </c>
      <c r="F34" s="49" t="s">
        <v>56</v>
      </c>
    </row>
    <row r="35" spans="1:6" x14ac:dyDescent="0.2">
      <c r="A35" s="51"/>
      <c r="B35" s="64"/>
      <c r="C35" s="64"/>
      <c r="D35" s="72"/>
      <c r="E35" s="70"/>
      <c r="F35" s="50"/>
    </row>
    <row r="36" spans="1:6" ht="24.95" customHeight="1" x14ac:dyDescent="0.3">
      <c r="A36" s="73">
        <v>15</v>
      </c>
      <c r="B36" s="72" t="s">
        <v>47</v>
      </c>
      <c r="C36" s="21" t="s">
        <v>50</v>
      </c>
      <c r="D36" s="68" t="s">
        <v>141</v>
      </c>
      <c r="E36" s="25">
        <v>119800</v>
      </c>
      <c r="F36" s="49" t="s">
        <v>56</v>
      </c>
    </row>
    <row r="37" spans="1:6" ht="20.25" x14ac:dyDescent="0.3">
      <c r="A37" s="73"/>
      <c r="B37" s="72"/>
      <c r="C37" s="21" t="s">
        <v>48</v>
      </c>
      <c r="D37" s="68"/>
      <c r="E37" s="26">
        <v>73830</v>
      </c>
      <c r="F37" s="50"/>
    </row>
    <row r="38" spans="1:6" ht="24.95" customHeight="1" x14ac:dyDescent="0.2">
      <c r="A38" s="73">
        <v>16</v>
      </c>
      <c r="B38" s="72" t="s">
        <v>6</v>
      </c>
      <c r="C38" s="72" t="s">
        <v>50</v>
      </c>
      <c r="D38" s="72" t="s">
        <v>142</v>
      </c>
      <c r="E38" s="66">
        <v>187200</v>
      </c>
      <c r="F38" s="49" t="s">
        <v>56</v>
      </c>
    </row>
    <row r="39" spans="1:6" x14ac:dyDescent="0.2">
      <c r="A39" s="74"/>
      <c r="B39" s="75"/>
      <c r="C39" s="75"/>
      <c r="D39" s="75"/>
      <c r="E39" s="76"/>
      <c r="F39" s="77"/>
    </row>
    <row r="40" spans="1:6" ht="24.95" customHeight="1" x14ac:dyDescent="0.2">
      <c r="A40" s="27"/>
      <c r="B40" s="28"/>
      <c r="C40" s="28"/>
      <c r="D40" s="28"/>
      <c r="E40" s="29">
        <f>SUM(E24:E39)+E20</f>
        <v>2623692</v>
      </c>
      <c r="F40" s="30"/>
    </row>
    <row r="41" spans="1:6" ht="24.95" customHeight="1" x14ac:dyDescent="0.3">
      <c r="A41" s="53" t="s">
        <v>193</v>
      </c>
      <c r="B41" s="53"/>
      <c r="C41" s="53"/>
      <c r="D41" s="53"/>
      <c r="E41" s="53"/>
      <c r="F41" s="53"/>
    </row>
    <row r="42" spans="1:6" ht="24.95" customHeight="1" x14ac:dyDescent="0.3">
      <c r="A42" s="8"/>
      <c r="B42" s="8"/>
      <c r="C42" s="8"/>
      <c r="D42" s="8"/>
      <c r="E42" s="8"/>
      <c r="F42" s="8"/>
    </row>
    <row r="43" spans="1:6" ht="24.95" customHeight="1" x14ac:dyDescent="0.2">
      <c r="A43" s="9" t="s">
        <v>0</v>
      </c>
      <c r="B43" s="9" t="s">
        <v>1</v>
      </c>
      <c r="C43" s="3" t="s">
        <v>2</v>
      </c>
      <c r="D43" s="3" t="s">
        <v>3</v>
      </c>
      <c r="E43" s="3" t="s">
        <v>49</v>
      </c>
      <c r="F43" s="3" t="s">
        <v>4</v>
      </c>
    </row>
    <row r="44" spans="1:6" ht="24.95" customHeight="1" x14ac:dyDescent="0.2">
      <c r="A44" s="73">
        <v>17</v>
      </c>
      <c r="B44" s="72" t="s">
        <v>34</v>
      </c>
      <c r="C44" s="72" t="s">
        <v>50</v>
      </c>
      <c r="D44" s="72" t="s">
        <v>143</v>
      </c>
      <c r="E44" s="66">
        <v>198600</v>
      </c>
      <c r="F44" s="49" t="s">
        <v>56</v>
      </c>
    </row>
    <row r="45" spans="1:6" x14ac:dyDescent="0.2">
      <c r="A45" s="73"/>
      <c r="B45" s="72"/>
      <c r="C45" s="72"/>
      <c r="D45" s="72"/>
      <c r="E45" s="67"/>
      <c r="F45" s="50"/>
    </row>
    <row r="46" spans="1:6" ht="24.95" customHeight="1" x14ac:dyDescent="0.2">
      <c r="A46" s="73">
        <v>18</v>
      </c>
      <c r="B46" s="72" t="s">
        <v>8</v>
      </c>
      <c r="C46" s="72" t="s">
        <v>50</v>
      </c>
      <c r="D46" s="72" t="s">
        <v>148</v>
      </c>
      <c r="E46" s="66">
        <v>197600</v>
      </c>
      <c r="F46" s="49" t="s">
        <v>56</v>
      </c>
    </row>
    <row r="47" spans="1:6" x14ac:dyDescent="0.2">
      <c r="A47" s="73"/>
      <c r="B47" s="72"/>
      <c r="C47" s="72"/>
      <c r="D47" s="72"/>
      <c r="E47" s="67"/>
      <c r="F47" s="50"/>
    </row>
    <row r="48" spans="1:6" ht="24.95" customHeight="1" x14ac:dyDescent="0.2">
      <c r="A48" s="73">
        <v>19</v>
      </c>
      <c r="B48" s="72" t="s">
        <v>38</v>
      </c>
      <c r="C48" s="72" t="s">
        <v>50</v>
      </c>
      <c r="D48" s="72" t="s">
        <v>149</v>
      </c>
      <c r="E48" s="66">
        <v>156300</v>
      </c>
      <c r="F48" s="49" t="s">
        <v>56</v>
      </c>
    </row>
    <row r="49" spans="1:6" x14ac:dyDescent="0.2">
      <c r="A49" s="73"/>
      <c r="B49" s="72"/>
      <c r="C49" s="72"/>
      <c r="D49" s="72"/>
      <c r="E49" s="67"/>
      <c r="F49" s="50"/>
    </row>
    <row r="50" spans="1:6" ht="24.95" customHeight="1" x14ac:dyDescent="0.2">
      <c r="A50" s="73">
        <v>20</v>
      </c>
      <c r="B50" s="72" t="s">
        <v>30</v>
      </c>
      <c r="C50" s="72" t="s">
        <v>50</v>
      </c>
      <c r="D50" s="72" t="s">
        <v>150</v>
      </c>
      <c r="E50" s="66">
        <v>196500</v>
      </c>
      <c r="F50" s="49" t="s">
        <v>56</v>
      </c>
    </row>
    <row r="51" spans="1:6" x14ac:dyDescent="0.2">
      <c r="A51" s="73"/>
      <c r="B51" s="72"/>
      <c r="C51" s="72"/>
      <c r="D51" s="72"/>
      <c r="E51" s="67"/>
      <c r="F51" s="50"/>
    </row>
    <row r="52" spans="1:6" ht="24.95" customHeight="1" x14ac:dyDescent="0.2">
      <c r="A52" s="73">
        <v>21</v>
      </c>
      <c r="B52" s="78" t="s">
        <v>33</v>
      </c>
      <c r="C52" s="72" t="s">
        <v>50</v>
      </c>
      <c r="D52" s="72" t="s">
        <v>151</v>
      </c>
      <c r="E52" s="66">
        <v>196500</v>
      </c>
      <c r="F52" s="49" t="s">
        <v>56</v>
      </c>
    </row>
    <row r="53" spans="1:6" x14ac:dyDescent="0.2">
      <c r="A53" s="73"/>
      <c r="B53" s="78"/>
      <c r="C53" s="72"/>
      <c r="D53" s="72"/>
      <c r="E53" s="67"/>
      <c r="F53" s="50"/>
    </row>
    <row r="54" spans="1:6" ht="24.95" customHeight="1" x14ac:dyDescent="0.2">
      <c r="A54" s="73">
        <v>22</v>
      </c>
      <c r="B54" s="72" t="s">
        <v>37</v>
      </c>
      <c r="C54" s="72" t="s">
        <v>55</v>
      </c>
      <c r="D54" s="68" t="s">
        <v>184</v>
      </c>
      <c r="E54" s="66">
        <v>194900</v>
      </c>
      <c r="F54" s="49" t="s">
        <v>56</v>
      </c>
    </row>
    <row r="55" spans="1:6" x14ac:dyDescent="0.2">
      <c r="A55" s="73"/>
      <c r="B55" s="72"/>
      <c r="C55" s="72"/>
      <c r="D55" s="68"/>
      <c r="E55" s="67"/>
      <c r="F55" s="50"/>
    </row>
    <row r="56" spans="1:6" ht="24.95" customHeight="1" x14ac:dyDescent="0.2">
      <c r="A56" s="73">
        <v>23</v>
      </c>
      <c r="B56" s="84" t="s">
        <v>18</v>
      </c>
      <c r="C56" s="72" t="s">
        <v>50</v>
      </c>
      <c r="D56" s="72" t="s">
        <v>185</v>
      </c>
      <c r="E56" s="66">
        <v>192500</v>
      </c>
      <c r="F56" s="49" t="s">
        <v>56</v>
      </c>
    </row>
    <row r="57" spans="1:6" x14ac:dyDescent="0.2">
      <c r="A57" s="73"/>
      <c r="B57" s="84"/>
      <c r="C57" s="72"/>
      <c r="D57" s="72"/>
      <c r="E57" s="67"/>
      <c r="F57" s="50"/>
    </row>
    <row r="58" spans="1:6" ht="19.5" customHeight="1" x14ac:dyDescent="0.2">
      <c r="A58" s="73">
        <v>24</v>
      </c>
      <c r="B58" s="79" t="s">
        <v>57</v>
      </c>
      <c r="C58" s="31" t="s">
        <v>50</v>
      </c>
      <c r="D58" s="79" t="s">
        <v>132</v>
      </c>
      <c r="E58" s="81">
        <v>141240</v>
      </c>
      <c r="F58" s="82" t="s">
        <v>59</v>
      </c>
    </row>
    <row r="59" spans="1:6" ht="20.25" x14ac:dyDescent="0.2">
      <c r="A59" s="73"/>
      <c r="B59" s="79"/>
      <c r="C59" s="31" t="s">
        <v>44</v>
      </c>
      <c r="D59" s="80"/>
      <c r="E59" s="81"/>
      <c r="F59" s="83"/>
    </row>
    <row r="60" spans="1:6" ht="24.95" customHeight="1" x14ac:dyDescent="0.3">
      <c r="A60" s="22"/>
      <c r="B60" s="22"/>
      <c r="C60" s="22"/>
      <c r="D60" s="22"/>
      <c r="E60" s="34">
        <f>SUM(E44:E59)+E40</f>
        <v>4097832</v>
      </c>
      <c r="F60" s="22"/>
    </row>
    <row r="61" spans="1:6" ht="24.95" customHeight="1" x14ac:dyDescent="0.3">
      <c r="A61" s="53" t="s">
        <v>193</v>
      </c>
      <c r="B61" s="53"/>
      <c r="C61" s="53"/>
      <c r="D61" s="53"/>
      <c r="E61" s="53"/>
      <c r="F61" s="53"/>
    </row>
    <row r="62" spans="1:6" ht="24.95" customHeight="1" x14ac:dyDescent="0.3">
      <c r="A62" s="8"/>
      <c r="B62" s="8"/>
      <c r="C62" s="8"/>
      <c r="D62" s="8"/>
      <c r="E62" s="8"/>
      <c r="F62" s="8"/>
    </row>
    <row r="63" spans="1:6" ht="24.95" customHeight="1" x14ac:dyDescent="0.2">
      <c r="A63" s="9" t="s">
        <v>0</v>
      </c>
      <c r="B63" s="9" t="s">
        <v>1</v>
      </c>
      <c r="C63" s="3" t="s">
        <v>2</v>
      </c>
      <c r="D63" s="3" t="s">
        <v>3</v>
      </c>
      <c r="E63" s="3" t="s">
        <v>49</v>
      </c>
      <c r="F63" s="3" t="s">
        <v>4</v>
      </c>
    </row>
    <row r="64" spans="1:6" ht="24.95" customHeight="1" x14ac:dyDescent="0.2">
      <c r="A64" s="73">
        <v>25</v>
      </c>
      <c r="B64" s="72" t="s">
        <v>58</v>
      </c>
      <c r="C64" s="1" t="s">
        <v>44</v>
      </c>
      <c r="D64" s="72" t="s">
        <v>164</v>
      </c>
      <c r="E64" s="66">
        <v>98226</v>
      </c>
      <c r="F64" s="49" t="s">
        <v>59</v>
      </c>
    </row>
    <row r="65" spans="1:6" ht="20.25" x14ac:dyDescent="0.2">
      <c r="A65" s="73"/>
      <c r="B65" s="72"/>
      <c r="C65" s="1" t="s">
        <v>43</v>
      </c>
      <c r="D65" s="72"/>
      <c r="E65" s="67"/>
      <c r="F65" s="50"/>
    </row>
    <row r="66" spans="1:6" ht="24.95" customHeight="1" x14ac:dyDescent="0.2">
      <c r="A66" s="73">
        <v>26</v>
      </c>
      <c r="B66" s="80" t="s">
        <v>26</v>
      </c>
      <c r="C66" s="31" t="s">
        <v>44</v>
      </c>
      <c r="D66" s="85" t="s">
        <v>165</v>
      </c>
      <c r="E66" s="86">
        <v>143986.4</v>
      </c>
      <c r="F66" s="49" t="s">
        <v>59</v>
      </c>
    </row>
    <row r="67" spans="1:6" ht="20.25" x14ac:dyDescent="0.2">
      <c r="A67" s="73"/>
      <c r="B67" s="80"/>
      <c r="C67" s="31" t="s">
        <v>43</v>
      </c>
      <c r="D67" s="85"/>
      <c r="E67" s="87"/>
      <c r="F67" s="50"/>
    </row>
    <row r="68" spans="1:6" ht="24.95" customHeight="1" x14ac:dyDescent="0.2">
      <c r="A68" s="73">
        <v>27</v>
      </c>
      <c r="B68" s="79" t="s">
        <v>24</v>
      </c>
      <c r="C68" s="1" t="s">
        <v>44</v>
      </c>
      <c r="D68" s="88" t="s">
        <v>166</v>
      </c>
      <c r="E68" s="65">
        <v>64842.75</v>
      </c>
      <c r="F68" s="49" t="s">
        <v>59</v>
      </c>
    </row>
    <row r="69" spans="1:6" ht="20.25" x14ac:dyDescent="0.2">
      <c r="A69" s="73"/>
      <c r="B69" s="79"/>
      <c r="C69" s="1" t="s">
        <v>43</v>
      </c>
      <c r="D69" s="88"/>
      <c r="E69" s="65"/>
      <c r="F69" s="50"/>
    </row>
    <row r="70" spans="1:6" ht="24.95" customHeight="1" x14ac:dyDescent="0.3">
      <c r="A70" s="73">
        <v>28</v>
      </c>
      <c r="B70" s="89" t="s">
        <v>21</v>
      </c>
      <c r="C70" s="4" t="s">
        <v>50</v>
      </c>
      <c r="D70" s="89" t="s">
        <v>60</v>
      </c>
      <c r="E70" s="90">
        <v>177400</v>
      </c>
      <c r="F70" s="49" t="s">
        <v>59</v>
      </c>
    </row>
    <row r="71" spans="1:6" ht="20.25" x14ac:dyDescent="0.3">
      <c r="A71" s="73"/>
      <c r="B71" s="89"/>
      <c r="C71" s="4" t="s">
        <v>44</v>
      </c>
      <c r="D71" s="89"/>
      <c r="E71" s="90"/>
      <c r="F71" s="50"/>
    </row>
    <row r="72" spans="1:6" ht="24.95" customHeight="1" x14ac:dyDescent="0.3">
      <c r="A72" s="73">
        <v>29</v>
      </c>
      <c r="B72" s="89" t="s">
        <v>20</v>
      </c>
      <c r="C72" s="4" t="s">
        <v>50</v>
      </c>
      <c r="D72" s="72" t="s">
        <v>61</v>
      </c>
      <c r="E72" s="90">
        <v>165800</v>
      </c>
      <c r="F72" s="49" t="s">
        <v>59</v>
      </c>
    </row>
    <row r="73" spans="1:6" ht="20.25" x14ac:dyDescent="0.3">
      <c r="A73" s="73"/>
      <c r="B73" s="89"/>
      <c r="C73" s="4" t="s">
        <v>44</v>
      </c>
      <c r="D73" s="72"/>
      <c r="E73" s="90"/>
      <c r="F73" s="50"/>
    </row>
    <row r="74" spans="1:6" ht="24.95" customHeight="1" x14ac:dyDescent="0.3">
      <c r="A74" s="73">
        <v>30</v>
      </c>
      <c r="B74" s="89" t="s">
        <v>62</v>
      </c>
      <c r="C74" s="4" t="s">
        <v>50</v>
      </c>
      <c r="D74" s="72" t="s">
        <v>169</v>
      </c>
      <c r="E74" s="90">
        <v>199807.02</v>
      </c>
      <c r="F74" s="49" t="s">
        <v>59</v>
      </c>
    </row>
    <row r="75" spans="1:6" ht="20.25" x14ac:dyDescent="0.3">
      <c r="A75" s="73"/>
      <c r="B75" s="89"/>
      <c r="C75" s="4" t="s">
        <v>44</v>
      </c>
      <c r="D75" s="72"/>
      <c r="E75" s="90"/>
      <c r="F75" s="50"/>
    </row>
    <row r="76" spans="1:6" ht="24.95" customHeight="1" x14ac:dyDescent="0.3">
      <c r="A76" s="73">
        <v>31</v>
      </c>
      <c r="B76" s="89" t="s">
        <v>22</v>
      </c>
      <c r="C76" s="4" t="s">
        <v>50</v>
      </c>
      <c r="D76" s="72" t="s">
        <v>152</v>
      </c>
      <c r="E76" s="90">
        <v>199100</v>
      </c>
      <c r="F76" s="49" t="s">
        <v>59</v>
      </c>
    </row>
    <row r="77" spans="1:6" ht="20.25" x14ac:dyDescent="0.3">
      <c r="A77" s="73"/>
      <c r="B77" s="89"/>
      <c r="C77" s="4" t="s">
        <v>44</v>
      </c>
      <c r="D77" s="72"/>
      <c r="E77" s="90"/>
      <c r="F77" s="50"/>
    </row>
    <row r="78" spans="1:6" ht="24.95" customHeight="1" x14ac:dyDescent="0.3">
      <c r="A78" s="73">
        <v>32</v>
      </c>
      <c r="B78" s="72" t="s">
        <v>19</v>
      </c>
      <c r="C78" s="4" t="s">
        <v>50</v>
      </c>
      <c r="D78" s="72" t="s">
        <v>144</v>
      </c>
      <c r="E78" s="66">
        <v>184600</v>
      </c>
      <c r="F78" s="49" t="s">
        <v>59</v>
      </c>
    </row>
    <row r="79" spans="1:6" ht="20.25" x14ac:dyDescent="0.2">
      <c r="A79" s="73"/>
      <c r="B79" s="72"/>
      <c r="C79" s="1" t="s">
        <v>44</v>
      </c>
      <c r="D79" s="72"/>
      <c r="E79" s="67"/>
      <c r="F79" s="50"/>
    </row>
    <row r="80" spans="1:6" ht="24.95" customHeight="1" x14ac:dyDescent="0.3">
      <c r="A80" s="22"/>
      <c r="B80" s="22"/>
      <c r="C80" s="22"/>
      <c r="D80" s="22"/>
      <c r="E80" s="34">
        <f>SUM(E64:E79)+E60</f>
        <v>5331594.17</v>
      </c>
      <c r="F80" s="22"/>
    </row>
    <row r="81" spans="1:7" ht="24.95" customHeight="1" x14ac:dyDescent="0.3">
      <c r="A81" s="53" t="s">
        <v>193</v>
      </c>
      <c r="B81" s="53"/>
      <c r="C81" s="53"/>
      <c r="D81" s="53"/>
      <c r="E81" s="53"/>
      <c r="F81" s="53"/>
    </row>
    <row r="82" spans="1:7" ht="24.95" customHeight="1" x14ac:dyDescent="0.3">
      <c r="A82" s="8"/>
      <c r="B82" s="8"/>
      <c r="C82" s="8"/>
      <c r="D82" s="8"/>
      <c r="E82" s="8"/>
      <c r="F82" s="8"/>
    </row>
    <row r="83" spans="1:7" ht="24.95" customHeight="1" x14ac:dyDescent="0.2">
      <c r="A83" s="9" t="s">
        <v>0</v>
      </c>
      <c r="B83" s="9" t="s">
        <v>1</v>
      </c>
      <c r="C83" s="3" t="s">
        <v>2</v>
      </c>
      <c r="D83" s="3" t="s">
        <v>3</v>
      </c>
      <c r="E83" s="3" t="s">
        <v>49</v>
      </c>
      <c r="F83" s="3" t="s">
        <v>4</v>
      </c>
    </row>
    <row r="84" spans="1:7" ht="24.95" customHeight="1" x14ac:dyDescent="0.3">
      <c r="A84" s="73">
        <v>33</v>
      </c>
      <c r="B84" s="79" t="s">
        <v>17</v>
      </c>
      <c r="C84" s="4" t="s">
        <v>50</v>
      </c>
      <c r="D84" s="79" t="s">
        <v>145</v>
      </c>
      <c r="E84" s="91">
        <v>196800</v>
      </c>
      <c r="F84" s="49" t="s">
        <v>59</v>
      </c>
    </row>
    <row r="85" spans="1:7" ht="20.25" x14ac:dyDescent="0.3">
      <c r="A85" s="73"/>
      <c r="B85" s="79"/>
      <c r="C85" s="4" t="s">
        <v>44</v>
      </c>
      <c r="D85" s="79"/>
      <c r="E85" s="91"/>
      <c r="F85" s="50"/>
    </row>
    <row r="86" spans="1:7" ht="24.95" customHeight="1" x14ac:dyDescent="0.2">
      <c r="A86" s="73">
        <v>34</v>
      </c>
      <c r="B86" s="92" t="s">
        <v>64</v>
      </c>
      <c r="C86" s="31" t="s">
        <v>48</v>
      </c>
      <c r="D86" s="92" t="s">
        <v>146</v>
      </c>
      <c r="E86" s="94">
        <v>199800</v>
      </c>
      <c r="F86" s="49" t="s">
        <v>59</v>
      </c>
    </row>
    <row r="87" spans="1:7" ht="20.25" x14ac:dyDescent="0.2">
      <c r="A87" s="73"/>
      <c r="B87" s="93"/>
      <c r="C87" s="31" t="s">
        <v>44</v>
      </c>
      <c r="D87" s="93"/>
      <c r="E87" s="95"/>
      <c r="F87" s="50"/>
    </row>
    <row r="88" spans="1:7" ht="24.95" customHeight="1" x14ac:dyDescent="0.3">
      <c r="A88" s="73">
        <v>35</v>
      </c>
      <c r="B88" s="80" t="s">
        <v>7</v>
      </c>
      <c r="C88" s="32" t="s">
        <v>50</v>
      </c>
      <c r="D88" s="80" t="s">
        <v>170</v>
      </c>
      <c r="E88" s="118" t="s">
        <v>91</v>
      </c>
      <c r="F88" s="49" t="s">
        <v>59</v>
      </c>
      <c r="G88" t="s">
        <v>190</v>
      </c>
    </row>
    <row r="89" spans="1:7" ht="20.25" x14ac:dyDescent="0.3">
      <c r="A89" s="73"/>
      <c r="B89" s="80"/>
      <c r="C89" s="32" t="s">
        <v>44</v>
      </c>
      <c r="D89" s="80"/>
      <c r="E89" s="118"/>
      <c r="F89" s="50"/>
    </row>
    <row r="90" spans="1:7" ht="24.95" customHeight="1" x14ac:dyDescent="0.3">
      <c r="A90" s="73">
        <v>36</v>
      </c>
      <c r="B90" s="80" t="s">
        <v>5</v>
      </c>
      <c r="C90" s="32" t="s">
        <v>50</v>
      </c>
      <c r="D90" s="36" t="s">
        <v>171</v>
      </c>
      <c r="E90" s="37">
        <v>186600</v>
      </c>
      <c r="F90" s="38" t="s">
        <v>59</v>
      </c>
    </row>
    <row r="91" spans="1:7" ht="24" x14ac:dyDescent="0.3">
      <c r="A91" s="73"/>
      <c r="B91" s="80"/>
      <c r="C91" s="32" t="s">
        <v>44</v>
      </c>
      <c r="D91" s="36" t="s">
        <v>178</v>
      </c>
      <c r="E91" s="37">
        <v>12800</v>
      </c>
      <c r="F91" s="39" t="s">
        <v>68</v>
      </c>
    </row>
    <row r="92" spans="1:7" ht="24.95" customHeight="1" x14ac:dyDescent="0.3">
      <c r="A92" s="73">
        <v>37</v>
      </c>
      <c r="B92" s="96" t="s">
        <v>12</v>
      </c>
      <c r="C92" s="32" t="s">
        <v>50</v>
      </c>
      <c r="D92" s="4" t="s">
        <v>183</v>
      </c>
      <c r="E92" s="33">
        <v>67400</v>
      </c>
      <c r="F92" s="49" t="s">
        <v>59</v>
      </c>
    </row>
    <row r="93" spans="1:7" ht="20.25" x14ac:dyDescent="0.3">
      <c r="A93" s="73"/>
      <c r="B93" s="97"/>
      <c r="C93" s="32" t="s">
        <v>44</v>
      </c>
      <c r="D93" s="46" t="s">
        <v>153</v>
      </c>
      <c r="E93" s="33">
        <v>131800</v>
      </c>
      <c r="F93" s="50"/>
    </row>
    <row r="94" spans="1:7" ht="24.95" customHeight="1" x14ac:dyDescent="0.3">
      <c r="A94" s="73">
        <v>38</v>
      </c>
      <c r="B94" s="89" t="s">
        <v>11</v>
      </c>
      <c r="C94" s="32" t="s">
        <v>50</v>
      </c>
      <c r="D94" s="89" t="s">
        <v>179</v>
      </c>
      <c r="E94" s="98">
        <v>198900</v>
      </c>
      <c r="F94" s="49" t="s">
        <v>59</v>
      </c>
    </row>
    <row r="95" spans="1:7" ht="20.25" x14ac:dyDescent="0.3">
      <c r="A95" s="73"/>
      <c r="B95" s="89"/>
      <c r="C95" s="32" t="s">
        <v>44</v>
      </c>
      <c r="D95" s="89"/>
      <c r="E95" s="98"/>
      <c r="F95" s="50"/>
    </row>
    <row r="96" spans="1:7" ht="24.95" customHeight="1" x14ac:dyDescent="0.3">
      <c r="A96" s="73">
        <v>39</v>
      </c>
      <c r="B96" s="89" t="s">
        <v>13</v>
      </c>
      <c r="C96" s="32" t="s">
        <v>50</v>
      </c>
      <c r="D96" s="89" t="s">
        <v>154</v>
      </c>
      <c r="E96" s="98">
        <v>196500</v>
      </c>
      <c r="F96" s="49" t="s">
        <v>59</v>
      </c>
    </row>
    <row r="97" spans="1:6" ht="20.25" x14ac:dyDescent="0.3">
      <c r="A97" s="73"/>
      <c r="B97" s="89"/>
      <c r="C97" s="32" t="s">
        <v>44</v>
      </c>
      <c r="D97" s="89"/>
      <c r="E97" s="98"/>
      <c r="F97" s="50"/>
    </row>
    <row r="98" spans="1:6" ht="24.95" customHeight="1" x14ac:dyDescent="0.3">
      <c r="A98" s="73">
        <v>40</v>
      </c>
      <c r="B98" s="72" t="s">
        <v>14</v>
      </c>
      <c r="C98" s="32" t="s">
        <v>50</v>
      </c>
      <c r="D98" s="72" t="s">
        <v>180</v>
      </c>
      <c r="E98" s="66">
        <v>198900</v>
      </c>
      <c r="F98" s="49" t="s">
        <v>59</v>
      </c>
    </row>
    <row r="99" spans="1:6" ht="20.25" x14ac:dyDescent="0.3">
      <c r="A99" s="73"/>
      <c r="B99" s="72"/>
      <c r="C99" s="32" t="s">
        <v>44</v>
      </c>
      <c r="D99" s="72"/>
      <c r="E99" s="67"/>
      <c r="F99" s="50"/>
    </row>
    <row r="100" spans="1:6" ht="20.25" x14ac:dyDescent="0.3">
      <c r="A100" s="22"/>
      <c r="B100" s="22"/>
      <c r="C100" s="22"/>
      <c r="D100" s="22"/>
      <c r="E100" s="34">
        <f>SUM(E84:E99)+E80</f>
        <v>6721094.1699999999</v>
      </c>
      <c r="F100" s="22"/>
    </row>
    <row r="101" spans="1:6" ht="20.25" x14ac:dyDescent="0.3">
      <c r="A101" s="53" t="s">
        <v>193</v>
      </c>
      <c r="B101" s="53"/>
      <c r="C101" s="53"/>
      <c r="D101" s="53"/>
      <c r="E101" s="53"/>
      <c r="F101" s="53"/>
    </row>
    <row r="102" spans="1:6" ht="20.25" x14ac:dyDescent="0.3">
      <c r="A102" s="8"/>
      <c r="B102" s="8"/>
      <c r="C102" s="8"/>
      <c r="D102" s="8"/>
      <c r="E102" s="8"/>
      <c r="F102" s="8"/>
    </row>
    <row r="103" spans="1:6" ht="20.25" x14ac:dyDescent="0.2">
      <c r="A103" s="9" t="s">
        <v>0</v>
      </c>
      <c r="B103" s="9" t="s">
        <v>1</v>
      </c>
      <c r="C103" s="3" t="s">
        <v>2</v>
      </c>
      <c r="D103" s="3" t="s">
        <v>3</v>
      </c>
      <c r="E103" s="3" t="s">
        <v>49</v>
      </c>
      <c r="F103" s="3" t="s">
        <v>4</v>
      </c>
    </row>
    <row r="104" spans="1:6" ht="20.25" x14ac:dyDescent="0.3">
      <c r="A104" s="73">
        <v>41</v>
      </c>
      <c r="B104" s="99" t="s">
        <v>15</v>
      </c>
      <c r="C104" s="32" t="s">
        <v>50</v>
      </c>
      <c r="D104" s="89" t="s">
        <v>155</v>
      </c>
      <c r="E104" s="90">
        <v>196500</v>
      </c>
      <c r="F104" s="49" t="s">
        <v>59</v>
      </c>
    </row>
    <row r="105" spans="1:6" ht="20.25" x14ac:dyDescent="0.3">
      <c r="A105" s="73"/>
      <c r="B105" s="99"/>
      <c r="C105" s="32" t="s">
        <v>44</v>
      </c>
      <c r="D105" s="89"/>
      <c r="E105" s="90"/>
      <c r="F105" s="50"/>
    </row>
    <row r="106" spans="1:6" ht="20.25" x14ac:dyDescent="0.3">
      <c r="A106" s="73">
        <v>42</v>
      </c>
      <c r="B106" s="89" t="s">
        <v>41</v>
      </c>
      <c r="C106" s="32" t="s">
        <v>50</v>
      </c>
      <c r="D106" s="89" t="s">
        <v>181</v>
      </c>
      <c r="E106" s="90">
        <v>198900</v>
      </c>
      <c r="F106" s="49" t="s">
        <v>59</v>
      </c>
    </row>
    <row r="107" spans="1:6" ht="20.25" x14ac:dyDescent="0.3">
      <c r="A107" s="73"/>
      <c r="B107" s="89"/>
      <c r="C107" s="32" t="s">
        <v>44</v>
      </c>
      <c r="D107" s="89"/>
      <c r="E107" s="90"/>
      <c r="F107" s="50"/>
    </row>
    <row r="108" spans="1:6" ht="20.25" x14ac:dyDescent="0.3">
      <c r="A108" s="73">
        <v>43</v>
      </c>
      <c r="B108" s="89" t="s">
        <v>39</v>
      </c>
      <c r="C108" s="32" t="s">
        <v>50</v>
      </c>
      <c r="D108" s="72" t="s">
        <v>182</v>
      </c>
      <c r="E108" s="98">
        <v>198900</v>
      </c>
      <c r="F108" s="49" t="s">
        <v>59</v>
      </c>
    </row>
    <row r="109" spans="1:6" ht="20.25" x14ac:dyDescent="0.3">
      <c r="A109" s="73"/>
      <c r="B109" s="89"/>
      <c r="C109" s="32" t="s">
        <v>44</v>
      </c>
      <c r="D109" s="72"/>
      <c r="E109" s="98"/>
      <c r="F109" s="50"/>
    </row>
    <row r="110" spans="1:6" ht="20.25" x14ac:dyDescent="0.3">
      <c r="A110" s="73">
        <v>44</v>
      </c>
      <c r="B110" s="89" t="s">
        <v>10</v>
      </c>
      <c r="C110" s="32" t="s">
        <v>50</v>
      </c>
      <c r="D110" s="100" t="s">
        <v>156</v>
      </c>
      <c r="E110" s="101">
        <v>197600</v>
      </c>
      <c r="F110" s="49" t="s">
        <v>59</v>
      </c>
    </row>
    <row r="111" spans="1:6" ht="20.25" x14ac:dyDescent="0.3">
      <c r="A111" s="73"/>
      <c r="B111" s="89"/>
      <c r="C111" s="32" t="s">
        <v>44</v>
      </c>
      <c r="D111" s="100"/>
      <c r="E111" s="101"/>
      <c r="F111" s="50"/>
    </row>
    <row r="112" spans="1:6" ht="20.25" x14ac:dyDescent="0.3">
      <c r="A112" s="73">
        <v>45</v>
      </c>
      <c r="B112" s="102" t="s">
        <v>191</v>
      </c>
      <c r="C112" s="32" t="s">
        <v>50</v>
      </c>
      <c r="D112" s="100" t="s">
        <v>157</v>
      </c>
      <c r="E112" s="101">
        <v>197600</v>
      </c>
      <c r="F112" s="49" t="s">
        <v>59</v>
      </c>
    </row>
    <row r="113" spans="1:6" ht="20.25" x14ac:dyDescent="0.3">
      <c r="A113" s="73"/>
      <c r="B113" s="102"/>
      <c r="C113" s="32" t="s">
        <v>44</v>
      </c>
      <c r="D113" s="100"/>
      <c r="E113" s="101"/>
      <c r="F113" s="50"/>
    </row>
    <row r="114" spans="1:6" ht="20.25" x14ac:dyDescent="0.3">
      <c r="A114" s="73">
        <v>46</v>
      </c>
      <c r="B114" s="79" t="s">
        <v>42</v>
      </c>
      <c r="C114" s="32" t="s">
        <v>50</v>
      </c>
      <c r="D114" s="100" t="s">
        <v>158</v>
      </c>
      <c r="E114" s="101">
        <v>197500</v>
      </c>
      <c r="F114" s="49" t="s">
        <v>59</v>
      </c>
    </row>
    <row r="115" spans="1:6" ht="20.25" x14ac:dyDescent="0.3">
      <c r="A115" s="73"/>
      <c r="B115" s="79"/>
      <c r="C115" s="32" t="s">
        <v>44</v>
      </c>
      <c r="D115" s="100"/>
      <c r="E115" s="101"/>
      <c r="F115" s="50"/>
    </row>
    <row r="116" spans="1:6" ht="20.25" x14ac:dyDescent="0.3">
      <c r="A116" s="73">
        <v>47</v>
      </c>
      <c r="B116" s="88" t="s">
        <v>65</v>
      </c>
      <c r="C116" s="32" t="s">
        <v>44</v>
      </c>
      <c r="D116" s="102" t="s">
        <v>167</v>
      </c>
      <c r="E116" s="101">
        <v>69247.75</v>
      </c>
      <c r="F116" s="49" t="s">
        <v>68</v>
      </c>
    </row>
    <row r="117" spans="1:6" ht="20.25" x14ac:dyDescent="0.3">
      <c r="A117" s="73"/>
      <c r="B117" s="88"/>
      <c r="C117" s="32" t="s">
        <v>43</v>
      </c>
      <c r="D117" s="102"/>
      <c r="E117" s="101"/>
      <c r="F117" s="50"/>
    </row>
    <row r="118" spans="1:6" ht="20.25" x14ac:dyDescent="0.3">
      <c r="A118" s="73">
        <v>48</v>
      </c>
      <c r="B118" s="88" t="s">
        <v>66</v>
      </c>
      <c r="C118" s="32" t="s">
        <v>44</v>
      </c>
      <c r="D118" s="88" t="s">
        <v>168</v>
      </c>
      <c r="E118" s="101">
        <v>160552</v>
      </c>
      <c r="F118" s="49" t="s">
        <v>68</v>
      </c>
    </row>
    <row r="119" spans="1:6" ht="20.25" x14ac:dyDescent="0.3">
      <c r="A119" s="73"/>
      <c r="B119" s="88"/>
      <c r="C119" s="32" t="s">
        <v>43</v>
      </c>
      <c r="D119" s="88"/>
      <c r="E119" s="101"/>
      <c r="F119" s="50"/>
    </row>
    <row r="120" spans="1:6" ht="20.25" x14ac:dyDescent="0.3">
      <c r="A120" s="73">
        <v>49</v>
      </c>
      <c r="B120" s="103" t="s">
        <v>67</v>
      </c>
      <c r="C120" s="4" t="s">
        <v>50</v>
      </c>
      <c r="D120" s="103" t="s">
        <v>172</v>
      </c>
      <c r="E120" s="105">
        <v>98700</v>
      </c>
      <c r="F120" s="49" t="s">
        <v>68</v>
      </c>
    </row>
    <row r="121" spans="1:6" ht="20.25" x14ac:dyDescent="0.3">
      <c r="A121" s="73"/>
      <c r="B121" s="104"/>
      <c r="C121" s="4" t="s">
        <v>44</v>
      </c>
      <c r="D121" s="104"/>
      <c r="E121" s="106"/>
      <c r="F121" s="50"/>
    </row>
    <row r="122" spans="1:6" ht="20.25" x14ac:dyDescent="0.3">
      <c r="A122" s="73">
        <v>50</v>
      </c>
      <c r="B122" s="88" t="s">
        <v>69</v>
      </c>
      <c r="C122" s="4" t="s">
        <v>50</v>
      </c>
      <c r="D122" s="102" t="s">
        <v>173</v>
      </c>
      <c r="E122" s="101" t="s">
        <v>91</v>
      </c>
      <c r="F122" s="49" t="s">
        <v>68</v>
      </c>
    </row>
    <row r="123" spans="1:6" ht="20.25" x14ac:dyDescent="0.3">
      <c r="A123" s="73"/>
      <c r="B123" s="88"/>
      <c r="C123" s="4" t="s">
        <v>44</v>
      </c>
      <c r="D123" s="102"/>
      <c r="E123" s="101"/>
      <c r="F123" s="50"/>
    </row>
    <row r="124" spans="1:6" ht="20.25" x14ac:dyDescent="0.3">
      <c r="A124" s="22"/>
      <c r="B124" s="22"/>
      <c r="C124" s="22"/>
      <c r="D124" s="22"/>
      <c r="E124" s="34">
        <f>SUM(E104:E123)+E100</f>
        <v>8236593.9199999999</v>
      </c>
      <c r="F124" s="22"/>
    </row>
    <row r="125" spans="1:6" ht="20.25" x14ac:dyDescent="0.3">
      <c r="A125" s="22"/>
      <c r="B125" s="22"/>
      <c r="C125" s="22"/>
      <c r="D125" s="22"/>
      <c r="E125" s="22"/>
      <c r="F125" s="22"/>
    </row>
    <row r="126" spans="1:6" ht="20.25" x14ac:dyDescent="0.3">
      <c r="A126" s="53" t="s">
        <v>193</v>
      </c>
      <c r="B126" s="53"/>
      <c r="C126" s="53"/>
      <c r="D126" s="53"/>
      <c r="E126" s="53"/>
      <c r="F126" s="53"/>
    </row>
    <row r="127" spans="1:6" ht="20.25" x14ac:dyDescent="0.3">
      <c r="A127" s="8"/>
      <c r="B127" s="8"/>
      <c r="C127" s="8"/>
      <c r="D127" s="8"/>
      <c r="E127" s="8"/>
      <c r="F127" s="8"/>
    </row>
    <row r="128" spans="1:6" ht="20.25" x14ac:dyDescent="0.2">
      <c r="A128" s="9" t="s">
        <v>0</v>
      </c>
      <c r="B128" s="9" t="s">
        <v>1</v>
      </c>
      <c r="C128" s="3" t="s">
        <v>2</v>
      </c>
      <c r="D128" s="3" t="s">
        <v>3</v>
      </c>
      <c r="E128" s="3" t="s">
        <v>49</v>
      </c>
      <c r="F128" s="3" t="s">
        <v>4</v>
      </c>
    </row>
    <row r="129" spans="1:6" ht="20.25" x14ac:dyDescent="0.3">
      <c r="A129" s="73">
        <v>51</v>
      </c>
      <c r="B129" s="88" t="s">
        <v>70</v>
      </c>
      <c r="C129" s="4" t="s">
        <v>50</v>
      </c>
      <c r="D129" s="102" t="s">
        <v>174</v>
      </c>
      <c r="E129" s="101">
        <v>195600</v>
      </c>
      <c r="F129" s="49" t="s">
        <v>68</v>
      </c>
    </row>
    <row r="130" spans="1:6" ht="20.25" x14ac:dyDescent="0.3">
      <c r="A130" s="73"/>
      <c r="B130" s="88"/>
      <c r="C130" s="4" t="s">
        <v>44</v>
      </c>
      <c r="D130" s="102"/>
      <c r="E130" s="101"/>
      <c r="F130" s="50"/>
    </row>
    <row r="131" spans="1:6" ht="20.25" x14ac:dyDescent="0.3">
      <c r="A131" s="73">
        <v>52</v>
      </c>
      <c r="B131" s="88" t="s">
        <v>71</v>
      </c>
      <c r="C131" s="4" t="s">
        <v>50</v>
      </c>
      <c r="D131" s="102" t="s">
        <v>175</v>
      </c>
      <c r="E131" s="101">
        <v>199600</v>
      </c>
      <c r="F131" s="49" t="s">
        <v>68</v>
      </c>
    </row>
    <row r="132" spans="1:6" ht="20.25" x14ac:dyDescent="0.3">
      <c r="A132" s="73"/>
      <c r="B132" s="88"/>
      <c r="C132" s="4" t="s">
        <v>44</v>
      </c>
      <c r="D132" s="102"/>
      <c r="E132" s="101"/>
      <c r="F132" s="50"/>
    </row>
    <row r="133" spans="1:6" ht="20.25" x14ac:dyDescent="0.3">
      <c r="A133" s="73">
        <v>53</v>
      </c>
      <c r="B133" s="88" t="s">
        <v>72</v>
      </c>
      <c r="C133" s="4" t="s">
        <v>50</v>
      </c>
      <c r="D133" s="102" t="s">
        <v>176</v>
      </c>
      <c r="E133" s="107">
        <v>193100</v>
      </c>
      <c r="F133" s="49" t="s">
        <v>68</v>
      </c>
    </row>
    <row r="134" spans="1:6" ht="20.25" x14ac:dyDescent="0.3">
      <c r="A134" s="73"/>
      <c r="B134" s="88"/>
      <c r="C134" s="4" t="s">
        <v>44</v>
      </c>
      <c r="D134" s="102"/>
      <c r="E134" s="107"/>
      <c r="F134" s="50"/>
    </row>
    <row r="135" spans="1:6" ht="20.25" x14ac:dyDescent="0.3">
      <c r="A135" s="73">
        <v>54</v>
      </c>
      <c r="B135" s="103" t="s">
        <v>73</v>
      </c>
      <c r="C135" s="4" t="s">
        <v>50</v>
      </c>
      <c r="D135" s="103" t="s">
        <v>147</v>
      </c>
      <c r="E135" s="105">
        <v>199300</v>
      </c>
      <c r="F135" s="49" t="s">
        <v>68</v>
      </c>
    </row>
    <row r="136" spans="1:6" ht="20.25" x14ac:dyDescent="0.3">
      <c r="A136" s="73"/>
      <c r="B136" s="104"/>
      <c r="C136" s="4" t="s">
        <v>44</v>
      </c>
      <c r="D136" s="104"/>
      <c r="E136" s="106"/>
      <c r="F136" s="50"/>
    </row>
    <row r="137" spans="1:6" ht="20.25" x14ac:dyDescent="0.3">
      <c r="A137" s="73">
        <v>55</v>
      </c>
      <c r="B137" s="88" t="s">
        <v>63</v>
      </c>
      <c r="C137" s="4" t="s">
        <v>50</v>
      </c>
      <c r="D137" s="102" t="s">
        <v>177</v>
      </c>
      <c r="E137" s="101">
        <v>132000</v>
      </c>
      <c r="F137" s="49" t="s">
        <v>68</v>
      </c>
    </row>
    <row r="138" spans="1:6" ht="20.25" x14ac:dyDescent="0.3">
      <c r="A138" s="73"/>
      <c r="B138" s="88"/>
      <c r="C138" s="4" t="s">
        <v>44</v>
      </c>
      <c r="D138" s="102"/>
      <c r="E138" s="101"/>
      <c r="F138" s="50"/>
    </row>
    <row r="139" spans="1:6" ht="20.25" x14ac:dyDescent="0.3">
      <c r="A139" s="73">
        <v>56</v>
      </c>
      <c r="B139" s="88" t="s">
        <v>74</v>
      </c>
      <c r="C139" s="4" t="s">
        <v>50</v>
      </c>
      <c r="D139" s="102" t="s">
        <v>186</v>
      </c>
      <c r="E139" s="107">
        <v>189400</v>
      </c>
      <c r="F139" s="49" t="s">
        <v>68</v>
      </c>
    </row>
    <row r="140" spans="1:6" ht="20.25" x14ac:dyDescent="0.3">
      <c r="A140" s="73"/>
      <c r="B140" s="88"/>
      <c r="C140" s="4" t="s">
        <v>44</v>
      </c>
      <c r="D140" s="102"/>
      <c r="E140" s="107"/>
      <c r="F140" s="50"/>
    </row>
    <row r="141" spans="1:6" ht="20.25" x14ac:dyDescent="0.3">
      <c r="A141" s="73">
        <v>57</v>
      </c>
      <c r="B141" s="103" t="s">
        <v>75</v>
      </c>
      <c r="C141" s="4" t="s">
        <v>50</v>
      </c>
      <c r="D141" s="108" t="s">
        <v>187</v>
      </c>
      <c r="E141" s="105">
        <v>199800</v>
      </c>
      <c r="F141" s="49" t="s">
        <v>68</v>
      </c>
    </row>
    <row r="142" spans="1:6" ht="20.25" x14ac:dyDescent="0.3">
      <c r="A142" s="73"/>
      <c r="B142" s="104"/>
      <c r="C142" s="4" t="s">
        <v>44</v>
      </c>
      <c r="D142" s="109"/>
      <c r="E142" s="106"/>
      <c r="F142" s="50"/>
    </row>
    <row r="143" spans="1:6" ht="20.25" x14ac:dyDescent="0.3">
      <c r="A143" s="73">
        <v>58</v>
      </c>
      <c r="B143" s="88" t="s">
        <v>76</v>
      </c>
      <c r="C143" s="4" t="s">
        <v>50</v>
      </c>
      <c r="D143" s="85" t="s">
        <v>188</v>
      </c>
      <c r="E143" s="101">
        <v>199900</v>
      </c>
      <c r="F143" s="49" t="s">
        <v>68</v>
      </c>
    </row>
    <row r="144" spans="1:6" ht="20.25" x14ac:dyDescent="0.3">
      <c r="A144" s="73"/>
      <c r="B144" s="88"/>
      <c r="C144" s="4" t="s">
        <v>44</v>
      </c>
      <c r="D144" s="85"/>
      <c r="E144" s="101"/>
      <c r="F144" s="50"/>
    </row>
    <row r="145" spans="1:6" ht="20.25" x14ac:dyDescent="0.3">
      <c r="A145" s="73">
        <v>59</v>
      </c>
      <c r="B145" s="103" t="s">
        <v>77</v>
      </c>
      <c r="C145" s="4" t="s">
        <v>50</v>
      </c>
      <c r="D145" s="108" t="s">
        <v>189</v>
      </c>
      <c r="E145" s="105">
        <v>199900</v>
      </c>
      <c r="F145" s="49" t="s">
        <v>68</v>
      </c>
    </row>
    <row r="146" spans="1:6" ht="20.25" x14ac:dyDescent="0.3">
      <c r="A146" s="73"/>
      <c r="B146" s="104"/>
      <c r="C146" s="4" t="s">
        <v>44</v>
      </c>
      <c r="D146" s="109"/>
      <c r="E146" s="106"/>
      <c r="F146" s="50"/>
    </row>
    <row r="147" spans="1:6" ht="20.25" x14ac:dyDescent="0.3">
      <c r="A147" s="73">
        <v>60</v>
      </c>
      <c r="B147" s="88" t="s">
        <v>78</v>
      </c>
      <c r="C147" s="4" t="s">
        <v>50</v>
      </c>
      <c r="D147" s="103" t="s">
        <v>159</v>
      </c>
      <c r="E147" s="101">
        <v>196500</v>
      </c>
      <c r="F147" s="49" t="s">
        <v>68</v>
      </c>
    </row>
    <row r="148" spans="1:6" ht="20.25" x14ac:dyDescent="0.3">
      <c r="A148" s="73"/>
      <c r="B148" s="88"/>
      <c r="C148" s="4" t="s">
        <v>44</v>
      </c>
      <c r="D148" s="104"/>
      <c r="E148" s="101"/>
      <c r="F148" s="50"/>
    </row>
    <row r="149" spans="1:6" ht="20.25" x14ac:dyDescent="0.3">
      <c r="E149" s="34">
        <f>SUM(E129:E148)+E124</f>
        <v>10141693.92</v>
      </c>
    </row>
    <row r="151" spans="1:6" ht="20.25" x14ac:dyDescent="0.3">
      <c r="A151" s="53" t="s">
        <v>193</v>
      </c>
      <c r="B151" s="53"/>
      <c r="C151" s="53"/>
      <c r="D151" s="53"/>
      <c r="E151" s="53"/>
      <c r="F151" s="53"/>
    </row>
    <row r="152" spans="1:6" ht="20.25" x14ac:dyDescent="0.3">
      <c r="A152" s="8"/>
      <c r="B152" s="8"/>
      <c r="C152" s="8"/>
      <c r="D152" s="8"/>
      <c r="E152" s="8"/>
      <c r="F152" s="8"/>
    </row>
    <row r="153" spans="1:6" ht="20.25" x14ac:dyDescent="0.2">
      <c r="A153" s="9" t="s">
        <v>0</v>
      </c>
      <c r="B153" s="9" t="s">
        <v>1</v>
      </c>
      <c r="C153" s="3" t="s">
        <v>2</v>
      </c>
      <c r="D153" s="3" t="s">
        <v>3</v>
      </c>
      <c r="E153" s="3" t="s">
        <v>49</v>
      </c>
      <c r="F153" s="3" t="s">
        <v>4</v>
      </c>
    </row>
    <row r="154" spans="1:6" ht="20.25" x14ac:dyDescent="0.3">
      <c r="A154" s="73">
        <v>61</v>
      </c>
      <c r="B154" s="88" t="s">
        <v>79</v>
      </c>
      <c r="C154" s="4" t="s">
        <v>50</v>
      </c>
      <c r="D154" s="110" t="s">
        <v>160</v>
      </c>
      <c r="E154" s="101">
        <v>172400</v>
      </c>
      <c r="F154" s="49" t="s">
        <v>68</v>
      </c>
    </row>
    <row r="155" spans="1:6" ht="20.25" x14ac:dyDescent="0.3">
      <c r="A155" s="73"/>
      <c r="B155" s="88"/>
      <c r="C155" s="4" t="s">
        <v>44</v>
      </c>
      <c r="D155" s="110"/>
      <c r="E155" s="101"/>
      <c r="F155" s="50"/>
    </row>
    <row r="156" spans="1:6" ht="20.25" x14ac:dyDescent="0.3">
      <c r="A156" s="73">
        <v>62</v>
      </c>
      <c r="B156" s="88" t="s">
        <v>80</v>
      </c>
      <c r="C156" s="4" t="s">
        <v>50</v>
      </c>
      <c r="D156" s="110" t="s">
        <v>161</v>
      </c>
      <c r="E156" s="101">
        <v>195800</v>
      </c>
      <c r="F156" s="49" t="s">
        <v>68</v>
      </c>
    </row>
    <row r="157" spans="1:6" ht="20.25" x14ac:dyDescent="0.3">
      <c r="A157" s="73"/>
      <c r="B157" s="88"/>
      <c r="C157" s="4" t="s">
        <v>44</v>
      </c>
      <c r="D157" s="110"/>
      <c r="E157" s="101"/>
      <c r="F157" s="50"/>
    </row>
    <row r="158" spans="1:6" ht="20.25" x14ac:dyDescent="0.3">
      <c r="A158" s="73">
        <v>63</v>
      </c>
      <c r="B158" s="88" t="s">
        <v>81</v>
      </c>
      <c r="C158" s="4" t="s">
        <v>50</v>
      </c>
      <c r="D158" s="110" t="s">
        <v>162</v>
      </c>
      <c r="E158" s="107">
        <v>197200</v>
      </c>
      <c r="F158" s="49" t="s">
        <v>68</v>
      </c>
    </row>
    <row r="159" spans="1:6" ht="20.25" x14ac:dyDescent="0.3">
      <c r="A159" s="73"/>
      <c r="B159" s="88"/>
      <c r="C159" s="4" t="s">
        <v>44</v>
      </c>
      <c r="D159" s="110"/>
      <c r="E159" s="107"/>
      <c r="F159" s="50"/>
    </row>
    <row r="160" spans="1:6" ht="20.25" x14ac:dyDescent="0.3">
      <c r="A160" s="73">
        <v>64</v>
      </c>
      <c r="B160" s="103" t="s">
        <v>82</v>
      </c>
      <c r="C160" s="4" t="s">
        <v>50</v>
      </c>
      <c r="D160" s="110" t="s">
        <v>163</v>
      </c>
      <c r="E160" s="105">
        <v>197200</v>
      </c>
      <c r="F160" s="49" t="s">
        <v>68</v>
      </c>
    </row>
    <row r="161" spans="1:6" ht="20.25" x14ac:dyDescent="0.3">
      <c r="A161" s="73"/>
      <c r="B161" s="104"/>
      <c r="C161" s="4" t="s">
        <v>44</v>
      </c>
      <c r="D161" s="110"/>
      <c r="E161" s="106"/>
      <c r="F161" s="50"/>
    </row>
    <row r="162" spans="1:6" ht="20.25" x14ac:dyDescent="0.3">
      <c r="A162" s="73">
        <v>65</v>
      </c>
      <c r="B162" s="111" t="s">
        <v>83</v>
      </c>
      <c r="C162" s="4" t="s">
        <v>50</v>
      </c>
      <c r="D162" s="102" t="s">
        <v>84</v>
      </c>
      <c r="E162" s="101" t="s">
        <v>91</v>
      </c>
      <c r="F162" s="49"/>
    </row>
    <row r="163" spans="1:6" ht="20.25" x14ac:dyDescent="0.3">
      <c r="A163" s="73"/>
      <c r="B163" s="112"/>
      <c r="C163" s="4" t="s">
        <v>44</v>
      </c>
      <c r="D163" s="102"/>
      <c r="E163" s="101"/>
      <c r="F163" s="50"/>
    </row>
    <row r="164" spans="1:6" ht="20.25" x14ac:dyDescent="0.3">
      <c r="A164" s="73">
        <v>66</v>
      </c>
      <c r="B164" s="75" t="s">
        <v>85</v>
      </c>
      <c r="C164" s="4" t="s">
        <v>50</v>
      </c>
      <c r="D164" s="102" t="s">
        <v>84</v>
      </c>
      <c r="E164" s="101" t="s">
        <v>91</v>
      </c>
      <c r="F164" s="49"/>
    </row>
    <row r="165" spans="1:6" ht="20.25" x14ac:dyDescent="0.3">
      <c r="A165" s="73"/>
      <c r="B165" s="113"/>
      <c r="C165" s="4" t="s">
        <v>44</v>
      </c>
      <c r="D165" s="102"/>
      <c r="E165" s="101"/>
      <c r="F165" s="50"/>
    </row>
    <row r="166" spans="1:6" ht="20.25" x14ac:dyDescent="0.3">
      <c r="A166" s="73">
        <v>67</v>
      </c>
      <c r="B166" s="88" t="s">
        <v>86</v>
      </c>
      <c r="C166" s="4" t="s">
        <v>50</v>
      </c>
      <c r="D166" s="102" t="s">
        <v>84</v>
      </c>
      <c r="E166" s="101" t="s">
        <v>91</v>
      </c>
      <c r="F166" s="49"/>
    </row>
    <row r="167" spans="1:6" ht="20.25" x14ac:dyDescent="0.3">
      <c r="A167" s="73"/>
      <c r="B167" s="88"/>
      <c r="C167" s="4" t="s">
        <v>44</v>
      </c>
      <c r="D167" s="102"/>
      <c r="E167" s="101"/>
      <c r="F167" s="50"/>
    </row>
    <row r="168" spans="1:6" ht="20.25" x14ac:dyDescent="0.3">
      <c r="A168" s="73">
        <v>68</v>
      </c>
      <c r="B168" s="75" t="s">
        <v>87</v>
      </c>
      <c r="C168" s="4" t="s">
        <v>50</v>
      </c>
      <c r="D168" s="102" t="s">
        <v>84</v>
      </c>
      <c r="E168" s="101" t="s">
        <v>91</v>
      </c>
      <c r="F168" s="49"/>
    </row>
    <row r="169" spans="1:6" ht="20.25" x14ac:dyDescent="0.3">
      <c r="A169" s="73"/>
      <c r="B169" s="113"/>
      <c r="C169" s="4" t="s">
        <v>44</v>
      </c>
      <c r="D169" s="102"/>
      <c r="E169" s="101"/>
      <c r="F169" s="50"/>
    </row>
    <row r="170" spans="1:6" ht="20.25" x14ac:dyDescent="0.3">
      <c r="A170" s="73">
        <v>69</v>
      </c>
      <c r="B170" s="111" t="s">
        <v>88</v>
      </c>
      <c r="C170" s="4" t="s">
        <v>50</v>
      </c>
      <c r="D170" s="111" t="s">
        <v>89</v>
      </c>
      <c r="E170" s="101" t="s">
        <v>91</v>
      </c>
      <c r="F170" s="49"/>
    </row>
    <row r="171" spans="1:6" ht="20.25" x14ac:dyDescent="0.3">
      <c r="A171" s="73"/>
      <c r="B171" s="112"/>
      <c r="C171" s="4" t="s">
        <v>44</v>
      </c>
      <c r="D171" s="112"/>
      <c r="E171" s="101"/>
      <c r="F171" s="50"/>
    </row>
    <row r="172" spans="1:6" ht="20.25" x14ac:dyDescent="0.3">
      <c r="A172" s="73">
        <v>70</v>
      </c>
      <c r="B172" s="75" t="s">
        <v>90</v>
      </c>
      <c r="C172" s="4" t="s">
        <v>50</v>
      </c>
      <c r="D172" s="102" t="s">
        <v>84</v>
      </c>
      <c r="E172" s="101" t="s">
        <v>91</v>
      </c>
      <c r="F172" s="49"/>
    </row>
    <row r="173" spans="1:6" ht="20.25" x14ac:dyDescent="0.3">
      <c r="A173" s="73"/>
      <c r="B173" s="113"/>
      <c r="C173" s="4" t="s">
        <v>44</v>
      </c>
      <c r="D173" s="102"/>
      <c r="E173" s="101"/>
      <c r="F173" s="50"/>
    </row>
    <row r="174" spans="1:6" ht="20.25" x14ac:dyDescent="0.3">
      <c r="E174" s="34">
        <f>SUM(E154:E173)+E149</f>
        <v>10904293.92</v>
      </c>
    </row>
    <row r="175" spans="1:6" ht="20.25" x14ac:dyDescent="0.3">
      <c r="E175" s="34"/>
    </row>
    <row r="176" spans="1:6" ht="20.25" x14ac:dyDescent="0.3">
      <c r="A176" s="53" t="s">
        <v>193</v>
      </c>
      <c r="B176" s="53"/>
      <c r="C176" s="53"/>
      <c r="D176" s="53"/>
      <c r="E176" s="53"/>
      <c r="F176" s="53"/>
    </row>
    <row r="177" spans="1:6" ht="20.25" x14ac:dyDescent="0.3">
      <c r="A177" s="8"/>
      <c r="B177" s="8"/>
      <c r="C177" s="8"/>
      <c r="D177" s="8"/>
      <c r="E177" s="8"/>
      <c r="F177" s="8"/>
    </row>
    <row r="178" spans="1:6" ht="20.25" x14ac:dyDescent="0.2">
      <c r="A178" s="9" t="s">
        <v>0</v>
      </c>
      <c r="B178" s="9" t="s">
        <v>1</v>
      </c>
      <c r="C178" s="3" t="s">
        <v>2</v>
      </c>
      <c r="D178" s="3" t="s">
        <v>3</v>
      </c>
      <c r="E178" s="3" t="s">
        <v>49</v>
      </c>
      <c r="F178" s="3" t="s">
        <v>4</v>
      </c>
    </row>
    <row r="179" spans="1:6" ht="20.25" x14ac:dyDescent="0.3">
      <c r="A179" s="73">
        <v>71</v>
      </c>
      <c r="B179" s="75" t="s">
        <v>92</v>
      </c>
      <c r="C179" s="4" t="s">
        <v>50</v>
      </c>
      <c r="D179" s="102" t="s">
        <v>93</v>
      </c>
      <c r="E179" s="101" t="s">
        <v>91</v>
      </c>
      <c r="F179" s="49"/>
    </row>
    <row r="180" spans="1:6" ht="20.25" x14ac:dyDescent="0.3">
      <c r="A180" s="73"/>
      <c r="B180" s="113"/>
      <c r="C180" s="4" t="s">
        <v>44</v>
      </c>
      <c r="D180" s="102"/>
      <c r="E180" s="101"/>
      <c r="F180" s="50"/>
    </row>
    <row r="181" spans="1:6" ht="20.25" x14ac:dyDescent="0.3">
      <c r="A181" s="73">
        <v>72</v>
      </c>
      <c r="B181" s="68" t="s">
        <v>94</v>
      </c>
      <c r="C181" s="4" t="s">
        <v>50</v>
      </c>
      <c r="D181" s="68" t="s">
        <v>95</v>
      </c>
      <c r="E181" s="101" t="s">
        <v>91</v>
      </c>
      <c r="F181" s="49"/>
    </row>
    <row r="182" spans="1:6" ht="20.25" x14ac:dyDescent="0.3">
      <c r="A182" s="73"/>
      <c r="B182" s="68"/>
      <c r="C182" s="4" t="s">
        <v>44</v>
      </c>
      <c r="D182" s="68"/>
      <c r="E182" s="101"/>
      <c r="F182" s="50"/>
    </row>
    <row r="183" spans="1:6" ht="20.25" x14ac:dyDescent="0.3">
      <c r="A183" s="73">
        <v>73</v>
      </c>
      <c r="B183" s="72" t="s">
        <v>96</v>
      </c>
      <c r="C183" s="4" t="s">
        <v>50</v>
      </c>
      <c r="D183" s="42" t="s">
        <v>97</v>
      </c>
      <c r="E183" s="101" t="s">
        <v>91</v>
      </c>
      <c r="F183" s="49"/>
    </row>
    <row r="184" spans="1:6" ht="20.25" x14ac:dyDescent="0.3">
      <c r="A184" s="73"/>
      <c r="B184" s="72"/>
      <c r="C184" s="4" t="s">
        <v>48</v>
      </c>
      <c r="D184" s="42" t="s">
        <v>98</v>
      </c>
      <c r="E184" s="101"/>
      <c r="F184" s="50"/>
    </row>
    <row r="185" spans="1:6" ht="20.25" x14ac:dyDescent="0.3">
      <c r="A185" s="73">
        <v>74</v>
      </c>
      <c r="B185" s="72" t="s">
        <v>99</v>
      </c>
      <c r="C185" s="4" t="s">
        <v>50</v>
      </c>
      <c r="D185" s="68" t="s">
        <v>95</v>
      </c>
      <c r="E185" s="101" t="s">
        <v>91</v>
      </c>
      <c r="F185" s="49"/>
    </row>
    <row r="186" spans="1:6" ht="20.25" x14ac:dyDescent="0.3">
      <c r="A186" s="73"/>
      <c r="B186" s="72"/>
      <c r="C186" s="4" t="s">
        <v>44</v>
      </c>
      <c r="D186" s="68"/>
      <c r="E186" s="101"/>
      <c r="F186" s="50"/>
    </row>
    <row r="187" spans="1:6" ht="20.25" x14ac:dyDescent="0.3">
      <c r="A187" s="73">
        <v>75</v>
      </c>
      <c r="B187" s="72" t="s">
        <v>100</v>
      </c>
      <c r="C187" s="4" t="s">
        <v>50</v>
      </c>
      <c r="D187" s="68" t="s">
        <v>101</v>
      </c>
      <c r="E187" s="101" t="s">
        <v>91</v>
      </c>
      <c r="F187" s="49"/>
    </row>
    <row r="188" spans="1:6" ht="20.25" x14ac:dyDescent="0.3">
      <c r="A188" s="73"/>
      <c r="B188" s="72"/>
      <c r="C188" s="4" t="s">
        <v>44</v>
      </c>
      <c r="D188" s="68"/>
      <c r="E188" s="101"/>
      <c r="F188" s="50"/>
    </row>
    <row r="189" spans="1:6" ht="20.25" x14ac:dyDescent="0.3">
      <c r="A189" s="73">
        <v>76</v>
      </c>
      <c r="B189" s="72" t="s">
        <v>102</v>
      </c>
      <c r="C189" s="4" t="s">
        <v>50</v>
      </c>
      <c r="D189" s="68" t="s">
        <v>103</v>
      </c>
      <c r="E189" s="101" t="s">
        <v>91</v>
      </c>
      <c r="F189" s="49"/>
    </row>
    <row r="190" spans="1:6" ht="20.25" x14ac:dyDescent="0.3">
      <c r="A190" s="73"/>
      <c r="B190" s="72"/>
      <c r="C190" s="4" t="s">
        <v>44</v>
      </c>
      <c r="D190" s="68"/>
      <c r="E190" s="101"/>
      <c r="F190" s="50"/>
    </row>
    <row r="191" spans="1:6" ht="20.25" x14ac:dyDescent="0.3">
      <c r="A191" s="73">
        <v>77</v>
      </c>
      <c r="B191" s="72" t="s">
        <v>104</v>
      </c>
      <c r="C191" s="4" t="s">
        <v>50</v>
      </c>
      <c r="D191" s="114" t="s">
        <v>105</v>
      </c>
      <c r="E191" s="101" t="s">
        <v>91</v>
      </c>
      <c r="F191" s="49"/>
    </row>
    <row r="192" spans="1:6" ht="20.25" x14ac:dyDescent="0.3">
      <c r="A192" s="73"/>
      <c r="B192" s="72"/>
      <c r="C192" s="4" t="s">
        <v>48</v>
      </c>
      <c r="D192" s="115"/>
      <c r="E192" s="101"/>
      <c r="F192" s="50"/>
    </row>
    <row r="193" spans="1:6" ht="20.25" x14ac:dyDescent="0.3">
      <c r="A193" s="73">
        <v>78</v>
      </c>
      <c r="B193" s="72" t="s">
        <v>106</v>
      </c>
      <c r="C193" s="4" t="s">
        <v>50</v>
      </c>
      <c r="D193" s="114" t="s">
        <v>107</v>
      </c>
      <c r="E193" s="101" t="s">
        <v>91</v>
      </c>
      <c r="F193" s="49"/>
    </row>
    <row r="194" spans="1:6" ht="20.25" x14ac:dyDescent="0.3">
      <c r="A194" s="73"/>
      <c r="B194" s="72"/>
      <c r="C194" s="4" t="s">
        <v>44</v>
      </c>
      <c r="D194" s="115"/>
      <c r="E194" s="101"/>
      <c r="F194" s="50"/>
    </row>
    <row r="195" spans="1:6" ht="20.25" x14ac:dyDescent="0.3">
      <c r="A195" s="73">
        <v>79</v>
      </c>
      <c r="B195" s="75" t="s">
        <v>108</v>
      </c>
      <c r="C195" s="4" t="s">
        <v>50</v>
      </c>
      <c r="D195" s="111" t="s">
        <v>109</v>
      </c>
      <c r="E195" s="101" t="s">
        <v>91</v>
      </c>
      <c r="F195" s="49"/>
    </row>
    <row r="196" spans="1:6" ht="20.25" x14ac:dyDescent="0.3">
      <c r="A196" s="73"/>
      <c r="B196" s="113"/>
      <c r="C196" s="4" t="s">
        <v>48</v>
      </c>
      <c r="D196" s="112"/>
      <c r="E196" s="101"/>
      <c r="F196" s="50"/>
    </row>
    <row r="197" spans="1:6" ht="20.25" x14ac:dyDescent="0.3">
      <c r="A197" s="73">
        <v>80</v>
      </c>
      <c r="B197" s="116" t="s">
        <v>110</v>
      </c>
      <c r="C197" s="4" t="s">
        <v>50</v>
      </c>
      <c r="D197" s="114" t="s">
        <v>111</v>
      </c>
      <c r="E197" s="101" t="s">
        <v>91</v>
      </c>
      <c r="F197" s="49"/>
    </row>
    <row r="198" spans="1:6" ht="20.25" x14ac:dyDescent="0.3">
      <c r="A198" s="73"/>
      <c r="B198" s="117"/>
      <c r="C198" s="4" t="s">
        <v>44</v>
      </c>
      <c r="D198" s="115"/>
      <c r="E198" s="101"/>
      <c r="F198" s="50"/>
    </row>
    <row r="200" spans="1:6" ht="20.25" x14ac:dyDescent="0.3">
      <c r="E200" s="22"/>
    </row>
    <row r="201" spans="1:6" ht="20.25" x14ac:dyDescent="0.3">
      <c r="A201" s="53" t="s">
        <v>193</v>
      </c>
      <c r="B201" s="53"/>
      <c r="C201" s="53"/>
      <c r="D201" s="53"/>
      <c r="E201" s="53"/>
      <c r="F201" s="53"/>
    </row>
    <row r="202" spans="1:6" ht="20.25" x14ac:dyDescent="0.3">
      <c r="A202" s="8"/>
      <c r="B202" s="8"/>
      <c r="C202" s="8"/>
      <c r="D202" s="8"/>
      <c r="E202" s="8"/>
      <c r="F202" s="8"/>
    </row>
    <row r="203" spans="1:6" ht="20.25" x14ac:dyDescent="0.2">
      <c r="A203" s="9" t="s">
        <v>0</v>
      </c>
      <c r="B203" s="9" t="s">
        <v>1</v>
      </c>
      <c r="C203" s="3" t="s">
        <v>2</v>
      </c>
      <c r="D203" s="3" t="s">
        <v>3</v>
      </c>
      <c r="E203" s="3" t="s">
        <v>49</v>
      </c>
      <c r="F203" s="3" t="s">
        <v>4</v>
      </c>
    </row>
    <row r="204" spans="1:6" ht="20.25" x14ac:dyDescent="0.3">
      <c r="A204" s="73">
        <v>81</v>
      </c>
      <c r="B204" s="75" t="s">
        <v>112</v>
      </c>
      <c r="C204" s="4" t="s">
        <v>50</v>
      </c>
      <c r="D204" s="114" t="s">
        <v>113</v>
      </c>
      <c r="E204" s="101" t="s">
        <v>91</v>
      </c>
      <c r="F204" s="49"/>
    </row>
    <row r="205" spans="1:6" ht="20.25" x14ac:dyDescent="0.3">
      <c r="A205" s="73"/>
      <c r="B205" s="113"/>
      <c r="C205" s="4" t="s">
        <v>44</v>
      </c>
      <c r="D205" s="115"/>
      <c r="E205" s="101"/>
      <c r="F205" s="50"/>
    </row>
    <row r="206" spans="1:6" ht="20.25" x14ac:dyDescent="0.3">
      <c r="A206" s="73">
        <v>82</v>
      </c>
      <c r="B206" s="75" t="s">
        <v>114</v>
      </c>
      <c r="C206" s="4" t="s">
        <v>50</v>
      </c>
      <c r="D206" s="54" t="s">
        <v>111</v>
      </c>
      <c r="E206" s="101" t="s">
        <v>91</v>
      </c>
      <c r="F206" s="49"/>
    </row>
    <row r="207" spans="1:6" ht="20.25" x14ac:dyDescent="0.3">
      <c r="A207" s="73"/>
      <c r="B207" s="113"/>
      <c r="C207" s="4" t="s">
        <v>44</v>
      </c>
      <c r="D207" s="55"/>
      <c r="E207" s="101"/>
      <c r="F207" s="50"/>
    </row>
    <row r="208" spans="1:6" ht="20.25" x14ac:dyDescent="0.3">
      <c r="A208" s="73">
        <v>83</v>
      </c>
      <c r="B208" s="75" t="s">
        <v>115</v>
      </c>
      <c r="C208" s="4" t="s">
        <v>50</v>
      </c>
      <c r="D208" s="114" t="s">
        <v>116</v>
      </c>
      <c r="E208" s="101" t="s">
        <v>91</v>
      </c>
      <c r="F208" s="49"/>
    </row>
    <row r="209" spans="1:6" ht="20.25" x14ac:dyDescent="0.3">
      <c r="A209" s="73"/>
      <c r="B209" s="113"/>
      <c r="C209" s="4" t="s">
        <v>48</v>
      </c>
      <c r="D209" s="115"/>
      <c r="E209" s="101"/>
      <c r="F209" s="50"/>
    </row>
    <row r="210" spans="1:6" ht="20.25" x14ac:dyDescent="0.3">
      <c r="A210" s="73">
        <v>84</v>
      </c>
      <c r="B210" s="75" t="s">
        <v>117</v>
      </c>
      <c r="C210" s="4" t="s">
        <v>50</v>
      </c>
      <c r="D210" s="54" t="s">
        <v>118</v>
      </c>
      <c r="E210" s="101" t="s">
        <v>91</v>
      </c>
      <c r="F210" s="49"/>
    </row>
    <row r="211" spans="1:6" ht="20.25" x14ac:dyDescent="0.3">
      <c r="A211" s="73"/>
      <c r="B211" s="113"/>
      <c r="C211" s="4" t="s">
        <v>48</v>
      </c>
      <c r="D211" s="55"/>
      <c r="E211" s="101"/>
      <c r="F211" s="50"/>
    </row>
    <row r="213" spans="1:6" ht="20.25" x14ac:dyDescent="0.3">
      <c r="E213" s="34">
        <f>E174</f>
        <v>10904293.92</v>
      </c>
    </row>
    <row r="214" spans="1:6" ht="20.25" x14ac:dyDescent="0.3">
      <c r="D214" s="22" t="s">
        <v>119</v>
      </c>
    </row>
    <row r="215" spans="1:6" ht="20.25" x14ac:dyDescent="0.3">
      <c r="D215" s="22" t="s">
        <v>120</v>
      </c>
    </row>
    <row r="216" spans="1:6" ht="20.25" x14ac:dyDescent="0.3">
      <c r="D216" s="22" t="s">
        <v>121</v>
      </c>
    </row>
    <row r="217" spans="1:6" ht="20.25" x14ac:dyDescent="0.3">
      <c r="D217" s="22"/>
    </row>
    <row r="218" spans="1:6" ht="20.25" x14ac:dyDescent="0.3">
      <c r="D218" s="22"/>
    </row>
    <row r="219" spans="1:6" ht="20.25" x14ac:dyDescent="0.3">
      <c r="D219" s="22"/>
    </row>
    <row r="220" spans="1:6" ht="20.25" x14ac:dyDescent="0.3">
      <c r="D220" s="22"/>
    </row>
    <row r="221" spans="1:6" ht="20.25" x14ac:dyDescent="0.3">
      <c r="D221" s="22"/>
    </row>
    <row r="222" spans="1:6" ht="20.25" x14ac:dyDescent="0.3">
      <c r="D222" s="34"/>
    </row>
    <row r="223" spans="1:6" ht="20.25" x14ac:dyDescent="0.3">
      <c r="D223" s="43"/>
      <c r="E223" s="35"/>
    </row>
    <row r="228" spans="4:5" x14ac:dyDescent="0.2">
      <c r="D228" s="44"/>
      <c r="E228" s="35"/>
    </row>
    <row r="229" spans="4:5" x14ac:dyDescent="0.2">
      <c r="D229" s="44"/>
    </row>
    <row r="230" spans="4:5" x14ac:dyDescent="0.2">
      <c r="D230" s="44"/>
    </row>
    <row r="231" spans="4:5" x14ac:dyDescent="0.2">
      <c r="D231" s="44"/>
      <c r="E231" s="35"/>
    </row>
    <row r="232" spans="4:5" x14ac:dyDescent="0.2">
      <c r="D232" s="35"/>
    </row>
  </sheetData>
  <mergeCells count="423">
    <mergeCell ref="A210:A211"/>
    <mergeCell ref="B210:B211"/>
    <mergeCell ref="D210:D211"/>
    <mergeCell ref="E210:E211"/>
    <mergeCell ref="F210:F211"/>
    <mergeCell ref="A206:A207"/>
    <mergeCell ref="B206:B207"/>
    <mergeCell ref="D206:D207"/>
    <mergeCell ref="E206:E207"/>
    <mergeCell ref="F206:F207"/>
    <mergeCell ref="A208:A209"/>
    <mergeCell ref="B208:B209"/>
    <mergeCell ref="E208:E209"/>
    <mergeCell ref="F208:F209"/>
    <mergeCell ref="D208:D209"/>
    <mergeCell ref="A201:F201"/>
    <mergeCell ref="A204:A205"/>
    <mergeCell ref="B204:B205"/>
    <mergeCell ref="D204:D205"/>
    <mergeCell ref="E204:E205"/>
    <mergeCell ref="F204:F205"/>
    <mergeCell ref="A195:A196"/>
    <mergeCell ref="B195:B196"/>
    <mergeCell ref="D195:D196"/>
    <mergeCell ref="E195:E196"/>
    <mergeCell ref="F195:F196"/>
    <mergeCell ref="A197:A198"/>
    <mergeCell ref="B197:B198"/>
    <mergeCell ref="D197:D198"/>
    <mergeCell ref="E197:E198"/>
    <mergeCell ref="F197:F198"/>
    <mergeCell ref="A191:A192"/>
    <mergeCell ref="B191:B192"/>
    <mergeCell ref="E191:E192"/>
    <mergeCell ref="F191:F192"/>
    <mergeCell ref="A193:A194"/>
    <mergeCell ref="B193:B194"/>
    <mergeCell ref="D193:D194"/>
    <mergeCell ref="E193:E194"/>
    <mergeCell ref="F193:F194"/>
    <mergeCell ref="D191:D192"/>
    <mergeCell ref="A187:A188"/>
    <mergeCell ref="B187:B188"/>
    <mergeCell ref="D187:D188"/>
    <mergeCell ref="E187:E188"/>
    <mergeCell ref="F187:F188"/>
    <mergeCell ref="A189:A190"/>
    <mergeCell ref="B189:B190"/>
    <mergeCell ref="D189:D190"/>
    <mergeCell ref="E189:E190"/>
    <mergeCell ref="F189:F190"/>
    <mergeCell ref="A183:A184"/>
    <mergeCell ref="B183:B184"/>
    <mergeCell ref="E183:E184"/>
    <mergeCell ref="F183:F184"/>
    <mergeCell ref="A185:A186"/>
    <mergeCell ref="B185:B186"/>
    <mergeCell ref="D185:D186"/>
    <mergeCell ref="E185:E186"/>
    <mergeCell ref="F185:F186"/>
    <mergeCell ref="A179:A180"/>
    <mergeCell ref="B179:B180"/>
    <mergeCell ref="D179:D180"/>
    <mergeCell ref="E179:E180"/>
    <mergeCell ref="F179:F180"/>
    <mergeCell ref="A181:A182"/>
    <mergeCell ref="B181:B182"/>
    <mergeCell ref="D181:D182"/>
    <mergeCell ref="E181:E182"/>
    <mergeCell ref="F181:F182"/>
    <mergeCell ref="A176:F176"/>
    <mergeCell ref="A172:A173"/>
    <mergeCell ref="B172:B173"/>
    <mergeCell ref="D172:D173"/>
    <mergeCell ref="E172:E173"/>
    <mergeCell ref="F172:F173"/>
    <mergeCell ref="A168:A169"/>
    <mergeCell ref="B168:B169"/>
    <mergeCell ref="D168:D169"/>
    <mergeCell ref="E168:E169"/>
    <mergeCell ref="F168:F169"/>
    <mergeCell ref="A170:A171"/>
    <mergeCell ref="B170:B171"/>
    <mergeCell ref="D170:D171"/>
    <mergeCell ref="E170:E171"/>
    <mergeCell ref="F170:F171"/>
    <mergeCell ref="A164:A165"/>
    <mergeCell ref="B164:B165"/>
    <mergeCell ref="D164:D165"/>
    <mergeCell ref="E164:E165"/>
    <mergeCell ref="F164:F165"/>
    <mergeCell ref="A166:A167"/>
    <mergeCell ref="B166:B167"/>
    <mergeCell ref="D166:D167"/>
    <mergeCell ref="E166:E167"/>
    <mergeCell ref="F166:F167"/>
    <mergeCell ref="A160:A161"/>
    <mergeCell ref="B160:B161"/>
    <mergeCell ref="D160:D161"/>
    <mergeCell ref="E160:E161"/>
    <mergeCell ref="F160:F161"/>
    <mergeCell ref="A162:A163"/>
    <mergeCell ref="B162:B163"/>
    <mergeCell ref="D162:D163"/>
    <mergeCell ref="E162:E163"/>
    <mergeCell ref="F162:F163"/>
    <mergeCell ref="A156:A157"/>
    <mergeCell ref="B156:B157"/>
    <mergeCell ref="D156:D157"/>
    <mergeCell ref="E156:E157"/>
    <mergeCell ref="F156:F157"/>
    <mergeCell ref="A158:A159"/>
    <mergeCell ref="B158:B159"/>
    <mergeCell ref="D158:D159"/>
    <mergeCell ref="E158:E159"/>
    <mergeCell ref="F158:F159"/>
    <mergeCell ref="A151:F151"/>
    <mergeCell ref="A154:A155"/>
    <mergeCell ref="B154:B155"/>
    <mergeCell ref="D154:D155"/>
    <mergeCell ref="E154:E155"/>
    <mergeCell ref="F154:F155"/>
    <mergeCell ref="A145:A146"/>
    <mergeCell ref="B145:B146"/>
    <mergeCell ref="D145:D146"/>
    <mergeCell ref="E145:E146"/>
    <mergeCell ref="F145:F146"/>
    <mergeCell ref="A147:A148"/>
    <mergeCell ref="B147:B148"/>
    <mergeCell ref="D147:D148"/>
    <mergeCell ref="E147:E148"/>
    <mergeCell ref="F147:F148"/>
    <mergeCell ref="A141:A142"/>
    <mergeCell ref="B141:B142"/>
    <mergeCell ref="D141:D142"/>
    <mergeCell ref="E141:E142"/>
    <mergeCell ref="F141:F142"/>
    <mergeCell ref="A143:A144"/>
    <mergeCell ref="B143:B144"/>
    <mergeCell ref="D143:D144"/>
    <mergeCell ref="E143:E144"/>
    <mergeCell ref="F143:F144"/>
    <mergeCell ref="A137:A138"/>
    <mergeCell ref="B137:B138"/>
    <mergeCell ref="D137:D138"/>
    <mergeCell ref="E137:E138"/>
    <mergeCell ref="F137:F138"/>
    <mergeCell ref="A139:A140"/>
    <mergeCell ref="B139:B140"/>
    <mergeCell ref="D139:D140"/>
    <mergeCell ref="E139:E140"/>
    <mergeCell ref="F139:F140"/>
    <mergeCell ref="A133:A134"/>
    <mergeCell ref="B133:B134"/>
    <mergeCell ref="D133:D134"/>
    <mergeCell ref="E133:E134"/>
    <mergeCell ref="F133:F134"/>
    <mergeCell ref="A135:A136"/>
    <mergeCell ref="B135:B136"/>
    <mergeCell ref="D135:D136"/>
    <mergeCell ref="E135:E136"/>
    <mergeCell ref="F135:F136"/>
    <mergeCell ref="A129:A130"/>
    <mergeCell ref="B129:B130"/>
    <mergeCell ref="D129:D130"/>
    <mergeCell ref="E129:E130"/>
    <mergeCell ref="F129:F130"/>
    <mergeCell ref="A131:A132"/>
    <mergeCell ref="B131:B132"/>
    <mergeCell ref="D131:D132"/>
    <mergeCell ref="E131:E132"/>
    <mergeCell ref="F131:F132"/>
    <mergeCell ref="A122:A123"/>
    <mergeCell ref="B122:B123"/>
    <mergeCell ref="D122:D123"/>
    <mergeCell ref="E122:E123"/>
    <mergeCell ref="F122:F123"/>
    <mergeCell ref="A126:F126"/>
    <mergeCell ref="A118:A119"/>
    <mergeCell ref="B118:B119"/>
    <mergeCell ref="D118:D119"/>
    <mergeCell ref="E118:E119"/>
    <mergeCell ref="F118:F119"/>
    <mergeCell ref="A120:A121"/>
    <mergeCell ref="B120:B121"/>
    <mergeCell ref="D120:D121"/>
    <mergeCell ref="F120:F121"/>
    <mergeCell ref="E120:E121"/>
    <mergeCell ref="A114:A115"/>
    <mergeCell ref="B114:B115"/>
    <mergeCell ref="D114:D115"/>
    <mergeCell ref="E114:E115"/>
    <mergeCell ref="F114:F115"/>
    <mergeCell ref="A116:A117"/>
    <mergeCell ref="B116:B117"/>
    <mergeCell ref="D116:D117"/>
    <mergeCell ref="E116:E117"/>
    <mergeCell ref="F116:F117"/>
    <mergeCell ref="A110:A111"/>
    <mergeCell ref="B110:B111"/>
    <mergeCell ref="D110:D111"/>
    <mergeCell ref="E110:E111"/>
    <mergeCell ref="F110:F111"/>
    <mergeCell ref="A112:A113"/>
    <mergeCell ref="B112:B113"/>
    <mergeCell ref="D112:D113"/>
    <mergeCell ref="E112:E113"/>
    <mergeCell ref="F112:F113"/>
    <mergeCell ref="A106:A107"/>
    <mergeCell ref="B106:B107"/>
    <mergeCell ref="D106:D107"/>
    <mergeCell ref="E106:E107"/>
    <mergeCell ref="F106:F107"/>
    <mergeCell ref="A108:A109"/>
    <mergeCell ref="B108:B109"/>
    <mergeCell ref="D108:D109"/>
    <mergeCell ref="E108:E109"/>
    <mergeCell ref="F108:F109"/>
    <mergeCell ref="A101:F101"/>
    <mergeCell ref="A104:A105"/>
    <mergeCell ref="B104:B105"/>
    <mergeCell ref="D104:D105"/>
    <mergeCell ref="E104:E105"/>
    <mergeCell ref="F104:F105"/>
    <mergeCell ref="A96:A97"/>
    <mergeCell ref="B96:B97"/>
    <mergeCell ref="D96:D97"/>
    <mergeCell ref="E96:E97"/>
    <mergeCell ref="F96:F97"/>
    <mergeCell ref="A98:A99"/>
    <mergeCell ref="B98:B99"/>
    <mergeCell ref="D98:D99"/>
    <mergeCell ref="E98:E99"/>
    <mergeCell ref="F98:F99"/>
    <mergeCell ref="A90:A91"/>
    <mergeCell ref="B90:B91"/>
    <mergeCell ref="A92:A93"/>
    <mergeCell ref="B92:B93"/>
    <mergeCell ref="F92:F93"/>
    <mergeCell ref="A94:A95"/>
    <mergeCell ref="B94:B95"/>
    <mergeCell ref="D94:D95"/>
    <mergeCell ref="E94:E95"/>
    <mergeCell ref="F94:F95"/>
    <mergeCell ref="A86:A87"/>
    <mergeCell ref="B86:B87"/>
    <mergeCell ref="D86:D87"/>
    <mergeCell ref="E86:E87"/>
    <mergeCell ref="F86:F87"/>
    <mergeCell ref="A88:A89"/>
    <mergeCell ref="B88:B89"/>
    <mergeCell ref="D88:D89"/>
    <mergeCell ref="E88:E89"/>
    <mergeCell ref="F88:F89"/>
    <mergeCell ref="A81:F81"/>
    <mergeCell ref="A84:A85"/>
    <mergeCell ref="B84:B85"/>
    <mergeCell ref="D84:D85"/>
    <mergeCell ref="E84:E85"/>
    <mergeCell ref="F84:F85"/>
    <mergeCell ref="A76:A77"/>
    <mergeCell ref="B76:B77"/>
    <mergeCell ref="D76:D77"/>
    <mergeCell ref="E76:E77"/>
    <mergeCell ref="F76:F77"/>
    <mergeCell ref="A78:A79"/>
    <mergeCell ref="B78:B79"/>
    <mergeCell ref="D78:D79"/>
    <mergeCell ref="E78:E79"/>
    <mergeCell ref="F78:F79"/>
    <mergeCell ref="A72:A73"/>
    <mergeCell ref="B72:B73"/>
    <mergeCell ref="D72:D73"/>
    <mergeCell ref="E72:E73"/>
    <mergeCell ref="F72:F73"/>
    <mergeCell ref="A74:A75"/>
    <mergeCell ref="B74:B75"/>
    <mergeCell ref="D74:D75"/>
    <mergeCell ref="E74:E75"/>
    <mergeCell ref="F74:F75"/>
    <mergeCell ref="A68:A69"/>
    <mergeCell ref="B68:B69"/>
    <mergeCell ref="D68:D69"/>
    <mergeCell ref="E68:E69"/>
    <mergeCell ref="F68:F69"/>
    <mergeCell ref="A70:A71"/>
    <mergeCell ref="B70:B71"/>
    <mergeCell ref="D70:D71"/>
    <mergeCell ref="E70:E71"/>
    <mergeCell ref="F70:F71"/>
    <mergeCell ref="A64:A65"/>
    <mergeCell ref="B64:B65"/>
    <mergeCell ref="D64:D65"/>
    <mergeCell ref="E64:E65"/>
    <mergeCell ref="F64:F65"/>
    <mergeCell ref="A66:A67"/>
    <mergeCell ref="B66:B67"/>
    <mergeCell ref="D66:D67"/>
    <mergeCell ref="E66:E67"/>
    <mergeCell ref="F66:F67"/>
    <mergeCell ref="A58:A59"/>
    <mergeCell ref="B58:B59"/>
    <mergeCell ref="D58:D59"/>
    <mergeCell ref="E58:E59"/>
    <mergeCell ref="F58:F59"/>
    <mergeCell ref="A61:F61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A46:A47"/>
    <mergeCell ref="B46:B47"/>
    <mergeCell ref="C46:C47"/>
    <mergeCell ref="D46:D47"/>
    <mergeCell ref="E46:E47"/>
    <mergeCell ref="F46:F47"/>
    <mergeCell ref="A41:F41"/>
    <mergeCell ref="A44:A45"/>
    <mergeCell ref="B44:B45"/>
    <mergeCell ref="C44:C45"/>
    <mergeCell ref="D44:D45"/>
    <mergeCell ref="E44:E45"/>
    <mergeCell ref="F44:F45"/>
    <mergeCell ref="A36:A37"/>
    <mergeCell ref="B36:B37"/>
    <mergeCell ref="D36:D37"/>
    <mergeCell ref="F36:F37"/>
    <mergeCell ref="A38:A39"/>
    <mergeCell ref="B38:B39"/>
    <mergeCell ref="C38:C39"/>
    <mergeCell ref="D38:D39"/>
    <mergeCell ref="E38:E39"/>
    <mergeCell ref="F38:F39"/>
    <mergeCell ref="E32:E33"/>
    <mergeCell ref="F32:F33"/>
    <mergeCell ref="A34:A35"/>
    <mergeCell ref="B34:B35"/>
    <mergeCell ref="C34:C35"/>
    <mergeCell ref="D34:D35"/>
    <mergeCell ref="E34:E35"/>
    <mergeCell ref="F34:F35"/>
    <mergeCell ref="A30:A31"/>
    <mergeCell ref="B30:B31"/>
    <mergeCell ref="A32:A33"/>
    <mergeCell ref="B32:B33"/>
    <mergeCell ref="C32:C33"/>
    <mergeCell ref="D32:D33"/>
    <mergeCell ref="A18:A19"/>
    <mergeCell ref="B18:B19"/>
    <mergeCell ref="C18:C19"/>
    <mergeCell ref="D18:D19"/>
    <mergeCell ref="E18:E19"/>
    <mergeCell ref="F18:F19"/>
    <mergeCell ref="A28:A29"/>
    <mergeCell ref="B28:B29"/>
    <mergeCell ref="C28:C29"/>
    <mergeCell ref="D28:D29"/>
    <mergeCell ref="E28:E29"/>
    <mergeCell ref="F28:F29"/>
    <mergeCell ref="A21:F21"/>
    <mergeCell ref="A24:A25"/>
    <mergeCell ref="B24:B25"/>
    <mergeCell ref="F24:F25"/>
    <mergeCell ref="A26:A27"/>
    <mergeCell ref="B26:B27"/>
    <mergeCell ref="C26:C27"/>
    <mergeCell ref="D26:D27"/>
    <mergeCell ref="E26:E27"/>
    <mergeCell ref="F26:F27"/>
    <mergeCell ref="A14:A15"/>
    <mergeCell ref="B14:B15"/>
    <mergeCell ref="C14:C15"/>
    <mergeCell ref="D14:D15"/>
    <mergeCell ref="E14:E15"/>
    <mergeCell ref="F14:F15"/>
    <mergeCell ref="A16:A17"/>
    <mergeCell ref="B16:B17"/>
    <mergeCell ref="F16:F17"/>
    <mergeCell ref="A8:A9"/>
    <mergeCell ref="B8:B9"/>
    <mergeCell ref="A10:A11"/>
    <mergeCell ref="B10:B11"/>
    <mergeCell ref="A12:A13"/>
    <mergeCell ref="B12:B13"/>
    <mergeCell ref="A1:F1"/>
    <mergeCell ref="A4:A5"/>
    <mergeCell ref="B4:B5"/>
    <mergeCell ref="A6:A7"/>
    <mergeCell ref="B6:B7"/>
    <mergeCell ref="C6:C7"/>
    <mergeCell ref="D6:D7"/>
    <mergeCell ref="E6:E7"/>
    <mergeCell ref="F6:F7"/>
    <mergeCell ref="C12:C13"/>
    <mergeCell ref="D12:D13"/>
    <mergeCell ref="E12:E13"/>
    <mergeCell ref="F12:F13"/>
  </mergeCells>
  <pageMargins left="0.19685039370078741" right="0.19685039370078741" top="0.55118110236220474" bottom="0.55118110236220474" header="0.31496062992125984" footer="0.31496062992125984"/>
  <pageSetup paperSize="9" orientation="landscape" r:id="rId1"/>
  <rowBreaks count="5" manualBreakCount="5">
    <brk id="20" max="16383" man="1"/>
    <brk id="40" max="16383" man="1"/>
    <brk id="60" max="16383" man="1"/>
    <brk id="80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อนุมัติแล้ว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bma04520</cp:lastModifiedBy>
  <cp:lastPrinted>2024-04-17T12:22:57Z</cp:lastPrinted>
  <dcterms:created xsi:type="dcterms:W3CDTF">2023-06-22T08:01:11Z</dcterms:created>
  <dcterms:modified xsi:type="dcterms:W3CDTF">2024-04-17T12:23:08Z</dcterms:modified>
</cp:coreProperties>
</file>