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CSO\Desktop\"/>
    </mc:Choice>
  </mc:AlternateContent>
  <xr:revisionPtr revIDLastSave="0" documentId="13_ncr:40009_{FF0A8DC0-2D4C-468B-94CD-C5890F467B49}" xr6:coauthVersionLast="47" xr6:coauthVersionMax="47" xr10:uidLastSave="{00000000-0000-0000-0000-000000000000}"/>
  <bookViews>
    <workbookView xWindow="-120" yWindow="-120" windowWidth="29040" windowHeight="157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N10" i="1"/>
  <c r="X10" i="1"/>
  <c r="F11" i="1"/>
  <c r="N11" i="1"/>
  <c r="X11" i="1"/>
  <c r="F5" i="1"/>
  <c r="F13" i="1" s="1"/>
  <c r="N13" i="1" s="1"/>
  <c r="W11" i="1"/>
  <c r="R11" i="1"/>
  <c r="M11" i="1"/>
  <c r="R9" i="1"/>
  <c r="R13" i="1"/>
  <c r="W9" i="1"/>
  <c r="M9" i="1"/>
  <c r="N9" i="1"/>
  <c r="X9" i="1"/>
  <c r="M6" i="1"/>
  <c r="F6" i="1"/>
  <c r="N6" i="1"/>
  <c r="X6" i="1"/>
  <c r="M7" i="1"/>
  <c r="N7" i="1"/>
  <c r="X7" i="1"/>
  <c r="C13" i="1"/>
  <c r="D13" i="1"/>
  <c r="E13" i="1"/>
  <c r="M10" i="1"/>
  <c r="H13" i="1"/>
  <c r="I13" i="1"/>
  <c r="J13" i="1"/>
  <c r="K13" i="1"/>
  <c r="L13" i="1"/>
  <c r="V13" i="1"/>
  <c r="G13" i="1"/>
  <c r="O13" i="1"/>
  <c r="P13" i="1"/>
  <c r="Q13" i="1"/>
  <c r="S13" i="1"/>
  <c r="T13" i="1"/>
  <c r="U13" i="1"/>
  <c r="M13" i="1"/>
  <c r="W13" i="1"/>
  <c r="X13" i="1"/>
</calcChain>
</file>

<file path=xl/sharedStrings.xml><?xml version="1.0" encoding="utf-8"?>
<sst xmlns="http://schemas.openxmlformats.org/spreadsheetml/2006/main" count="40" uniqueCount="34">
  <si>
    <t>ที่</t>
  </si>
  <si>
    <t>โรงเรียน</t>
  </si>
  <si>
    <t>อนุบาล</t>
  </si>
  <si>
    <t>อ.1</t>
  </si>
  <si>
    <t>อ.2</t>
  </si>
  <si>
    <t>รวม</t>
  </si>
  <si>
    <t>ประถมศึกษา</t>
  </si>
  <si>
    <t>ป.1</t>
  </si>
  <si>
    <t>ป.2</t>
  </si>
  <si>
    <t>ป.3</t>
  </si>
  <si>
    <t>ป.4</t>
  </si>
  <si>
    <t>ป.5</t>
  </si>
  <si>
    <t>ป.6</t>
  </si>
  <si>
    <t>อ.1 - ป.6</t>
  </si>
  <si>
    <t>มัธยมศึกษาตอนต้น</t>
  </si>
  <si>
    <t>ม.1</t>
  </si>
  <si>
    <t>ม.2</t>
  </si>
  <si>
    <t>ม.3</t>
  </si>
  <si>
    <t>มัธยมศึกษาตอนปลาย</t>
  </si>
  <si>
    <t>ม.4</t>
  </si>
  <si>
    <t>ม.5</t>
  </si>
  <si>
    <t>ม.6</t>
  </si>
  <si>
    <t>ม.1-ม.6</t>
  </si>
  <si>
    <t>รวมทั้งสิ้น</t>
  </si>
  <si>
    <t>วัดทองธรรมชาติ</t>
  </si>
  <si>
    <t>วัดทองนพคุณ</t>
  </si>
  <si>
    <t>วัดพิชัยญาติ</t>
  </si>
  <si>
    <t>วัดสุวรรณ</t>
  </si>
  <si>
    <t>วัดเศวตฉัตร</t>
  </si>
  <si>
    <t>วัดสุทธาราม</t>
  </si>
  <si>
    <t>วัดทองเพลง</t>
  </si>
  <si>
    <t>มัธยมวัดสุทธาราม</t>
  </si>
  <si>
    <t>จำนวนนักเรียนโรงเรียนสังกัดเขตคลองสาน ปีการศึกษา 2567</t>
  </si>
  <si>
    <t>อ.3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</si>
</sst>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5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8"/>
      <name val="Calibri"/>
      <family val="2"/>
      <charset val="22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5" fontId="5" fillId="0" borderId="2" xfId="1" applyNumberFormat="1" applyFont="1" applyBorder="1" applyAlignment="1">
      <alignment horizontal="center" vertical="center"/>
    </xf>
    <xf numFmtId="195" fontId="2" fillId="0" borderId="2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95" fontId="5" fillId="0" borderId="6" xfId="1" applyNumberFormat="1" applyFont="1" applyBorder="1" applyAlignment="1">
      <alignment horizontal="center" vertical="center"/>
    </xf>
    <xf numFmtId="195" fontId="2" fillId="0" borderId="6" xfId="1" applyNumberFormat="1" applyFont="1" applyBorder="1" applyAlignment="1">
      <alignment horizontal="center" vertical="center"/>
    </xf>
    <xf numFmtId="195" fontId="4" fillId="0" borderId="7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195" fontId="4" fillId="0" borderId="2" xfId="1" applyNumberFormat="1" applyFont="1" applyFill="1" applyBorder="1" applyAlignment="1">
      <alignment horizontal="center" vertical="center"/>
    </xf>
    <xf numFmtId="195" fontId="4" fillId="0" borderId="5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95" fontId="2" fillId="2" borderId="7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95" fontId="5" fillId="2" borderId="14" xfId="1" applyNumberFormat="1" applyFont="1" applyFill="1" applyBorder="1" applyAlignment="1">
      <alignment horizontal="center" vertical="center"/>
    </xf>
    <xf numFmtId="195" fontId="5" fillId="0" borderId="15" xfId="1" applyNumberFormat="1" applyFont="1" applyBorder="1" applyAlignment="1">
      <alignment horizontal="center" vertical="center"/>
    </xf>
    <xf numFmtId="195" fontId="5" fillId="0" borderId="16" xfId="1" applyNumberFormat="1" applyFont="1" applyBorder="1" applyAlignment="1">
      <alignment horizontal="center" vertical="center"/>
    </xf>
    <xf numFmtId="195" fontId="5" fillId="0" borderId="17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5" fontId="5" fillId="0" borderId="4" xfId="1" applyNumberFormat="1" applyFont="1" applyFill="1" applyBorder="1" applyAlignment="1">
      <alignment horizontal="center" vertical="center"/>
    </xf>
    <xf numFmtId="195" fontId="2" fillId="0" borderId="4" xfId="1" applyNumberFormat="1" applyFont="1" applyFill="1" applyBorder="1" applyAlignment="1">
      <alignment horizontal="center" vertical="center"/>
    </xf>
    <xf numFmtId="195" fontId="4" fillId="0" borderId="5" xfId="0" applyNumberFormat="1" applyFont="1" applyBorder="1" applyAlignment="1">
      <alignment horizontal="center" vertical="center"/>
    </xf>
    <xf numFmtId="195" fontId="5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95" fontId="5" fillId="0" borderId="1" xfId="0" applyNumberFormat="1" applyFont="1" applyBorder="1" applyAlignment="1">
      <alignment horizontal="center" vertical="center"/>
    </xf>
    <xf numFmtId="195" fontId="5" fillId="0" borderId="4" xfId="0" applyNumberFormat="1" applyFont="1" applyBorder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2" fillId="2" borderId="5" xfId="0" applyNumberFormat="1" applyFont="1" applyFill="1" applyBorder="1" applyAlignment="1">
      <alignment horizontal="center" vertical="center"/>
    </xf>
    <xf numFmtId="195" fontId="2" fillId="0" borderId="4" xfId="1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horizontal="center" vertical="center"/>
    </xf>
    <xf numFmtId="195" fontId="2" fillId="2" borderId="13" xfId="0" applyNumberFormat="1" applyFont="1" applyFill="1" applyBorder="1" applyAlignment="1">
      <alignment horizontal="center" vertical="center"/>
    </xf>
    <xf numFmtId="195" fontId="5" fillId="0" borderId="4" xfId="12" applyNumberFormat="1" applyFont="1" applyFill="1" applyBorder="1" applyAlignment="1">
      <alignment horizontal="center" vertical="center"/>
    </xf>
    <xf numFmtId="195" fontId="5" fillId="3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95" fontId="5" fillId="0" borderId="4" xfId="0" applyNumberFormat="1" applyFont="1" applyFill="1" applyBorder="1" applyAlignment="1">
      <alignment horizontal="center" vertical="center"/>
    </xf>
    <xf numFmtId="195" fontId="2" fillId="0" borderId="4" xfId="12" applyNumberFormat="1" applyFont="1" applyFill="1" applyBorder="1" applyAlignment="1">
      <alignment horizontal="center" vertical="center"/>
    </xf>
    <xf numFmtId="195" fontId="2" fillId="0" borderId="1" xfId="0" applyNumberFormat="1" applyFont="1" applyFill="1" applyBorder="1" applyAlignment="1">
      <alignment horizontal="center" vertical="center"/>
    </xf>
    <xf numFmtId="195" fontId="4" fillId="0" borderId="5" xfId="0" applyNumberFormat="1" applyFont="1" applyFill="1" applyBorder="1" applyAlignment="1">
      <alignment horizontal="center" vertical="center"/>
    </xf>
    <xf numFmtId="195" fontId="4" fillId="0" borderId="5" xfId="1" applyNumberFormat="1" applyFont="1" applyBorder="1" applyAlignment="1">
      <alignment horizontal="center" vertical="center"/>
    </xf>
    <xf numFmtId="195" fontId="5" fillId="0" borderId="3" xfId="0" applyNumberFormat="1" applyFont="1" applyFill="1" applyBorder="1" applyAlignment="1">
      <alignment horizontal="center" vertical="center"/>
    </xf>
    <xf numFmtId="195" fontId="2" fillId="0" borderId="4" xfId="0" applyNumberFormat="1" applyFont="1" applyFill="1" applyBorder="1" applyAlignment="1">
      <alignment horizontal="center" vertical="center"/>
    </xf>
  </cellXfs>
  <cellStyles count="13">
    <cellStyle name="จุลภาค" xfId="1" builtinId="3"/>
    <cellStyle name="จุลภาค 2" xfId="2"/>
    <cellStyle name="จุลภาค 2 2" xfId="3"/>
    <cellStyle name="จุลภาค 2 2 2" xfId="4"/>
    <cellStyle name="จุลภาค 2 3" xfId="5"/>
    <cellStyle name="จุลภาค 3" xfId="6"/>
    <cellStyle name="จุลภาค 3 2" xfId="7"/>
    <cellStyle name="จุลภาค 3 2 2" xfId="8"/>
    <cellStyle name="จุลภาค 3 3" xfId="9"/>
    <cellStyle name="จุลภาค 4" xfId="10"/>
    <cellStyle name="จุลภาค 4 2" xfId="11"/>
    <cellStyle name="จุลภาค 5" xfId="1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AC11" sqref="AC11"/>
    </sheetView>
  </sheetViews>
  <sheetFormatPr defaultRowHeight="30" customHeight="1"/>
  <cols>
    <col min="1" max="1" width="3.375" style="4" customWidth="1"/>
    <col min="2" max="2" width="12.75" style="4" customWidth="1"/>
    <col min="3" max="3" width="5" style="4" customWidth="1"/>
    <col min="4" max="12" width="4.625" style="4" customWidth="1"/>
    <col min="13" max="14" width="6.25" style="4" customWidth="1"/>
    <col min="15" max="22" width="5.375" style="4" customWidth="1"/>
    <col min="23" max="23" width="6" style="4" customWidth="1"/>
    <col min="24" max="24" width="7.25" style="4" customWidth="1"/>
    <col min="25" max="16384" width="9" style="4"/>
  </cols>
  <sheetData>
    <row r="1" spans="1:24" ht="30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4" s="34" customFormat="1" ht="30" customHeight="1" thickBot="1"/>
    <row r="3" spans="1:24" ht="30" customHeight="1">
      <c r="A3" s="40" t="s">
        <v>0</v>
      </c>
      <c r="B3" s="39" t="s">
        <v>1</v>
      </c>
      <c r="C3" s="42" t="s">
        <v>2</v>
      </c>
      <c r="D3" s="43"/>
      <c r="E3" s="43"/>
      <c r="F3" s="44"/>
      <c r="G3" s="37" t="s">
        <v>6</v>
      </c>
      <c r="H3" s="38"/>
      <c r="I3" s="38"/>
      <c r="J3" s="38"/>
      <c r="K3" s="38"/>
      <c r="L3" s="38"/>
      <c r="M3" s="38"/>
      <c r="N3" s="19" t="s">
        <v>5</v>
      </c>
      <c r="O3" s="37" t="s">
        <v>14</v>
      </c>
      <c r="P3" s="38"/>
      <c r="Q3" s="38"/>
      <c r="R3" s="41"/>
      <c r="S3" s="37" t="s">
        <v>18</v>
      </c>
      <c r="T3" s="38"/>
      <c r="U3" s="38"/>
      <c r="V3" s="41"/>
      <c r="W3" s="22" t="s">
        <v>5</v>
      </c>
      <c r="X3" s="45" t="s">
        <v>23</v>
      </c>
    </row>
    <row r="4" spans="1:24" ht="30" customHeight="1">
      <c r="A4" s="40"/>
      <c r="B4" s="39"/>
      <c r="C4" s="9" t="s">
        <v>3</v>
      </c>
      <c r="D4" s="5" t="s">
        <v>4</v>
      </c>
      <c r="E4" s="28" t="s">
        <v>33</v>
      </c>
      <c r="F4" s="10" t="s">
        <v>5</v>
      </c>
      <c r="G4" s="9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1" t="s">
        <v>5</v>
      </c>
      <c r="N4" s="20" t="s">
        <v>13</v>
      </c>
      <c r="O4" s="9" t="s">
        <v>15</v>
      </c>
      <c r="P4" s="5" t="s">
        <v>16</v>
      </c>
      <c r="Q4" s="5" t="s">
        <v>17</v>
      </c>
      <c r="R4" s="10" t="s">
        <v>5</v>
      </c>
      <c r="S4" s="9" t="s">
        <v>19</v>
      </c>
      <c r="T4" s="5" t="s">
        <v>20</v>
      </c>
      <c r="U4" s="5" t="s">
        <v>21</v>
      </c>
      <c r="V4" s="10" t="s">
        <v>5</v>
      </c>
      <c r="W4" s="23" t="s">
        <v>22</v>
      </c>
      <c r="X4" s="46"/>
    </row>
    <row r="5" spans="1:24" s="3" customFormat="1" ht="30" customHeight="1">
      <c r="A5" s="2">
        <v>1</v>
      </c>
      <c r="B5" s="8" t="s">
        <v>24</v>
      </c>
      <c r="C5" s="32">
        <v>0</v>
      </c>
      <c r="D5" s="32">
        <v>8</v>
      </c>
      <c r="E5" s="47">
        <v>9</v>
      </c>
      <c r="F5" s="31">
        <f t="shared" ref="F5:F11" si="0">SUM(C5:E5)</f>
        <v>17</v>
      </c>
      <c r="G5" s="47">
        <v>12</v>
      </c>
      <c r="H5" s="48">
        <v>7</v>
      </c>
      <c r="I5" s="47">
        <v>7</v>
      </c>
      <c r="J5" s="47">
        <v>11</v>
      </c>
      <c r="K5" s="47">
        <v>6</v>
      </c>
      <c r="L5" s="47">
        <v>6</v>
      </c>
      <c r="M5" s="49">
        <v>49</v>
      </c>
      <c r="N5" s="50">
        <v>66</v>
      </c>
      <c r="O5" s="51">
        <v>0</v>
      </c>
      <c r="P5" s="52">
        <v>0</v>
      </c>
      <c r="Q5" s="52">
        <v>0</v>
      </c>
      <c r="R5" s="31">
        <v>0</v>
      </c>
      <c r="S5" s="48">
        <v>0</v>
      </c>
      <c r="T5" s="47">
        <v>0</v>
      </c>
      <c r="U5" s="47">
        <v>0</v>
      </c>
      <c r="V5" s="31">
        <v>0</v>
      </c>
      <c r="W5" s="53">
        <v>0</v>
      </c>
      <c r="X5" s="53">
        <v>66</v>
      </c>
    </row>
    <row r="6" spans="1:24" s="3" customFormat="1" ht="30" customHeight="1">
      <c r="A6" s="2">
        <v>2</v>
      </c>
      <c r="B6" s="8" t="s">
        <v>25</v>
      </c>
      <c r="C6" s="29">
        <v>7</v>
      </c>
      <c r="D6" s="29">
        <v>10</v>
      </c>
      <c r="E6" s="47">
        <v>10</v>
      </c>
      <c r="F6" s="31">
        <f t="shared" si="0"/>
        <v>27</v>
      </c>
      <c r="G6" s="47">
        <v>6</v>
      </c>
      <c r="H6" s="48">
        <v>14</v>
      </c>
      <c r="I6" s="47">
        <v>14</v>
      </c>
      <c r="J6" s="47">
        <v>8</v>
      </c>
      <c r="K6" s="47">
        <v>8</v>
      </c>
      <c r="L6" s="47">
        <v>9</v>
      </c>
      <c r="M6" s="49">
        <f>SUM(G6:L6)</f>
        <v>59</v>
      </c>
      <c r="N6" s="50">
        <f>F6+M6</f>
        <v>86</v>
      </c>
      <c r="O6" s="30">
        <v>0</v>
      </c>
      <c r="P6" s="52">
        <v>0</v>
      </c>
      <c r="Q6" s="52">
        <v>0</v>
      </c>
      <c r="R6" s="31">
        <v>0</v>
      </c>
      <c r="S6" s="48">
        <v>0</v>
      </c>
      <c r="T6" s="47">
        <v>0</v>
      </c>
      <c r="U6" s="47">
        <v>0</v>
      </c>
      <c r="V6" s="31">
        <v>0</v>
      </c>
      <c r="W6" s="53">
        <v>0</v>
      </c>
      <c r="X6" s="53">
        <f>N6</f>
        <v>86</v>
      </c>
    </row>
    <row r="7" spans="1:24" s="3" customFormat="1" ht="30" customHeight="1">
      <c r="A7" s="2">
        <v>3</v>
      </c>
      <c r="B7" s="8" t="s">
        <v>26</v>
      </c>
      <c r="C7" s="47">
        <v>12</v>
      </c>
      <c r="D7" s="48">
        <v>10</v>
      </c>
      <c r="E7" s="47">
        <v>18</v>
      </c>
      <c r="F7" s="31">
        <f t="shared" si="0"/>
        <v>40</v>
      </c>
      <c r="G7" s="47">
        <v>32</v>
      </c>
      <c r="H7" s="48">
        <v>34</v>
      </c>
      <c r="I7" s="47">
        <v>22</v>
      </c>
      <c r="J7" s="47">
        <v>15</v>
      </c>
      <c r="K7" s="47">
        <v>22</v>
      </c>
      <c r="L7" s="47">
        <v>23</v>
      </c>
      <c r="M7" s="49">
        <f>SUM(G7:L7)</f>
        <v>148</v>
      </c>
      <c r="N7" s="50">
        <f>F7+M7</f>
        <v>188</v>
      </c>
      <c r="O7" s="30">
        <v>0</v>
      </c>
      <c r="P7" s="52">
        <v>0</v>
      </c>
      <c r="Q7" s="52">
        <v>0</v>
      </c>
      <c r="R7" s="31">
        <v>0</v>
      </c>
      <c r="S7" s="48">
        <v>0</v>
      </c>
      <c r="T7" s="47">
        <v>0</v>
      </c>
      <c r="U7" s="47">
        <v>0</v>
      </c>
      <c r="V7" s="31">
        <v>0</v>
      </c>
      <c r="W7" s="53">
        <v>0</v>
      </c>
      <c r="X7" s="53">
        <f>(N7*1)</f>
        <v>188</v>
      </c>
    </row>
    <row r="8" spans="1:24" s="3" customFormat="1" ht="30" customHeight="1">
      <c r="A8" s="2">
        <v>4</v>
      </c>
      <c r="B8" s="8" t="s">
        <v>27</v>
      </c>
      <c r="C8" s="54">
        <v>22</v>
      </c>
      <c r="D8" s="54">
        <v>31</v>
      </c>
      <c r="E8" s="55">
        <v>40</v>
      </c>
      <c r="F8" s="31">
        <f t="shared" si="0"/>
        <v>93</v>
      </c>
      <c r="G8" s="56">
        <v>43</v>
      </c>
      <c r="H8" s="57">
        <v>41</v>
      </c>
      <c r="I8" s="56">
        <v>58</v>
      </c>
      <c r="J8" s="56">
        <v>64</v>
      </c>
      <c r="K8" s="56">
        <v>51</v>
      </c>
      <c r="L8" s="56">
        <v>69</v>
      </c>
      <c r="M8" s="49">
        <v>326</v>
      </c>
      <c r="N8" s="50">
        <v>419</v>
      </c>
      <c r="O8" s="58">
        <v>0</v>
      </c>
      <c r="P8" s="59">
        <v>0</v>
      </c>
      <c r="Q8" s="59">
        <v>0</v>
      </c>
      <c r="R8" s="60">
        <v>0</v>
      </c>
      <c r="S8" s="57">
        <v>0</v>
      </c>
      <c r="T8" s="56">
        <v>0</v>
      </c>
      <c r="U8" s="56">
        <v>0</v>
      </c>
      <c r="V8" s="60">
        <v>0</v>
      </c>
      <c r="W8" s="53">
        <v>0</v>
      </c>
      <c r="X8" s="53">
        <v>419</v>
      </c>
    </row>
    <row r="9" spans="1:24" s="3" customFormat="1" ht="30" customHeight="1">
      <c r="A9" s="2">
        <v>5</v>
      </c>
      <c r="B9" s="8" t="s">
        <v>28</v>
      </c>
      <c r="C9" s="29">
        <v>15</v>
      </c>
      <c r="D9" s="29">
        <v>20</v>
      </c>
      <c r="E9" s="47">
        <v>20</v>
      </c>
      <c r="F9" s="31">
        <f t="shared" si="0"/>
        <v>55</v>
      </c>
      <c r="G9" s="47">
        <v>35</v>
      </c>
      <c r="H9" s="48">
        <v>22</v>
      </c>
      <c r="I9" s="47">
        <v>18</v>
      </c>
      <c r="J9" s="47">
        <v>28</v>
      </c>
      <c r="K9" s="47">
        <v>30</v>
      </c>
      <c r="L9" s="47">
        <v>24</v>
      </c>
      <c r="M9" s="49">
        <f>SUM(G9:L9)</f>
        <v>157</v>
      </c>
      <c r="N9" s="50">
        <f>F9+M9</f>
        <v>212</v>
      </c>
      <c r="O9" s="30">
        <v>35</v>
      </c>
      <c r="P9" s="52">
        <v>41</v>
      </c>
      <c r="Q9" s="52">
        <v>37</v>
      </c>
      <c r="R9" s="31">
        <f>SUM(O9:Q9)</f>
        <v>113</v>
      </c>
      <c r="S9" s="48">
        <v>0</v>
      </c>
      <c r="T9" s="47">
        <v>0</v>
      </c>
      <c r="U9" s="47">
        <v>0</v>
      </c>
      <c r="V9" s="31">
        <v>0</v>
      </c>
      <c r="W9" s="53">
        <f>R9</f>
        <v>113</v>
      </c>
      <c r="X9" s="53">
        <f>N9+R9</f>
        <v>325</v>
      </c>
    </row>
    <row r="10" spans="1:24" s="3" customFormat="1" ht="30" customHeight="1">
      <c r="A10" s="2">
        <v>6</v>
      </c>
      <c r="B10" s="8" t="s">
        <v>29</v>
      </c>
      <c r="C10" s="29">
        <v>0</v>
      </c>
      <c r="D10" s="29">
        <v>70</v>
      </c>
      <c r="E10" s="56">
        <v>76</v>
      </c>
      <c r="F10" s="31">
        <f t="shared" si="0"/>
        <v>146</v>
      </c>
      <c r="G10" s="56">
        <v>74</v>
      </c>
      <c r="H10" s="57">
        <v>78</v>
      </c>
      <c r="I10" s="56">
        <v>92</v>
      </c>
      <c r="J10" s="56">
        <v>88</v>
      </c>
      <c r="K10" s="56">
        <v>113</v>
      </c>
      <c r="L10" s="56">
        <v>112</v>
      </c>
      <c r="M10" s="49">
        <f>SUM(G10:L10)</f>
        <v>557</v>
      </c>
      <c r="N10" s="50">
        <f>F10+M10</f>
        <v>703</v>
      </c>
      <c r="O10" s="30">
        <v>0</v>
      </c>
      <c r="P10" s="59">
        <v>0</v>
      </c>
      <c r="Q10" s="59">
        <v>0</v>
      </c>
      <c r="R10" s="60">
        <v>0</v>
      </c>
      <c r="S10" s="57">
        <v>0</v>
      </c>
      <c r="T10" s="56">
        <v>0</v>
      </c>
      <c r="U10" s="56">
        <v>0</v>
      </c>
      <c r="V10" s="60">
        <v>0</v>
      </c>
      <c r="W10" s="53">
        <v>0</v>
      </c>
      <c r="X10" s="53">
        <f>N10+R10</f>
        <v>703</v>
      </c>
    </row>
    <row r="11" spans="1:24" s="3" customFormat="1" ht="30" customHeight="1">
      <c r="A11" s="2">
        <v>7</v>
      </c>
      <c r="B11" s="8" t="s">
        <v>30</v>
      </c>
      <c r="C11" s="29">
        <v>18</v>
      </c>
      <c r="D11" s="29">
        <v>32</v>
      </c>
      <c r="E11" s="47">
        <v>35</v>
      </c>
      <c r="F11" s="31">
        <f t="shared" si="0"/>
        <v>85</v>
      </c>
      <c r="G11" s="47">
        <v>24</v>
      </c>
      <c r="H11" s="48">
        <v>36</v>
      </c>
      <c r="I11" s="47">
        <v>26</v>
      </c>
      <c r="J11" s="47">
        <v>37</v>
      </c>
      <c r="K11" s="47">
        <v>36</v>
      </c>
      <c r="L11" s="47">
        <v>36</v>
      </c>
      <c r="M11" s="49">
        <f>SUM(G11:L11)</f>
        <v>195</v>
      </c>
      <c r="N11" s="50">
        <f>F11+M11</f>
        <v>280</v>
      </c>
      <c r="O11" s="30">
        <v>29</v>
      </c>
      <c r="P11" s="52">
        <v>30</v>
      </c>
      <c r="Q11" s="52">
        <v>32</v>
      </c>
      <c r="R11" s="18">
        <f>SUM(O11:Q11)</f>
        <v>91</v>
      </c>
      <c r="S11" s="48">
        <v>0</v>
      </c>
      <c r="T11" s="47">
        <v>0</v>
      </c>
      <c r="U11" s="47">
        <v>0</v>
      </c>
      <c r="V11" s="31">
        <v>0</v>
      </c>
      <c r="W11" s="53">
        <f>R11</f>
        <v>91</v>
      </c>
      <c r="X11" s="53">
        <f>N11+R11</f>
        <v>371</v>
      </c>
    </row>
    <row r="12" spans="1:24" s="3" customFormat="1" ht="30" customHeight="1">
      <c r="A12" s="2">
        <v>8</v>
      </c>
      <c r="B12" s="8" t="s">
        <v>31</v>
      </c>
      <c r="C12" s="57">
        <v>0</v>
      </c>
      <c r="D12" s="57">
        <v>0</v>
      </c>
      <c r="E12" s="56">
        <v>0</v>
      </c>
      <c r="F12" s="61">
        <v>0</v>
      </c>
      <c r="G12" s="57">
        <v>0</v>
      </c>
      <c r="H12" s="56">
        <v>0</v>
      </c>
      <c r="I12" s="56">
        <v>0</v>
      </c>
      <c r="J12" s="56">
        <v>0</v>
      </c>
      <c r="K12" s="56">
        <v>0</v>
      </c>
      <c r="L12" s="62">
        <v>0</v>
      </c>
      <c r="M12" s="56">
        <v>0</v>
      </c>
      <c r="N12" s="50">
        <v>0</v>
      </c>
      <c r="O12" s="30">
        <v>240</v>
      </c>
      <c r="P12" s="59">
        <v>251</v>
      </c>
      <c r="Q12" s="59">
        <v>236</v>
      </c>
      <c r="R12" s="60">
        <v>727</v>
      </c>
      <c r="S12" s="63">
        <v>213</v>
      </c>
      <c r="T12" s="59">
        <v>185</v>
      </c>
      <c r="U12" s="59">
        <v>178</v>
      </c>
      <c r="V12" s="60">
        <v>530</v>
      </c>
      <c r="W12" s="53">
        <v>1257</v>
      </c>
      <c r="X12" s="53">
        <v>1257</v>
      </c>
    </row>
    <row r="13" spans="1:24" ht="30" customHeight="1" thickBot="1">
      <c r="A13" s="35" t="s">
        <v>5</v>
      </c>
      <c r="B13" s="36"/>
      <c r="C13" s="11">
        <f>SUM(C5:C12)</f>
        <v>74</v>
      </c>
      <c r="D13" s="11">
        <f>SUM(D5:D12)</f>
        <v>181</v>
      </c>
      <c r="E13" s="6">
        <f>SUM(E5:E12)</f>
        <v>208</v>
      </c>
      <c r="F13" s="31">
        <f>SUM(F5:F12)</f>
        <v>463</v>
      </c>
      <c r="G13" s="25">
        <f t="shared" ref="G13:W13" si="1">SUM(G5:G12)</f>
        <v>226</v>
      </c>
      <c r="H13" s="27">
        <f t="shared" si="1"/>
        <v>232</v>
      </c>
      <c r="I13" s="6">
        <f t="shared" si="1"/>
        <v>237</v>
      </c>
      <c r="J13" s="6">
        <f t="shared" si="1"/>
        <v>251</v>
      </c>
      <c r="K13" s="26">
        <f t="shared" si="1"/>
        <v>266</v>
      </c>
      <c r="L13" s="26">
        <f t="shared" si="1"/>
        <v>279</v>
      </c>
      <c r="M13" s="17">
        <f>SUM(M5:M12)</f>
        <v>1491</v>
      </c>
      <c r="N13" s="21">
        <f>F13+M13</f>
        <v>1954</v>
      </c>
      <c r="O13" s="12">
        <f t="shared" si="1"/>
        <v>304</v>
      </c>
      <c r="P13" s="7">
        <f t="shared" si="1"/>
        <v>322</v>
      </c>
      <c r="Q13" s="7">
        <f t="shared" si="1"/>
        <v>305</v>
      </c>
      <c r="R13" s="13">
        <f t="shared" si="1"/>
        <v>931</v>
      </c>
      <c r="S13" s="11">
        <f t="shared" si="1"/>
        <v>213</v>
      </c>
      <c r="T13" s="6">
        <f t="shared" si="1"/>
        <v>185</v>
      </c>
      <c r="U13" s="6">
        <f t="shared" si="1"/>
        <v>178</v>
      </c>
      <c r="V13" s="13">
        <f t="shared" si="1"/>
        <v>530</v>
      </c>
      <c r="W13" s="24">
        <f t="shared" si="1"/>
        <v>1461</v>
      </c>
      <c r="X13" s="24">
        <f>SUM(X5:X12)</f>
        <v>3415</v>
      </c>
    </row>
    <row r="14" spans="1:24" ht="30" customHeight="1" thickTop="1">
      <c r="B14" s="16"/>
      <c r="C14" s="16"/>
      <c r="D14" s="16"/>
      <c r="E14" s="16"/>
      <c r="F14" s="16"/>
      <c r="G14" s="16"/>
      <c r="H14" s="16"/>
      <c r="S14" s="34"/>
      <c r="T14" s="34"/>
      <c r="U14" s="34"/>
      <c r="V14" s="34"/>
      <c r="W14" s="34"/>
    </row>
    <row r="15" spans="1:24" ht="30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5"/>
      <c r="N15" s="14"/>
    </row>
    <row r="16" spans="1:24" ht="30" customHeight="1">
      <c r="B16" s="15"/>
      <c r="C16" s="15"/>
      <c r="D16" s="15"/>
      <c r="E16" s="15"/>
      <c r="F16" s="15"/>
      <c r="G16" s="33"/>
      <c r="H16" s="33"/>
      <c r="I16" s="33"/>
      <c r="J16" s="33"/>
      <c r="K16" s="33"/>
      <c r="L16" s="33"/>
    </row>
  </sheetData>
  <mergeCells count="14">
    <mergeCell ref="O3:R3"/>
    <mergeCell ref="S3:V3"/>
    <mergeCell ref="C3:F3"/>
    <mergeCell ref="X3:X4"/>
    <mergeCell ref="G15:L15"/>
    <mergeCell ref="G16:L16"/>
    <mergeCell ref="S14:W14"/>
    <mergeCell ref="C15:F15"/>
    <mergeCell ref="A1:W1"/>
    <mergeCell ref="A2:XFD2"/>
    <mergeCell ref="A13:B13"/>
    <mergeCell ref="G3:M3"/>
    <mergeCell ref="B3:B4"/>
    <mergeCell ref="A3:A4"/>
  </mergeCells>
  <phoneticPr fontId="1" type="noConversion"/>
  <pageMargins left="0.19685039370078741" right="0.19685039370078741" top="0.59055118110236227" bottom="0.59055118110236227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bma03488</cp:lastModifiedBy>
  <cp:lastPrinted>2024-04-23T05:51:22Z</cp:lastPrinted>
  <dcterms:created xsi:type="dcterms:W3CDTF">2021-03-04T06:55:16Z</dcterms:created>
  <dcterms:modified xsi:type="dcterms:W3CDTF">2024-04-23T05:52:04Z</dcterms:modified>
</cp:coreProperties>
</file>