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ไฟล์กลุ่มงาน\BMA_STATISTICS\BMA_STATISTICS_2566\เล่มสถิติปี66-แบ่งตามสภาพัฒน์\"/>
    </mc:Choice>
  </mc:AlternateContent>
  <xr:revisionPtr revIDLastSave="0" documentId="13_ncr:1_{E655A517-77D7-4332-AC66-04E93A02113C}" xr6:coauthVersionLast="47" xr6:coauthVersionMax="47" xr10:uidLastSave="{00000000-0000-0000-0000-000000000000}"/>
  <bookViews>
    <workbookView xWindow="-120" yWindow="-120" windowWidth="29040" windowHeight="15840" xr2:uid="{4EF796BF-5C51-401E-9F3D-3A0B46CCDE16}"/>
  </bookViews>
  <sheets>
    <sheet name="สารบัญ" sheetId="1" r:id="rId1"/>
    <sheet name="1" sheetId="2" r:id="rId2"/>
    <sheet name="2" sheetId="3" r:id="rId3"/>
    <sheet name="3" sheetId="4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16" r:id="rId15"/>
    <sheet name="15" sheetId="17" r:id="rId16"/>
    <sheet name="16" sheetId="18" r:id="rId17"/>
    <sheet name="17" sheetId="19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9" i="3" l="1"/>
  <c r="C79" i="3"/>
  <c r="E78" i="3"/>
  <c r="D77" i="3"/>
  <c r="C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77" i="3" s="1"/>
  <c r="D25" i="3"/>
  <c r="C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25" i="3" s="1"/>
  <c r="E79" i="3" s="1"/>
</calcChain>
</file>

<file path=xl/sharedStrings.xml><?xml version="1.0" encoding="utf-8"?>
<sst xmlns="http://schemas.openxmlformats.org/spreadsheetml/2006/main" count="708" uniqueCount="408">
  <si>
    <t>ประเภทบุคลากร</t>
  </si>
  <si>
    <t>ข้าราชการกรุงเทพมหานครสามัญ</t>
  </si>
  <si>
    <t>ข้าราชการครูและบุคลากรทางการศึกษากรุงเทพมหานคร</t>
  </si>
  <si>
    <t>ข้าราชการกรุงเทพมหานครในสถาบันอุดมศึกษา</t>
  </si>
  <si>
    <t>ลูกจ้างประจำ</t>
  </si>
  <si>
    <t>ลูกจ้างชั่วคราว</t>
  </si>
  <si>
    <t>รวม</t>
  </si>
  <si>
    <t>ปี 2565</t>
  </si>
  <si>
    <t xml:space="preserve"> ปี 2566</t>
  </si>
  <si>
    <t>ตารางที่ 1 จำนวนบคุคลากรกรุงเทพมหานครจำแนกตามประเภทบุคลากรกรุงเทพมหานคร เปรียบเทียบระหว่างปี พ.ศ. 2565 - 2566</t>
  </si>
  <si>
    <t xml:space="preserve">ลำดับ </t>
  </si>
  <si>
    <t>หน่วยงาน</t>
  </si>
  <si>
    <t>จำนวน (ตำแหน่ง)</t>
  </si>
  <si>
    <t xml:space="preserve"> ข้าราชการกรุงเทพมหานครสามัญ</t>
  </si>
  <si>
    <t>กรอบอัตรากาลัง</t>
  </si>
  <si>
    <t>จำนวนคนครอง</t>
  </si>
  <si>
    <t>ตำแหน่งว่าง</t>
  </si>
  <si>
    <t>หน่วยงานระดับสำนัก</t>
  </si>
  <si>
    <t>สำนักงานเลขานุการสภากรุงเทพมหานคร</t>
  </si>
  <si>
    <t>สำนักงานเลขานุการผู้ว่าราชการกรุงเทพมหานคร</t>
  </si>
  <si>
    <t>สำนักงานคณะกรรมการข้าราชการกรุงเทพมหานคร</t>
  </si>
  <si>
    <t>สำนักปลัดกรุงเทพมหานคร</t>
  </si>
  <si>
    <t>สำนักการคลัง</t>
  </si>
  <si>
    <t>สำนักการจราจรและขนส่ง</t>
  </si>
  <si>
    <t>สำนักการแพทย์</t>
  </si>
  <si>
    <t>สำนักการโยธา</t>
  </si>
  <si>
    <t>สำนักการระบายน้ำ</t>
  </si>
  <si>
    <t>สำนักการศึกษา</t>
  </si>
  <si>
    <t>สำนักงบประมาณกรุงเทพมหานคร</t>
  </si>
  <si>
    <t>สำนักเทศกิจ</t>
  </si>
  <si>
    <t>สำนักป้องกันและบรรเทาสาธารณภัย</t>
  </si>
  <si>
    <t>สำนักการวางผังและพัฒนาเมือง</t>
  </si>
  <si>
    <t>สำนักพัฒนาสังคม</t>
  </si>
  <si>
    <t>สำนักยุทธศาสตร์และประเมินผล</t>
  </si>
  <si>
    <t>สำนักวัฒนธรรม กีฬา และการท่องเที่ยว</t>
  </si>
  <si>
    <t>สำนักสิ่งแวดล้อม</t>
  </si>
  <si>
    <t>สำนักอนามัย</t>
  </si>
  <si>
    <t>รวมหน่วยงานระดับสำนัก</t>
  </si>
  <si>
    <t>หน่วยงานระดับสำนักงานเขต</t>
  </si>
  <si>
    <t>สำนักงานเขตคลองเตย</t>
  </si>
  <si>
    <t>สำนักงานเขตคลองสาน</t>
  </si>
  <si>
    <t>สำนักงานเขตคลองสามวา</t>
  </si>
  <si>
    <t>สำนักงานเขตคันนายาว</t>
  </si>
  <si>
    <t>สำนักงานเขตจตุจักร</t>
  </si>
  <si>
    <t>สำนักงานเขตจอมทอง</t>
  </si>
  <si>
    <t>สำนักงานเขตดอนเมือง</t>
  </si>
  <si>
    <t>สำนักงานเขตดินแดง</t>
  </si>
  <si>
    <t>สำนักงานเขตดุสิต</t>
  </si>
  <si>
    <t>สำนักงานเขตตลิ่งชัน</t>
  </si>
  <si>
    <t>สำนักงานเขตทวีวัฒนา</t>
  </si>
  <si>
    <t>สำนักงานเขตทุ่งครุ</t>
  </si>
  <si>
    <t>สำนักงานเขตธนบุรี</t>
  </si>
  <si>
    <t>สำนักงานเขตบางกอกน้อย</t>
  </si>
  <si>
    <t>สำนักงานเขตบางกอกใหญ่</t>
  </si>
  <si>
    <t>สำนักงานเขตบางกะปิ</t>
  </si>
  <si>
    <t>สำนักงานเขตบางขุนเทียน</t>
  </si>
  <si>
    <t>สำนักงานเขตบางเขน</t>
  </si>
  <si>
    <t>สำนักงานเขตบางคอแหลม</t>
  </si>
  <si>
    <t>สำนักงานเขตบางแค</t>
  </si>
  <si>
    <t>สำนักงานเขตบางซื่อ</t>
  </si>
  <si>
    <t>สำนักงานเขตบางนา</t>
  </si>
  <si>
    <t>สำนักงานเขตบางบอน</t>
  </si>
  <si>
    <t>สำนักงานเขตบางพลัด</t>
  </si>
  <si>
    <t>สำนักงานเขตบางรัก</t>
  </si>
  <si>
    <t>สำนักงานเขตบึงกุ่ม</t>
  </si>
  <si>
    <t>สำนักงานเขตปทุมวัน</t>
  </si>
  <si>
    <t>สำนักงานเขตประเวศ</t>
  </si>
  <si>
    <t>สำนักงานเขตป้อมปราบศัตรูพ่าย</t>
  </si>
  <si>
    <t>สำนักงานเขตพญาไท</t>
  </si>
  <si>
    <t>สำนักงานเขตพระโขนง</t>
  </si>
  <si>
    <t>สำนักงานเขตพระนคร</t>
  </si>
  <si>
    <t>สำนักงานเขตภาษีเจริญ</t>
  </si>
  <si>
    <t>สำนักงานเขตมีนบุรี</t>
  </si>
  <si>
    <t>สำนักงานเขตยานนาวา</t>
  </si>
  <si>
    <t>สำนักงานเขตราชเทวี</t>
  </si>
  <si>
    <t>สำนักงานเขตราษฎร์บูรณะ</t>
  </si>
  <si>
    <t>สำนักงานเขตลาดกระบัง</t>
  </si>
  <si>
    <t>สำนักงานเขตลาดพร้าว</t>
  </si>
  <si>
    <t>สำนักงานเขตวังทองหลาง</t>
  </si>
  <si>
    <t>สำนักงานเขตวัฒนา</t>
  </si>
  <si>
    <t>สำนักงานเขตสวนหลวง</t>
  </si>
  <si>
    <t>สำนักงานเขตสะพานสูง</t>
  </si>
  <si>
    <t>สำนักงานเขตสัมพันธวงศ์</t>
  </si>
  <si>
    <t>สำนักงานเขตสาทร</t>
  </si>
  <si>
    <t>สำนักงานเขตสายไหม</t>
  </si>
  <si>
    <t>สำนักงานเขตหนองแขม</t>
  </si>
  <si>
    <t>สำนักงานเขตหนองจอก</t>
  </si>
  <si>
    <t>สำนักงานเขตหลักสี่</t>
  </si>
  <si>
    <t>สำนักงานเขตห้วยขวาง</t>
  </si>
  <si>
    <t>รวมหน่วยงานระดับสำนักงานเขต</t>
  </si>
  <si>
    <r>
      <t>มหาวิทยาลัยนวมินทราธิราช</t>
    </r>
    <r>
      <rPr>
        <sz val="14"/>
        <color rgb="FFFF0000"/>
        <rFont val="TH SarabunPSK"/>
        <family val="2"/>
      </rPr>
      <t>*</t>
    </r>
  </si>
  <si>
    <t xml:space="preserve">รวมทั้งหมด </t>
  </si>
  <si>
    <t>ตารางที่ 2 กรอบอัตรากำลังข้าราชการกรุงเทพมหานครสามัญ ประจำปีงบประมาณ 2566</t>
  </si>
  <si>
    <t>จำนวน</t>
  </si>
  <si>
    <t>บริหาร</t>
  </si>
  <si>
    <t>อำนวยการ</t>
  </si>
  <si>
    <t>วิชาการ</t>
  </si>
  <si>
    <t>ทั่วไป</t>
  </si>
  <si>
    <t>ตารางที่ 3 จำนวนข้าราชการกรุงเทพมหานครสามัญ จำแนกระดับตำแหน่ง ประจำปีงบประมาณ พ.ศ. 2566</t>
  </si>
  <si>
    <t>ประเภทและระดับตำแหน่ง</t>
  </si>
  <si>
    <t>(ราย)</t>
  </si>
  <si>
    <t>สูง</t>
  </si>
  <si>
    <t>ต้น</t>
  </si>
  <si>
    <t>ทรงคุณวุฒิ</t>
  </si>
  <si>
    <t>เชี่ยวชาญ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</si>
  <si>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</si>
  <si>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</si>
  <si>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</si>
  <si>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</si>
  <si>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</si>
  <si>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</si>
  <si>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หน่วยงานระดับสำนักหรือเทียบเท่า</t>
  </si>
  <si>
    <t>1. สำนักงานเลขานุการสภากรุงเทพมหานคร</t>
  </si>
  <si>
    <t>2. สำนักงานเลขานุการผู้ว่าราชการกรุงเทพมหานคร</t>
  </si>
  <si>
    <t>3. สำนักงานคณะกรรมการข้าราชการกรุงเทพมหานคร</t>
  </si>
  <si>
    <t>4. สำนักปลัดกรุงเทพมหานคร</t>
  </si>
  <si>
    <t>5. สำนักการคลัง</t>
  </si>
  <si>
    <t>6. สำนักการจราจรและขนส่ง</t>
  </si>
  <si>
    <t>7. สำนักการแพทย์</t>
  </si>
  <si>
    <t>8. สำนักการโยธา</t>
  </si>
  <si>
    <t>9. สำนักการระบายน้ำ</t>
  </si>
  <si>
    <t>10. สำนักการศึกษา</t>
  </si>
  <si>
    <t>11. สำนักงบประมาณกรุงเทพมหานคร</t>
  </si>
  <si>
    <t>12. สำนักเทศกิจ</t>
  </si>
  <si>
    <t>13. สำนักป้องกันและบรรเทาสาธารณภัย</t>
  </si>
  <si>
    <t>14. สำนักการวางผังและพัฒนาเมือง</t>
  </si>
  <si>
    <t>15. สำนักพัฒนาสังคม</t>
  </si>
  <si>
    <t>16. สำนักยุทธศาสตร์และประเมินผล</t>
  </si>
  <si>
    <t>17. สำนักวัฒนธรรม กีฬา และการท่องเที่ยว</t>
  </si>
  <si>
    <t>18. สำนักสิ่งแวดล้อม</t>
  </si>
  <si>
    <t>19. สำนักอนามัย</t>
  </si>
  <si>
    <t>รวม (ราย)</t>
  </si>
  <si>
    <t>1. สำนักงานเขตคลองเตย</t>
  </si>
  <si>
    <t>2. สำนักงานเขตคลองสาน</t>
  </si>
  <si>
    <t>3. สำนักงานเขตคลองสามวา</t>
  </si>
  <si>
    <t>4. สำนักงานเขตคันนายาว</t>
  </si>
  <si>
    <t>5. สำนักงานเขตจตุจักร</t>
  </si>
  <si>
    <t>6. สำนักงานเขตจอมทอง</t>
  </si>
  <si>
    <t>7. สำนักงานเขตดอนเมือง</t>
  </si>
  <si>
    <t>8. สำนักงานเขตดินแดง</t>
  </si>
  <si>
    <t>9. สำนักงานเขตดุสิต</t>
  </si>
  <si>
    <t>10. สำนักงานเขตตลิ่งชัน</t>
  </si>
  <si>
    <t>11. สำนักงานเขตทวีวัฒนา</t>
  </si>
  <si>
    <t>12. สำนักงานเขตทุ่งครุ</t>
  </si>
  <si>
    <t>13. สำนักงานเขตธนบุรี</t>
  </si>
  <si>
    <t>14. สำนักงานเขตบางกอกน้อย</t>
  </si>
  <si>
    <t>15. สำนักงานเขตบางกอกใหญ่</t>
  </si>
  <si>
    <t>16. สำนักงานเขตบางกะปิ</t>
  </si>
  <si>
    <t>17. สำนักงานเขตบางขุนเทียน</t>
  </si>
  <si>
    <t>18. สำนักงานเขตบางเขน</t>
  </si>
  <si>
    <t>19. สำนักงานเขตบางคอแหลม</t>
  </si>
  <si>
    <t>20. สำนักงานเขตบางแค</t>
  </si>
  <si>
    <t>21. สำนักงานเขตบางซื่อ</t>
  </si>
  <si>
    <t>22. สำนักงานเขตบางนา</t>
  </si>
  <si>
    <t>23. สำนักงานเขตบางบอน</t>
  </si>
  <si>
    <t>24. สำนักงานเขตบางพลัด</t>
  </si>
  <si>
    <t>25. สำนักงานเขตบางรัก</t>
  </si>
  <si>
    <t>26. สำนักงานเขตบึงกุ่ม</t>
  </si>
  <si>
    <t>27. สำนักงานเขตปทุมวัน</t>
  </si>
  <si>
    <t>28. สำนักงานเขตประเวศ</t>
  </si>
  <si>
    <t>29. สำนักงานเขตป้อมปราบศัตรูพ่าย</t>
  </si>
  <si>
    <t>30. สำนักงานเขตพญาไท</t>
  </si>
  <si>
    <t>31. สำนักงานเขตพระโขนง</t>
  </si>
  <si>
    <t>32. สำนักงานเขตพระนคร</t>
  </si>
  <si>
    <t>33. สำนักงานเขตภาษีเจริญ</t>
  </si>
  <si>
    <t>34. สำนักงานเขตมีนบุรี</t>
  </si>
  <si>
    <t>35. สำนักงานเขตยานนาวา</t>
  </si>
  <si>
    <t>36. สำนักงานเขตราชเทวี</t>
  </si>
  <si>
    <t>37. สำนักงานเขตราษฎร์บูรณะ</t>
  </si>
  <si>
    <t>38. สำนักงานเขตลาดกระบัง</t>
  </si>
  <si>
    <t>39. สำนักงานเขตลาดพร้าว</t>
  </si>
  <si>
    <t>40. สำนักงานเขตวังทองหลาง</t>
  </si>
  <si>
    <t>41. สำนักงานเขตวัฒนา</t>
  </si>
  <si>
    <t>42. สำนักงานเขตสวนหลวง</t>
  </si>
  <si>
    <t>43. สำนักงานเขตสะพานสูง</t>
  </si>
  <si>
    <t>44. สำนักงานเขตสัมพันธวงศ์</t>
  </si>
  <si>
    <t>45. สำนักงานเขตสาทร</t>
  </si>
  <si>
    <t>46. สำนักงานเขตสายไหม</t>
  </si>
  <si>
    <t>47. สำนักงานเขตหนองแขม</t>
  </si>
  <si>
    <t>48. สำนักงานเขตหนองจอก</t>
  </si>
  <si>
    <t>49. สำนักงานเขตหลักสี่</t>
  </si>
  <si>
    <t>50. สำนักงานเขตห้วยขวาง</t>
  </si>
  <si>
    <t>สถาบันอุดมศึกษาในกำกับของกรุงเทพมหานคร</t>
  </si>
  <si>
    <t>มหาวิทยาลัยนวมินทราธิราช</t>
  </si>
  <si>
    <t>รวมทั้งหมด (ราย)</t>
  </si>
  <si>
    <t>ที่</t>
  </si>
  <si>
    <t>ช่วงอายุ Generation (ราย)</t>
  </si>
  <si>
    <t>Gen Z</t>
  </si>
  <si>
    <t>18 - 26 ปี</t>
  </si>
  <si>
    <t>Gen Y</t>
  </si>
  <si>
    <t>27 - 43 ปี</t>
  </si>
  <si>
    <t>Gen X</t>
  </si>
  <si>
    <t>44 - 58 ปี</t>
  </si>
  <si>
    <t>Baby Boom</t>
  </si>
  <si>
    <t>59 - 60 ปี</t>
  </si>
  <si>
    <t>ตารางที่ 4 จำนวนข้าราชการกรุงเทพมหานครสามัญ จำแนกตามหน่วยงานและช่วงอายุ ประจำปีงบประมาณ พ.ศ. 2564</t>
  </si>
  <si>
    <t>กรอบอัตรากำลัง</t>
  </si>
  <si>
    <t>(ตำแหน่ง)</t>
  </si>
  <si>
    <t>คนครอง</t>
  </si>
  <si>
    <t>รวม (ตำแหน่ง)</t>
  </si>
  <si>
    <t>รวมทั้งหมด (ตำแหน่ง)</t>
  </si>
  <si>
    <t>ตารางที่ 5 จำนวนอัตรากำลังข้าราชการครูและบุคลากรทางการศึกษากรุงเทพมหานคร จำแนกตามหน่วยงาน ประจำปีงบประมาณ พ.ศ. 2566</t>
  </si>
  <si>
    <t>ตำแหน่งและวิทยฐานะ/รับเงินเดือนอันดับ</t>
  </si>
  <si>
    <t>เพศ (ราย)</t>
  </si>
  <si>
    <t>ชาย</t>
  </si>
  <si>
    <t>หญิง</t>
  </si>
  <si>
    <t>ผู้อำนวยการสถานศึกษา</t>
  </si>
  <si>
    <t>เชี่ยวชาญ (คศ. 4)</t>
  </si>
  <si>
    <t>ชำนาญการพิเศษ (คศ. 3)</t>
  </si>
  <si>
    <t>ชำนาญการ (คศ. 2)</t>
  </si>
  <si>
    <t>รองผู้อำนวยการสถานศึกษา</t>
  </si>
  <si>
    <t>ครู</t>
  </si>
  <si>
    <t>คศ. 1</t>
  </si>
  <si>
    <t>ครูผู้ช่วย</t>
  </si>
  <si>
    <t>ศึกษานิเทศก์</t>
  </si>
  <si>
    <t>ตารางที่ 6 จำนวนอัตรากำลังข้าราชการครูและบุคลากรทางการศึกษากรุงเทพมหานคร จำแนกตามระดับตำแหน่งและเพศ ประจำปีงบประมาณ พ.ศ. 2566</t>
  </si>
  <si>
    <t>ตารางที่ 7 จำนวนอัตรากำลังข้าราชการครูและบุคลากรทางการศึกษากรุงเทพมหานคร จำแนกตามระดับตำแหน่งและช่วงอายุ ประจำปีงบประมาณ พ.ศ. 2566</t>
  </si>
  <si>
    <t>ตำแหน่งและวิทยฐานะ</t>
  </si>
  <si>
    <t>ผู้ช่วยศาสตราจารย์</t>
  </si>
  <si>
    <t>อาจารย์</t>
  </si>
  <si>
    <t>ตารางที่ 8 จำนวนข้าราชการกรุงเทพมหานครในสถาบันอุดมศึกษา จำแนกระดับตำแหน่ง ประจำปีงบประมาณ พ.ศ. 2566</t>
  </si>
  <si>
    <t>ลูกจ้างประจำ (ตำแหน่ง)</t>
  </si>
  <si>
    <t>ลูกจ้างชั่วคราว (ตำแหน่ง)</t>
  </si>
  <si>
    <t>ว่าง</t>
  </si>
  <si>
    <t>หมวดค่าจ้างชั่วคราว</t>
  </si>
  <si>
    <t>ทดแทนอัตรากำลังลูกจ้างประจำที่ว่าง</t>
  </si>
  <si>
    <t>ตารางที่ 9 จำนวนอัตรากำลังลูกจ้างกรุงเทพมหานคร จำแนกตามหน่วยงาน ประจำปีงบประมาณ พ.ศ. 2566</t>
  </si>
  <si>
    <t>สาเหตุ (ราย)</t>
  </si>
  <si>
    <t>เกษียณฯ</t>
  </si>
  <si>
    <t>ลาออก</t>
  </si>
  <si>
    <t>โอนออก</t>
  </si>
  <si>
    <t>เสียชีวิต</t>
  </si>
  <si>
    <t>เหตุผิดวินัย</t>
  </si>
  <si>
    <t>ประเภทบริหาร</t>
  </si>
  <si>
    <t>ระดับสูง</t>
  </si>
  <si>
    <t>ระดับต้น</t>
  </si>
  <si>
    <t>ประเภทอำนวยการ</t>
  </si>
  <si>
    <t>ประเภทวิชาการ</t>
  </si>
  <si>
    <t>ระดับเชี่ยวชาญ</t>
  </si>
  <si>
    <t>ระดับชำนาญการพิเศษ</t>
  </si>
  <si>
    <t>ระดับชำนาญการ</t>
  </si>
  <si>
    <t>ระดับปฏิบัติการ</t>
  </si>
  <si>
    <t>ประเภททั่วไป</t>
  </si>
  <si>
    <t>ระดับอาวุโส</t>
  </si>
  <si>
    <t>ระดับชำนาญงาน</t>
  </si>
  <si>
    <t>ระดับปฏิบัติงาน</t>
  </si>
  <si>
    <t>สาเหตุลาออก</t>
  </si>
  <si>
    <t>จำนวน (คน)</t>
  </si>
  <si>
    <t>ร้อยละ</t>
  </si>
  <si>
    <t>รับราชการหน่วยงานอื่น</t>
  </si>
  <si>
    <t>ประกอบอาชีพอื่น</t>
  </si>
  <si>
    <t>ดูแลครอบครัว</t>
  </si>
  <si>
    <t>ปัญหาด้านสุขภาพ</t>
  </si>
  <si>
    <t>ศึกษาต่อ</t>
  </si>
  <si>
    <t>กลับภูมิลำเนา</t>
  </si>
  <si>
    <t>ติดตามคู่สมรส</t>
  </si>
  <si>
    <t>รับราชการนาน</t>
  </si>
  <si>
    <t>ย้ายไปต่างประเทศ</t>
  </si>
  <si>
    <t>ย้ายติดตามครอบครัว</t>
  </si>
  <si>
    <t>อื่น ๆ</t>
  </si>
  <si>
    <t>ไม่ระบุ</t>
  </si>
  <si>
    <t>ตารางที่ 11 จำนวนและร้อยละสาเหตุการลาออกจากราชการของข้าราชการกรุงเทพมหานครสามัญ ประจำปีงบประมาณ พ.ศ. 2566</t>
  </si>
  <si>
    <t>ช่วงอายุ</t>
  </si>
  <si>
    <t xml:space="preserve">อายุ 59 - 60 ปี (Baby Boomer) </t>
  </si>
  <si>
    <t xml:space="preserve">อายุ 44 - 58 ปี (Generation X) </t>
  </si>
  <si>
    <t xml:space="preserve">อายุ 27 - 43 ปี (Generation Y) </t>
  </si>
  <si>
    <t xml:space="preserve">อายุ 18 - 26 ปี (Generation Z) </t>
  </si>
  <si>
    <t>ตารางที่ 12 จำนวนการลาออกของข้าราชการกรุงเทพมหานคร จำแนกตามช่วงอายุ ปีงบประมาณ พ.ศ. 2566</t>
  </si>
  <si>
    <t>ลำดับ</t>
  </si>
  <si>
    <t>ตำแหน่ง</t>
  </si>
  <si>
    <t>พยาบาลวิชาชีพ</t>
  </si>
  <si>
    <t>เจ้าพนักงานธุรการ</t>
  </si>
  <si>
    <t>นักจัดการงานทั่วไป</t>
  </si>
  <si>
    <t>นายช่างโยธา</t>
  </si>
  <si>
    <t>พนักงานป้องกันและบรรเทาสาธารณภัย</t>
  </si>
  <si>
    <t>เจ้าพนักงานการเงินและบัญชี</t>
  </si>
  <si>
    <t>เจ้าพนักงานปกครอง</t>
  </si>
  <si>
    <t>นักทรัพยากรบุคคล</t>
  </si>
  <si>
    <t>ผู้อำนวยการ</t>
  </si>
  <si>
    <t>นายแพทย์</t>
  </si>
  <si>
    <t>นักพัฒนาสังคม</t>
  </si>
  <si>
    <t>เจ้าพนักงานสาธารณสุข</t>
  </si>
  <si>
    <t>นักวิชาการสาธารณสุข</t>
  </si>
  <si>
    <t>พนักงานเทศกิจ</t>
  </si>
  <si>
    <t>นักวิชาการสุขาภิบาล</t>
  </si>
  <si>
    <t>นายช่างเครื่องกล</t>
  </si>
  <si>
    <t>นักวิชาการเงินและบัญชี</t>
  </si>
  <si>
    <t>เจ้าหน้าที่งานรักษาความสะอาด</t>
  </si>
  <si>
    <t>พนักงานปกครอง</t>
  </si>
  <si>
    <t>นักวิเคราะห์นโยบายและแผน</t>
  </si>
  <si>
    <t>นายช่างไฟฟ้า</t>
  </si>
  <si>
    <t>เจ้าพนักงานเทศกิจ</t>
  </si>
  <si>
    <t>นักวิชาการจัดเก็บรายได้</t>
  </si>
  <si>
    <t>นิติกร</t>
  </si>
  <si>
    <t>เจ้าพนักงานป้องกันและบรรเทาสาธารณภัย</t>
  </si>
  <si>
    <t>นายช่างสำรวจ</t>
  </si>
  <si>
    <t>เจ้าพนักงานเภสัชกรรม</t>
  </si>
  <si>
    <t>นักสังคมสงเคราะห์</t>
  </si>
  <si>
    <t>ผู้ช่วยทันตแพทย์</t>
  </si>
  <si>
    <t>นักวิชาการศึกษา</t>
  </si>
  <si>
    <t>นักจัดการงานรักษาความสะอาด</t>
  </si>
  <si>
    <t>เจ้าพนักงานจัดเก็บรายได้</t>
  </si>
  <si>
    <t>พยาบาลเทคนิค</t>
  </si>
  <si>
    <t>วิศวกรโยธา</t>
  </si>
  <si>
    <t>นักวิชาการคอมพิวเตอร์</t>
  </si>
  <si>
    <t>เจ้าพนักงานพัสดุ</t>
  </si>
  <si>
    <t>นักบริหาร</t>
  </si>
  <si>
    <t>ผู้อำนวยการเฉพาะด้าน</t>
  </si>
  <si>
    <t>เภสัชกร</t>
  </si>
  <si>
    <t>นักวิชาการคลัง</t>
  </si>
  <si>
    <t>ทันตแพทย์</t>
  </si>
  <si>
    <t>ผู้ตรวจราชการ</t>
  </si>
  <si>
    <t>นักประชาสัมพันธ์</t>
  </si>
  <si>
    <t>เจ้าพนักงานการเกษตร</t>
  </si>
  <si>
    <t>นักวิชาการเกษตร</t>
  </si>
  <si>
    <t>นักนันทนาการ</t>
  </si>
  <si>
    <t>นักเทคนิคการแพทย์</t>
  </si>
  <si>
    <t>นักวิเคราะห์งบประมาณ</t>
  </si>
  <si>
    <t>ผู้ตรวจราชการกรุงเทพมหานคร</t>
  </si>
  <si>
    <t>นายช่างศิลป์</t>
  </si>
  <si>
    <t>นายสัตวแพทย์</t>
  </si>
  <si>
    <t xml:space="preserve">เภสัชกร </t>
  </si>
  <si>
    <t>นักจัดการงานโยธา</t>
  </si>
  <si>
    <t>นักรังสีการแพทย์</t>
  </si>
  <si>
    <t>เจ้าพนักงานห้องสมุด</t>
  </si>
  <si>
    <t>นักวิชาการพัสดุ</t>
  </si>
  <si>
    <t>นักบัญชี</t>
  </si>
  <si>
    <t>นักวิทยาศาสตร์การแพทย์</t>
  </si>
  <si>
    <t>นายช่างเทคนิค</t>
  </si>
  <si>
    <t>บรรณารักษ์</t>
  </si>
  <si>
    <t>เจ้าพนักงานโสตทัศนศึกษา</t>
  </si>
  <si>
    <t>นักวิชาการแผนที่</t>
  </si>
  <si>
    <t>เจ้าพนักงานทันตสาธารณสุข</t>
  </si>
  <si>
    <t>นักพัฒนาการกีฬา</t>
  </si>
  <si>
    <t>เจ้าหน้าที่ระบบงานคอมพิวเตอร์</t>
  </si>
  <si>
    <t>คีตศิลปิน</t>
  </si>
  <si>
    <t>วิศวกรเครื่องกล</t>
  </si>
  <si>
    <t>นักจิตวิทยา</t>
  </si>
  <si>
    <t>นักวิชาการตรวจสอบภายใน</t>
  </si>
  <si>
    <t>ดุริยางคศิลปิน</t>
  </si>
  <si>
    <t>นักวิชาการสิ่งแวดล้อม</t>
  </si>
  <si>
    <t>เจ้าพนักงานการคลัง</t>
  </si>
  <si>
    <t>วิศวกรไฟฟ้า</t>
  </si>
  <si>
    <t>แพทย์แผนไทย</t>
  </si>
  <si>
    <t>นักวิชาการพยาบาล</t>
  </si>
  <si>
    <t>พนักงานการเงินและบัญชี</t>
  </si>
  <si>
    <t>นักกิจกรรมบำบัด</t>
  </si>
  <si>
    <t>นางช่างโยธา</t>
  </si>
  <si>
    <t>เจ้าพนักงานสถิติ</t>
  </si>
  <si>
    <t>เจ้าพนักการเงินและบัญชี</t>
  </si>
  <si>
    <t>นักวิชาการวัฒนธรรม</t>
  </si>
  <si>
    <t>สถาปนิก</t>
  </si>
  <si>
    <t>นักวิชาการเวชสถิติ</t>
  </si>
  <si>
    <t>นักเวชศาสตร์การสื่อความหมาย</t>
  </si>
  <si>
    <t>นักพัฒนาการท่องเที่ยว</t>
  </si>
  <si>
    <t>นางช่างไฟฟ้า</t>
  </si>
  <si>
    <r>
      <t>ผ</t>
    </r>
    <r>
      <rPr>
        <b/>
        <sz val="16"/>
        <color theme="1"/>
        <rFont val="TH SarabunPSK"/>
        <family val="2"/>
      </rPr>
      <t>ู้</t>
    </r>
    <r>
      <rPr>
        <sz val="16"/>
        <color rgb="FF000000"/>
        <rFont val="TH SarabunPSK"/>
        <family val="2"/>
      </rPr>
      <t>อำนวยการ</t>
    </r>
  </si>
  <si>
    <t>นายช่างเขียนแบบ</t>
  </si>
  <si>
    <t>นักวิชาการสถิติ</t>
  </si>
  <si>
    <t>เจ้าพนักงานรักษาความสะอาด</t>
  </si>
  <si>
    <t>เจ้าพนักงานนันทนาการ</t>
  </si>
  <si>
    <t>เจ้าพนักงานรังสีการแพทย์</t>
  </si>
  <si>
    <t>นักโภชนาการ</t>
  </si>
  <si>
    <t>นายช่างภาพ</t>
  </si>
  <si>
    <t>นักเทคโนโลยีหัวใจและทรวงอก</t>
  </si>
  <si>
    <t>เจ้าพนักงานเวชสถิติ</t>
  </si>
  <si>
    <t>นักวิชาการจัดหาที่ดิน</t>
  </si>
  <si>
    <t>ผลรวมทั้งหมด</t>
  </si>
  <si>
    <t>ตารางที่ 13 แสดงตำแหน่งที่ข้าราชการกรุงเทพมหานครสามัญ ลาออกจากราชการ ปีงบประมาณ พ.ศ. 2566 เรียงจากมากไปน้อย</t>
  </si>
  <si>
    <t>สาเหตุการสูญเสีย</t>
  </si>
  <si>
    <t>เกษียณ</t>
  </si>
  <si>
    <t>ตารางที่ 14 จำนวนการสูญเสียข้าราชการกรุงเทพมหานครสามัญ ปีงบประมาณ พ.ศ. 2563 - 2566</t>
  </si>
  <si>
    <t>ตารางที่ 15 จำนวนการสูญเสียข้าราชการครูและบุคลากรทางการศึกษา ปีงบประมาณ พ.ศ. 2563 - 2566</t>
  </si>
  <si>
    <t>ตารางที่ 16 จำนวนการสูญเสียลูกจ้างประจำ ปีงบประมาณ พ.ศ. 2563 - 2566</t>
  </si>
  <si>
    <t>ปีงบประมาณ</t>
  </si>
  <si>
    <t>งบประมาณรายจ่ายประจำปี (บาท)</t>
  </si>
  <si>
    <t>ค่าใช้จ่ายด้านบุคคล (บาท)</t>
  </si>
  <si>
    <t>สัดส่วนค่าใช้จ่ายด้านบุคคลต่องบประมาณรายจ่ายประจำปี (ร้อยละ)</t>
  </si>
  <si>
    <t xml:space="preserve"> ตารางที่ 17 ข้อมูลค่าใช้จ่ายด้านบุคคลกรุงเทพมหานคร ย้อนหลัง 5 ปีงบประมาณ (ประจำปีงบประมาณ พ.ศ. 2562 – 2566)</t>
  </si>
  <si>
    <t>ตารางที่</t>
  </si>
  <si>
    <t>ชื่อข้อมูล</t>
  </si>
  <si>
    <t>รวม(ราย)</t>
  </si>
  <si>
    <r>
      <t>รองผู้อำนวยการสถานศึกษา</t>
    </r>
    <r>
      <rPr>
        <sz val="16"/>
        <rFont val="TH SarabunPSK"/>
        <family val="2"/>
      </rPr>
      <t>  </t>
    </r>
  </si>
  <si>
    <r>
      <t>ครู</t>
    </r>
    <r>
      <rPr>
        <sz val="16"/>
        <rFont val="TH SarabunPSK"/>
        <family val="2"/>
      </rPr>
      <t> </t>
    </r>
  </si>
  <si>
    <r>
      <t>ศึกษานิเทศก์</t>
    </r>
    <r>
      <rPr>
        <sz val="16"/>
        <rFont val="TH SarabunPSK"/>
        <family val="2"/>
      </rPr>
      <t> </t>
    </r>
  </si>
  <si>
    <t>จำนวนบคุคลากรกรุงเทพมหานครจำแนกตามประเภทบุคลากรกรุงเทพมหานคร เปรียบเทียบระหว่างปี พ.ศ. 2565 - 2566</t>
  </si>
  <si>
    <t>ข้อมูลค่าใช้จ่ายด้านบุคคลกรุงเทพมหานคร ย้อนหลัง 5 ปีงบประมาณ (ประจำปีงบประมาณ พ.ศ. 2562 – 2566)</t>
  </si>
  <si>
    <t>จำนวนการสูญเสียลูกจ้างประจำ ปีงบประมาณ พ.ศ. 2563 - 2566</t>
  </si>
  <si>
    <t>จำนวนการสูญเสียข้าราชการครูและบุคลากรทางการศึกษา ปีงบประมาณ พ.ศ. 2563 - 2566</t>
  </si>
  <si>
    <t>จำนวนการสูญเสียข้าราชการกรุงเทพมหานครสามัญ ปีงบประมาณ พ.ศ. 2563 - 2566</t>
  </si>
  <si>
    <t>ตำแหน่งที่ข้าราชการกรุงเทพมหานครสามัญ ลาออกจากราชการ ปีงบประมาณ พ.ศ. 2566 เรียงจากมากไปน้อย</t>
  </si>
  <si>
    <t>จำนวนการลาออกของข้าราชการกรุงเทพมหานคร จำแนกตามช่วงอายุ ปีงบประมาณ พ.ศ. 2566</t>
  </si>
  <si>
    <t>จำนวนและร้อยละสาเหตุการลาออกจากราชการของข้าราชการกรุงเทพมหานครสามัญ ประจำปีงบประมาณ พ.ศ. 2566</t>
  </si>
  <si>
    <t>จำนวนอัตรากำลังลูกจ้างกรุงเทพมหานคร จำแนกตามหน่วยงาน ประจำปีงบประมาณ พ.ศ. 2566</t>
  </si>
  <si>
    <t>จำนวนข้าราชการกรุงเทพมหานครในสถาบันอุดมศึกษา จำแนกระดับตำแหน่ง ประจำปีงบประมาณ พ.ศ. 2566</t>
  </si>
  <si>
    <t>จำนวนอัตรากำลังข้าราชการครูและบุคลากรทางการศึกษากรุงเทพมหานคร จำแนกตามระดับตำแหน่งและช่วงอายุ ประจำปีงบประมาณ พ.ศ. 2566</t>
  </si>
  <si>
    <t>จำนวนอัตรากำลังข้าราชการครูและบุคลากรทางการศึกษากรุงเทพมหานคร จำแนกตามระดับตำแหน่งและเพศ ประจำปีงบประมาณ พ.ศ. 2566</t>
  </si>
  <si>
    <t>จำนวนอัตรากำลังข้าราชการครูและบุคลากรทางการศึกษากรุงเทพมหานคร จำแนกตามหน่วยงาน ประจำปีงบประมาณ พ.ศ. 2566</t>
  </si>
  <si>
    <t>จำนวนข้าราชการกรุงเทพมหานครสามัญ จำแนกตามหน่วยงานและช่วงอายุ ประจำปีงบประมาณ พ.ศ. 2564</t>
  </si>
  <si>
    <t>จำนวนข้าราชการกรุงเทพมหานครสามัญ จำแนกระดับตำแหน่ง ประจำปีงบประมาณ พ.ศ. 2566</t>
  </si>
  <si>
    <t>กรอบอัตรากำลังข้าราชการกรุงเทพมหานครสามัญ ประจำปีงบประมาณ 2566</t>
  </si>
  <si>
    <t>การสูญเสียอัตรากำลังข้าราชการกรุงเทพมหานครสามัญ จำแนกตามสาเหตุ และระดับตำแหน่ง ประจำปีงบประมาณ พ.ศ. 2566</t>
  </si>
  <si>
    <t>ตารางที่ 10 แสดงการสูญเสียอัตรากำลังข้าราชการกรุงเทพมหานครสามัญ จำแนกตามสาเหตุ และระดับตำแหน่ง ประจำปีงบประมาณ พ.ศ. 2566</t>
  </si>
  <si>
    <t>แหล่งข้อมูล : สำนักงาน ก.ก.</t>
  </si>
  <si>
    <t>แหล่งข้อมูล : สำนักงาน ก.ก. สำนักการศึกษา</t>
  </si>
  <si>
    <t xml:space="preserve">แหล่งข้อมูล : สำนักงาน ก.ก. </t>
  </si>
  <si>
    <t>แหล่งข้อมูล : สำนักงานการเจ้าหน้าที่</t>
  </si>
  <si>
    <t>แหล่งข้อมูล : สำนักงาน ก.ก. สำนักงานการเจ้าหน้าที่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</si>
</sst>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Aptos Narrow"/>
      <family val="2"/>
      <charset val="222"/>
      <scheme val="minor"/>
    </font>
    <font>
      <sz val="11"/>
      <color theme="1"/>
      <name val="Aptos Narrow"/>
      <family val="2"/>
      <charset val="222"/>
      <scheme val="minor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4"/>
      <color rgb="FFFF0000"/>
      <name val="TH SarabunPSK"/>
      <family val="2"/>
    </font>
    <font>
      <sz val="16"/>
      <color rgb="FF000000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3" fontId="6" fillId="0" borderId="3" xfId="1" applyNumberFormat="1" applyFont="1" applyFill="1" applyBorder="1" applyAlignment="1">
      <alignment horizontal="center" vertical="center"/>
    </xf>
    <xf numFmtId="3" fontId="8" fillId="0" borderId="3" xfId="1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5" fillId="0" borderId="3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Continuous" vertical="center"/>
    </xf>
    <xf numFmtId="3" fontId="6" fillId="0" borderId="3" xfId="0" applyNumberFormat="1" applyFont="1" applyBorder="1" applyAlignment="1">
      <alignment horizontal="centerContinuous" vertical="center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/>
    <xf numFmtId="3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/>
    <xf numFmtId="0" fontId="9" fillId="0" borderId="3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/>
    </xf>
    <xf numFmtId="3" fontId="7" fillId="0" borderId="3" xfId="0" applyNumberFormat="1" applyFont="1" applyBorder="1" applyAlignment="1">
      <alignment horizontal="center" vertical="center"/>
    </xf>
    <xf numFmtId="0" fontId="5" fillId="0" borderId="3" xfId="0" applyFont="1" applyBorder="1"/>
    <xf numFmtId="0" fontId="6" fillId="0" borderId="3" xfId="0" applyFont="1" applyBorder="1" applyAlignment="1">
      <alignment horizontal="center"/>
    </xf>
    <xf numFmtId="3" fontId="6" fillId="0" borderId="3" xfId="0" applyNumberFormat="1" applyFont="1" applyBorder="1" applyAlignment="1">
      <alignment horizontal="center" vertical="center" wrapText="1"/>
    </xf>
    <xf numFmtId="0" fontId="16" fillId="0" borderId="0" xfId="0" applyFont="1"/>
    <xf numFmtId="0" fontId="4" fillId="0" borderId="3" xfId="0" applyFont="1" applyBorder="1"/>
    <xf numFmtId="3" fontId="4" fillId="0" borderId="3" xfId="0" applyNumberFormat="1" applyFont="1" applyBorder="1"/>
    <xf numFmtId="0" fontId="3" fillId="0" borderId="3" xfId="0" applyFont="1" applyBorder="1" applyAlignment="1">
      <alignment horizontal="center"/>
    </xf>
    <xf numFmtId="3" fontId="3" fillId="0" borderId="3" xfId="0" applyNumberFormat="1" applyFont="1" applyBorder="1"/>
    <xf numFmtId="0" fontId="3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0" fontId="15" fillId="0" borderId="0" xfId="0" applyFont="1"/>
    <xf numFmtId="0" fontId="15" fillId="0" borderId="3" xfId="0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4" fillId="0" borderId="11" xfId="0" applyFont="1" applyBorder="1"/>
    <xf numFmtId="0" fontId="4" fillId="0" borderId="2" xfId="0" applyFont="1" applyBorder="1"/>
    <xf numFmtId="0" fontId="4" fillId="0" borderId="13" xfId="0" applyFont="1" applyBorder="1"/>
    <xf numFmtId="0" fontId="4" fillId="0" borderId="4" xfId="0" applyFont="1" applyBorder="1"/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13" fillId="0" borderId="0" xfId="0" applyFont="1"/>
    <xf numFmtId="0" fontId="13" fillId="0" borderId="3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/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15" fillId="0" borderId="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7"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72D746-BDBF-4F38-889D-FF6A585B032A}" name="Table1" displayName="Table1" ref="A2:B4" totalsRowShown="0" headerRowDxfId="6" dataDxfId="4" headerRowBorderDxfId="5" tableBorderDxfId="3" totalsRowBorderDxfId="2">
  <tableColumns count="2">
    <tableColumn id="1" xr3:uid="{2F3F3BFC-3526-4BC4-AABA-E52841CA645E}" name="ตำแหน่งและวิทยฐานะ" dataDxfId="1"/>
    <tableColumn id="2" xr3:uid="{97BB613D-01F9-405B-9906-D4946D555109}" name="จำนวน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131B-4610-47B8-BE9A-14A7BDCB26B1}">
  <dimension ref="A1:B18"/>
  <sheetViews>
    <sheetView tabSelected="1" workbookViewId="0">
      <selection activeCell="B11" sqref="B11"/>
    </sheetView>
  </sheetViews>
  <sheetFormatPr defaultRowHeight="21" x14ac:dyDescent="0.35"/>
  <cols>
    <col min="1" max="1" width="9" style="91"/>
    <col min="2" max="2" width="104.25" style="3" bestFit="1" customWidth="1"/>
    <col min="3" max="16384" width="9" style="3"/>
  </cols>
  <sheetData>
    <row r="1" spans="1:2" s="65" customFormat="1" x14ac:dyDescent="0.35">
      <c r="A1" s="90" t="s">
        <v>379</v>
      </c>
      <c r="B1" s="65" t="s">
        <v>380</v>
      </c>
    </row>
    <row r="2" spans="1:2" x14ac:dyDescent="0.35">
      <c r="A2" s="91">
        <v>1</v>
      </c>
      <c r="B2" s="3" t="s">
        <v>385</v>
      </c>
    </row>
    <row r="3" spans="1:2" x14ac:dyDescent="0.35">
      <c r="A3" s="91">
        <v>2</v>
      </c>
      <c r="B3" s="3" t="s">
        <v>400</v>
      </c>
    </row>
    <row r="4" spans="1:2" x14ac:dyDescent="0.35">
      <c r="A4" s="91">
        <v>3</v>
      </c>
      <c r="B4" s="3" t="s">
        <v>399</v>
      </c>
    </row>
    <row r="5" spans="1:2" x14ac:dyDescent="0.35">
      <c r="A5" s="91">
        <v>4</v>
      </c>
      <c r="B5" s="24" t="s">
        <v>398</v>
      </c>
    </row>
    <row r="6" spans="1:2" x14ac:dyDescent="0.35">
      <c r="A6" s="91">
        <v>5</v>
      </c>
      <c r="B6" s="24" t="s">
        <v>397</v>
      </c>
    </row>
    <row r="7" spans="1:2" x14ac:dyDescent="0.35">
      <c r="A7" s="91">
        <v>6</v>
      </c>
      <c r="B7" s="24" t="s">
        <v>396</v>
      </c>
    </row>
    <row r="8" spans="1:2" x14ac:dyDescent="0.35">
      <c r="A8" s="91">
        <v>7</v>
      </c>
      <c r="B8" s="24" t="s">
        <v>395</v>
      </c>
    </row>
    <row r="9" spans="1:2" x14ac:dyDescent="0.35">
      <c r="A9" s="91">
        <v>8</v>
      </c>
      <c r="B9" s="3" t="s">
        <v>394</v>
      </c>
    </row>
    <row r="10" spans="1:2" x14ac:dyDescent="0.35">
      <c r="A10" s="91">
        <v>9</v>
      </c>
      <c r="B10" s="24" t="s">
        <v>393</v>
      </c>
    </row>
    <row r="11" spans="1:2" x14ac:dyDescent="0.35">
      <c r="A11" s="91">
        <v>10</v>
      </c>
      <c r="B11" s="24" t="s">
        <v>401</v>
      </c>
    </row>
    <row r="12" spans="1:2" x14ac:dyDescent="0.35">
      <c r="A12" s="91">
        <v>11</v>
      </c>
      <c r="B12" s="3" t="s">
        <v>392</v>
      </c>
    </row>
    <row r="13" spans="1:2" x14ac:dyDescent="0.35">
      <c r="A13" s="91">
        <v>12</v>
      </c>
      <c r="B13" s="3" t="s">
        <v>391</v>
      </c>
    </row>
    <row r="14" spans="1:2" x14ac:dyDescent="0.35">
      <c r="A14" s="91">
        <v>13</v>
      </c>
      <c r="B14" s="3" t="s">
        <v>390</v>
      </c>
    </row>
    <row r="15" spans="1:2" x14ac:dyDescent="0.35">
      <c r="A15" s="91">
        <v>14</v>
      </c>
      <c r="B15" s="3" t="s">
        <v>389</v>
      </c>
    </row>
    <row r="16" spans="1:2" x14ac:dyDescent="0.35">
      <c r="A16" s="91">
        <v>15</v>
      </c>
      <c r="B16" s="3" t="s">
        <v>388</v>
      </c>
    </row>
    <row r="17" spans="1:2" x14ac:dyDescent="0.35">
      <c r="A17" s="91">
        <v>16</v>
      </c>
      <c r="B17" s="3" t="s">
        <v>387</v>
      </c>
    </row>
    <row r="18" spans="1:2" x14ac:dyDescent="0.35">
      <c r="A18" s="91">
        <v>17</v>
      </c>
      <c r="B18" s="3" t="s">
        <v>386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C80D3-6091-478C-869F-6D9E2A69977B}">
  <dimension ref="A1:C8"/>
  <sheetViews>
    <sheetView workbookViewId="0"/>
  </sheetViews>
  <sheetFormatPr defaultRowHeight="21" x14ac:dyDescent="0.35"/>
  <cols>
    <col min="1" max="1" width="55.375" style="3" customWidth="1"/>
    <col min="2" max="3" width="17.125" style="3" customWidth="1"/>
    <col min="4" max="16384" width="9" style="3"/>
  </cols>
  <sheetData>
    <row r="1" spans="1:3" x14ac:dyDescent="0.35">
      <c r="A1" s="4" t="s">
        <v>9</v>
      </c>
    </row>
    <row r="2" spans="1:3" x14ac:dyDescent="0.35">
      <c r="A2" s="27" t="s">
        <v>0</v>
      </c>
      <c r="B2" s="29" t="s">
        <v>7</v>
      </c>
      <c r="C2" s="29" t="s">
        <v>8</v>
      </c>
    </row>
    <row r="3" spans="1:3" x14ac:dyDescent="0.35">
      <c r="A3" s="25" t="s">
        <v>1</v>
      </c>
      <c r="B3" s="26">
        <v>20383</v>
      </c>
      <c r="C3" s="26">
        <v>20536</v>
      </c>
    </row>
    <row r="4" spans="1:3" x14ac:dyDescent="0.35">
      <c r="A4" s="25" t="s">
        <v>2</v>
      </c>
      <c r="B4" s="26">
        <v>14047</v>
      </c>
      <c r="C4" s="26">
        <v>13761</v>
      </c>
    </row>
    <row r="5" spans="1:3" x14ac:dyDescent="0.35">
      <c r="A5" s="25" t="s">
        <v>3</v>
      </c>
      <c r="B5" s="25">
        <v>6</v>
      </c>
      <c r="C5" s="25">
        <v>6</v>
      </c>
    </row>
    <row r="6" spans="1:3" x14ac:dyDescent="0.35">
      <c r="A6" s="25" t="s">
        <v>4</v>
      </c>
      <c r="B6" s="26">
        <v>30543</v>
      </c>
      <c r="C6" s="26">
        <v>30608</v>
      </c>
    </row>
    <row r="7" spans="1:3" x14ac:dyDescent="0.35">
      <c r="A7" s="25" t="s">
        <v>5</v>
      </c>
      <c r="B7" s="26">
        <v>18220</v>
      </c>
      <c r="C7" s="26">
        <v>18794</v>
      </c>
    </row>
    <row r="8" spans="1:3" x14ac:dyDescent="0.35">
      <c r="A8" s="27" t="s">
        <v>6</v>
      </c>
      <c r="B8" s="28">
        <v>83199</v>
      </c>
      <c r="C8" s="28">
        <v>83705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7A6C7-4222-4DD5-8CDC-738B98FA9BE5}">
  <dimension ref="A1:E81"/>
  <sheetViews>
    <sheetView topLeftCell="A64" workbookViewId="0">
      <selection activeCell="A81" sqref="A81"/>
    </sheetView>
  </sheetViews>
  <sheetFormatPr defaultRowHeight="18.75" x14ac:dyDescent="0.3"/>
  <cols>
    <col min="1" max="1" width="9" style="6"/>
    <col min="2" max="2" width="32.875" style="6" bestFit="1" customWidth="1"/>
    <col min="3" max="5" width="13" style="6" customWidth="1"/>
    <col min="6" max="16384" width="9" style="6"/>
  </cols>
  <sheetData>
    <row r="1" spans="1:5" x14ac:dyDescent="0.3">
      <c r="A1" s="5" t="s">
        <v>92</v>
      </c>
    </row>
    <row r="2" spans="1:5" x14ac:dyDescent="0.3">
      <c r="A2" s="66" t="s">
        <v>10</v>
      </c>
      <c r="B2" s="66" t="s">
        <v>11</v>
      </c>
      <c r="C2" s="8" t="s">
        <v>12</v>
      </c>
      <c r="D2" s="9"/>
      <c r="E2" s="9"/>
    </row>
    <row r="3" spans="1:5" x14ac:dyDescent="0.3">
      <c r="A3" s="66"/>
      <c r="B3" s="66"/>
      <c r="C3" s="8" t="s">
        <v>13</v>
      </c>
      <c r="D3" s="9"/>
      <c r="E3" s="9"/>
    </row>
    <row r="4" spans="1:5" x14ac:dyDescent="0.3">
      <c r="A4" s="66"/>
      <c r="B4" s="66"/>
      <c r="C4" s="10" t="s">
        <v>14</v>
      </c>
      <c r="D4" s="11" t="s">
        <v>15</v>
      </c>
      <c r="E4" s="11" t="s">
        <v>16</v>
      </c>
    </row>
    <row r="5" spans="1:5" x14ac:dyDescent="0.3">
      <c r="A5" s="12" t="s">
        <v>17</v>
      </c>
      <c r="B5" s="7"/>
      <c r="C5" s="7"/>
      <c r="D5" s="13"/>
      <c r="E5" s="13"/>
    </row>
    <row r="6" spans="1:5" x14ac:dyDescent="0.3">
      <c r="A6" s="14">
        <v>1</v>
      </c>
      <c r="B6" s="15" t="s">
        <v>18</v>
      </c>
      <c r="C6" s="1">
        <v>61</v>
      </c>
      <c r="D6" s="1">
        <v>60</v>
      </c>
      <c r="E6" s="1">
        <f>C6-D6</f>
        <v>1</v>
      </c>
    </row>
    <row r="7" spans="1:5" x14ac:dyDescent="0.3">
      <c r="A7" s="14">
        <v>2</v>
      </c>
      <c r="B7" s="15" t="s">
        <v>19</v>
      </c>
      <c r="C7" s="1">
        <v>75</v>
      </c>
      <c r="D7" s="1">
        <v>70</v>
      </c>
      <c r="E7" s="1">
        <f t="shared" ref="E7:E24" si="0">C7-D7</f>
        <v>5</v>
      </c>
    </row>
    <row r="8" spans="1:5" x14ac:dyDescent="0.3">
      <c r="A8" s="14">
        <v>3</v>
      </c>
      <c r="B8" s="15" t="s">
        <v>20</v>
      </c>
      <c r="C8" s="1">
        <v>305</v>
      </c>
      <c r="D8" s="1">
        <v>295</v>
      </c>
      <c r="E8" s="1">
        <f t="shared" si="0"/>
        <v>10</v>
      </c>
    </row>
    <row r="9" spans="1:5" x14ac:dyDescent="0.3">
      <c r="A9" s="14">
        <v>4</v>
      </c>
      <c r="B9" s="15" t="s">
        <v>21</v>
      </c>
      <c r="C9" s="1">
        <v>611</v>
      </c>
      <c r="D9" s="1">
        <v>533</v>
      </c>
      <c r="E9" s="1">
        <f t="shared" si="0"/>
        <v>78</v>
      </c>
    </row>
    <row r="10" spans="1:5" x14ac:dyDescent="0.3">
      <c r="A10" s="14">
        <v>5</v>
      </c>
      <c r="B10" s="15" t="s">
        <v>22</v>
      </c>
      <c r="C10" s="1">
        <v>522</v>
      </c>
      <c r="D10" s="1">
        <v>450</v>
      </c>
      <c r="E10" s="1">
        <f t="shared" si="0"/>
        <v>72</v>
      </c>
    </row>
    <row r="11" spans="1:5" x14ac:dyDescent="0.3">
      <c r="A11" s="14">
        <v>6</v>
      </c>
      <c r="B11" s="15" t="s">
        <v>23</v>
      </c>
      <c r="C11" s="1">
        <v>200</v>
      </c>
      <c r="D11" s="1">
        <v>177</v>
      </c>
      <c r="E11" s="1">
        <f t="shared" si="0"/>
        <v>23</v>
      </c>
    </row>
    <row r="12" spans="1:5" x14ac:dyDescent="0.3">
      <c r="A12" s="14">
        <v>7</v>
      </c>
      <c r="B12" s="15" t="s">
        <v>24</v>
      </c>
      <c r="C12" s="2">
        <v>5202</v>
      </c>
      <c r="D12" s="1">
        <v>4859</v>
      </c>
      <c r="E12" s="1">
        <f t="shared" si="0"/>
        <v>343</v>
      </c>
    </row>
    <row r="13" spans="1:5" x14ac:dyDescent="0.3">
      <c r="A13" s="14">
        <v>8</v>
      </c>
      <c r="B13" s="15" t="s">
        <v>25</v>
      </c>
      <c r="C13" s="2">
        <v>888</v>
      </c>
      <c r="D13" s="1">
        <v>718</v>
      </c>
      <c r="E13" s="1">
        <f t="shared" si="0"/>
        <v>170</v>
      </c>
    </row>
    <row r="14" spans="1:5" x14ac:dyDescent="0.3">
      <c r="A14" s="14">
        <v>9</v>
      </c>
      <c r="B14" s="15" t="s">
        <v>26</v>
      </c>
      <c r="C14" s="2">
        <v>614</v>
      </c>
      <c r="D14" s="1">
        <v>518</v>
      </c>
      <c r="E14" s="1">
        <f t="shared" si="0"/>
        <v>96</v>
      </c>
    </row>
    <row r="15" spans="1:5" x14ac:dyDescent="0.3">
      <c r="A15" s="14">
        <v>10</v>
      </c>
      <c r="B15" s="15" t="s">
        <v>27</v>
      </c>
      <c r="C15" s="1">
        <v>280</v>
      </c>
      <c r="D15" s="1">
        <v>265</v>
      </c>
      <c r="E15" s="1">
        <f t="shared" si="0"/>
        <v>15</v>
      </c>
    </row>
    <row r="16" spans="1:5" x14ac:dyDescent="0.3">
      <c r="A16" s="14">
        <v>11</v>
      </c>
      <c r="B16" s="15" t="s">
        <v>28</v>
      </c>
      <c r="C16" s="1">
        <v>136</v>
      </c>
      <c r="D16" s="1">
        <v>126</v>
      </c>
      <c r="E16" s="1">
        <f t="shared" si="0"/>
        <v>10</v>
      </c>
    </row>
    <row r="17" spans="1:5" x14ac:dyDescent="0.3">
      <c r="A17" s="14">
        <v>12</v>
      </c>
      <c r="B17" s="15" t="s">
        <v>29</v>
      </c>
      <c r="C17" s="1">
        <v>148</v>
      </c>
      <c r="D17" s="1">
        <v>131</v>
      </c>
      <c r="E17" s="1">
        <f t="shared" si="0"/>
        <v>17</v>
      </c>
    </row>
    <row r="18" spans="1:5" x14ac:dyDescent="0.3">
      <c r="A18" s="14">
        <v>13</v>
      </c>
      <c r="B18" s="15" t="s">
        <v>30</v>
      </c>
      <c r="C18" s="1">
        <v>2078</v>
      </c>
      <c r="D18" s="1">
        <v>1863</v>
      </c>
      <c r="E18" s="1">
        <f t="shared" si="0"/>
        <v>215</v>
      </c>
    </row>
    <row r="19" spans="1:5" x14ac:dyDescent="0.3">
      <c r="A19" s="14">
        <v>14</v>
      </c>
      <c r="B19" s="15" t="s">
        <v>31</v>
      </c>
      <c r="C19" s="1">
        <v>222</v>
      </c>
      <c r="D19" s="1">
        <v>201</v>
      </c>
      <c r="E19" s="1">
        <f t="shared" si="0"/>
        <v>21</v>
      </c>
    </row>
    <row r="20" spans="1:5" x14ac:dyDescent="0.3">
      <c r="A20" s="14">
        <v>15</v>
      </c>
      <c r="B20" s="15" t="s">
        <v>32</v>
      </c>
      <c r="C20" s="1">
        <v>209</v>
      </c>
      <c r="D20" s="1">
        <v>185</v>
      </c>
      <c r="E20" s="1">
        <f t="shared" si="0"/>
        <v>24</v>
      </c>
    </row>
    <row r="21" spans="1:5" x14ac:dyDescent="0.3">
      <c r="A21" s="14">
        <v>16</v>
      </c>
      <c r="B21" s="15" t="s">
        <v>33</v>
      </c>
      <c r="C21" s="1">
        <v>271</v>
      </c>
      <c r="D21" s="1">
        <v>243</v>
      </c>
      <c r="E21" s="1">
        <f t="shared" si="0"/>
        <v>28</v>
      </c>
    </row>
    <row r="22" spans="1:5" x14ac:dyDescent="0.3">
      <c r="A22" s="14">
        <v>17</v>
      </c>
      <c r="B22" s="15" t="s">
        <v>34</v>
      </c>
      <c r="C22" s="1">
        <v>609</v>
      </c>
      <c r="D22" s="1">
        <v>531</v>
      </c>
      <c r="E22" s="1">
        <f t="shared" si="0"/>
        <v>78</v>
      </c>
    </row>
    <row r="23" spans="1:5" x14ac:dyDescent="0.3">
      <c r="A23" s="14">
        <v>18</v>
      </c>
      <c r="B23" s="15" t="s">
        <v>35</v>
      </c>
      <c r="C23" s="1">
        <v>494</v>
      </c>
      <c r="D23" s="1">
        <v>414</v>
      </c>
      <c r="E23" s="1">
        <f t="shared" si="0"/>
        <v>80</v>
      </c>
    </row>
    <row r="24" spans="1:5" x14ac:dyDescent="0.3">
      <c r="A24" s="14">
        <v>19</v>
      </c>
      <c r="B24" s="15" t="s">
        <v>36</v>
      </c>
      <c r="C24" s="1">
        <v>2552</v>
      </c>
      <c r="D24" s="1">
        <v>2261</v>
      </c>
      <c r="E24" s="1">
        <f t="shared" si="0"/>
        <v>291</v>
      </c>
    </row>
    <row r="25" spans="1:5" x14ac:dyDescent="0.3">
      <c r="A25" s="7"/>
      <c r="B25" s="16" t="s">
        <v>37</v>
      </c>
      <c r="C25" s="17">
        <f>SUM(C6:C24)</f>
        <v>15477</v>
      </c>
      <c r="D25" s="17">
        <f>SUM(D6:D24)</f>
        <v>13900</v>
      </c>
      <c r="E25" s="17">
        <f>SUM(E6:E24)</f>
        <v>1577</v>
      </c>
    </row>
    <row r="26" spans="1:5" x14ac:dyDescent="0.3">
      <c r="A26" s="18" t="s">
        <v>38</v>
      </c>
      <c r="B26" s="19"/>
      <c r="C26" s="19"/>
      <c r="D26" s="13"/>
      <c r="E26" s="13"/>
    </row>
    <row r="27" spans="1:5" x14ac:dyDescent="0.3">
      <c r="A27" s="14">
        <v>1</v>
      </c>
      <c r="B27" s="15" t="s">
        <v>39</v>
      </c>
      <c r="C27" s="1">
        <v>151</v>
      </c>
      <c r="D27" s="1">
        <v>127</v>
      </c>
      <c r="E27" s="1">
        <f t="shared" ref="E27:E78" si="1">C27-D27</f>
        <v>24</v>
      </c>
    </row>
    <row r="28" spans="1:5" x14ac:dyDescent="0.3">
      <c r="A28" s="14">
        <v>2</v>
      </c>
      <c r="B28" s="15" t="s">
        <v>40</v>
      </c>
      <c r="C28" s="1">
        <v>147</v>
      </c>
      <c r="D28" s="1">
        <v>126</v>
      </c>
      <c r="E28" s="1">
        <f t="shared" si="1"/>
        <v>21</v>
      </c>
    </row>
    <row r="29" spans="1:5" x14ac:dyDescent="0.3">
      <c r="A29" s="14">
        <v>3</v>
      </c>
      <c r="B29" s="15" t="s">
        <v>41</v>
      </c>
      <c r="C29" s="1">
        <v>154</v>
      </c>
      <c r="D29" s="1">
        <v>137</v>
      </c>
      <c r="E29" s="1">
        <f t="shared" si="1"/>
        <v>17</v>
      </c>
    </row>
    <row r="30" spans="1:5" x14ac:dyDescent="0.3">
      <c r="A30" s="14">
        <v>4</v>
      </c>
      <c r="B30" s="15" t="s">
        <v>42</v>
      </c>
      <c r="C30" s="1">
        <v>131</v>
      </c>
      <c r="D30" s="1">
        <v>115</v>
      </c>
      <c r="E30" s="1">
        <f t="shared" si="1"/>
        <v>16</v>
      </c>
    </row>
    <row r="31" spans="1:5" x14ac:dyDescent="0.3">
      <c r="A31" s="14">
        <v>5</v>
      </c>
      <c r="B31" s="15" t="s">
        <v>43</v>
      </c>
      <c r="C31" s="1">
        <v>165</v>
      </c>
      <c r="D31" s="1">
        <v>145</v>
      </c>
      <c r="E31" s="1">
        <f t="shared" si="1"/>
        <v>20</v>
      </c>
    </row>
    <row r="32" spans="1:5" x14ac:dyDescent="0.3">
      <c r="A32" s="14">
        <v>6</v>
      </c>
      <c r="B32" s="15" t="s">
        <v>44</v>
      </c>
      <c r="C32" s="1">
        <v>164</v>
      </c>
      <c r="D32" s="1">
        <v>139</v>
      </c>
      <c r="E32" s="1">
        <f t="shared" si="1"/>
        <v>25</v>
      </c>
    </row>
    <row r="33" spans="1:5" x14ac:dyDescent="0.3">
      <c r="A33" s="14">
        <v>7</v>
      </c>
      <c r="B33" s="15" t="s">
        <v>45</v>
      </c>
      <c r="C33" s="1">
        <v>148</v>
      </c>
      <c r="D33" s="1">
        <v>131</v>
      </c>
      <c r="E33" s="1">
        <f t="shared" si="1"/>
        <v>17</v>
      </c>
    </row>
    <row r="34" spans="1:5" x14ac:dyDescent="0.3">
      <c r="A34" s="14">
        <v>8</v>
      </c>
      <c r="B34" s="15" t="s">
        <v>46</v>
      </c>
      <c r="C34" s="1">
        <v>151</v>
      </c>
      <c r="D34" s="1">
        <v>127</v>
      </c>
      <c r="E34" s="1">
        <f t="shared" si="1"/>
        <v>24</v>
      </c>
    </row>
    <row r="35" spans="1:5" x14ac:dyDescent="0.3">
      <c r="A35" s="14">
        <v>9</v>
      </c>
      <c r="B35" s="15" t="s">
        <v>47</v>
      </c>
      <c r="C35" s="1">
        <v>153</v>
      </c>
      <c r="D35" s="1">
        <v>126</v>
      </c>
      <c r="E35" s="1">
        <f t="shared" si="1"/>
        <v>27</v>
      </c>
    </row>
    <row r="36" spans="1:5" x14ac:dyDescent="0.3">
      <c r="A36" s="14">
        <v>10</v>
      </c>
      <c r="B36" s="15" t="s">
        <v>48</v>
      </c>
      <c r="C36" s="1">
        <v>155</v>
      </c>
      <c r="D36" s="1">
        <v>141</v>
      </c>
      <c r="E36" s="1">
        <f t="shared" si="1"/>
        <v>14</v>
      </c>
    </row>
    <row r="37" spans="1:5" x14ac:dyDescent="0.3">
      <c r="A37" s="14">
        <v>11</v>
      </c>
      <c r="B37" s="15" t="s">
        <v>49</v>
      </c>
      <c r="C37" s="1">
        <v>141</v>
      </c>
      <c r="D37" s="1">
        <v>129</v>
      </c>
      <c r="E37" s="1">
        <f t="shared" si="1"/>
        <v>12</v>
      </c>
    </row>
    <row r="38" spans="1:5" x14ac:dyDescent="0.3">
      <c r="A38" s="14">
        <v>12</v>
      </c>
      <c r="B38" s="15" t="s">
        <v>50</v>
      </c>
      <c r="C38" s="1">
        <v>146</v>
      </c>
      <c r="D38" s="1">
        <v>128</v>
      </c>
      <c r="E38" s="1">
        <f t="shared" si="1"/>
        <v>18</v>
      </c>
    </row>
    <row r="39" spans="1:5" x14ac:dyDescent="0.3">
      <c r="A39" s="14">
        <v>13</v>
      </c>
      <c r="B39" s="15" t="s">
        <v>51</v>
      </c>
      <c r="C39" s="1">
        <v>169</v>
      </c>
      <c r="D39" s="1">
        <v>139</v>
      </c>
      <c r="E39" s="1">
        <f t="shared" si="1"/>
        <v>30</v>
      </c>
    </row>
    <row r="40" spans="1:5" x14ac:dyDescent="0.3">
      <c r="A40" s="14">
        <v>14</v>
      </c>
      <c r="B40" s="15" t="s">
        <v>52</v>
      </c>
      <c r="C40" s="1">
        <v>165</v>
      </c>
      <c r="D40" s="1">
        <v>146</v>
      </c>
      <c r="E40" s="1">
        <f t="shared" si="1"/>
        <v>19</v>
      </c>
    </row>
    <row r="41" spans="1:5" x14ac:dyDescent="0.3">
      <c r="A41" s="14">
        <v>15</v>
      </c>
      <c r="B41" s="15" t="s">
        <v>53</v>
      </c>
      <c r="C41" s="1">
        <v>142</v>
      </c>
      <c r="D41" s="1">
        <v>123</v>
      </c>
      <c r="E41" s="1">
        <f t="shared" si="1"/>
        <v>19</v>
      </c>
    </row>
    <row r="42" spans="1:5" x14ac:dyDescent="0.3">
      <c r="A42" s="14">
        <v>16</v>
      </c>
      <c r="B42" s="15" t="s">
        <v>54</v>
      </c>
      <c r="C42" s="1">
        <v>167</v>
      </c>
      <c r="D42" s="1">
        <v>150</v>
      </c>
      <c r="E42" s="1">
        <f t="shared" si="1"/>
        <v>17</v>
      </c>
    </row>
    <row r="43" spans="1:5" x14ac:dyDescent="0.3">
      <c r="A43" s="14">
        <v>17</v>
      </c>
      <c r="B43" s="15" t="s">
        <v>55</v>
      </c>
      <c r="C43" s="1">
        <v>166</v>
      </c>
      <c r="D43" s="1">
        <v>138</v>
      </c>
      <c r="E43" s="1">
        <f t="shared" si="1"/>
        <v>28</v>
      </c>
    </row>
    <row r="44" spans="1:5" x14ac:dyDescent="0.3">
      <c r="A44" s="14">
        <v>18</v>
      </c>
      <c r="B44" s="15" t="s">
        <v>56</v>
      </c>
      <c r="C44" s="1">
        <v>154</v>
      </c>
      <c r="D44" s="1">
        <v>139</v>
      </c>
      <c r="E44" s="1">
        <f t="shared" si="1"/>
        <v>15</v>
      </c>
    </row>
    <row r="45" spans="1:5" x14ac:dyDescent="0.3">
      <c r="A45" s="14">
        <v>19</v>
      </c>
      <c r="B45" s="15" t="s">
        <v>57</v>
      </c>
      <c r="C45" s="1">
        <v>147</v>
      </c>
      <c r="D45" s="1">
        <v>118</v>
      </c>
      <c r="E45" s="1">
        <f t="shared" si="1"/>
        <v>29</v>
      </c>
    </row>
    <row r="46" spans="1:5" x14ac:dyDescent="0.3">
      <c r="A46" s="14">
        <v>20</v>
      </c>
      <c r="B46" s="15" t="s">
        <v>58</v>
      </c>
      <c r="C46" s="1">
        <v>159</v>
      </c>
      <c r="D46" s="1">
        <v>134</v>
      </c>
      <c r="E46" s="1">
        <f t="shared" si="1"/>
        <v>25</v>
      </c>
    </row>
    <row r="47" spans="1:5" x14ac:dyDescent="0.3">
      <c r="A47" s="14">
        <v>21</v>
      </c>
      <c r="B47" s="15" t="s">
        <v>59</v>
      </c>
      <c r="C47" s="1">
        <v>149</v>
      </c>
      <c r="D47" s="1">
        <v>127</v>
      </c>
      <c r="E47" s="1">
        <f t="shared" si="1"/>
        <v>22</v>
      </c>
    </row>
    <row r="48" spans="1:5" x14ac:dyDescent="0.3">
      <c r="A48" s="14">
        <v>22</v>
      </c>
      <c r="B48" s="15" t="s">
        <v>60</v>
      </c>
      <c r="C48" s="1">
        <v>140</v>
      </c>
      <c r="D48" s="1">
        <v>119</v>
      </c>
      <c r="E48" s="1">
        <f t="shared" si="1"/>
        <v>21</v>
      </c>
    </row>
    <row r="49" spans="1:5" x14ac:dyDescent="0.3">
      <c r="A49" s="14">
        <v>23</v>
      </c>
      <c r="B49" s="15" t="s">
        <v>61</v>
      </c>
      <c r="C49" s="1">
        <v>143</v>
      </c>
      <c r="D49" s="1">
        <v>121</v>
      </c>
      <c r="E49" s="1">
        <f t="shared" si="1"/>
        <v>22</v>
      </c>
    </row>
    <row r="50" spans="1:5" x14ac:dyDescent="0.3">
      <c r="A50" s="14">
        <v>24</v>
      </c>
      <c r="B50" s="15" t="s">
        <v>62</v>
      </c>
      <c r="C50" s="1">
        <v>150</v>
      </c>
      <c r="D50" s="1">
        <v>131</v>
      </c>
      <c r="E50" s="1">
        <f t="shared" si="1"/>
        <v>19</v>
      </c>
    </row>
    <row r="51" spans="1:5" x14ac:dyDescent="0.3">
      <c r="A51" s="14">
        <v>25</v>
      </c>
      <c r="B51" s="15" t="s">
        <v>63</v>
      </c>
      <c r="C51" s="1">
        <v>142</v>
      </c>
      <c r="D51" s="1">
        <v>116</v>
      </c>
      <c r="E51" s="1">
        <f t="shared" si="1"/>
        <v>26</v>
      </c>
    </row>
    <row r="52" spans="1:5" x14ac:dyDescent="0.3">
      <c r="A52" s="14">
        <v>26</v>
      </c>
      <c r="B52" s="15" t="s">
        <v>64</v>
      </c>
      <c r="C52" s="1">
        <v>144</v>
      </c>
      <c r="D52" s="1">
        <v>122</v>
      </c>
      <c r="E52" s="1">
        <f t="shared" si="1"/>
        <v>22</v>
      </c>
    </row>
    <row r="53" spans="1:5" x14ac:dyDescent="0.3">
      <c r="A53" s="14">
        <v>27</v>
      </c>
      <c r="B53" s="15" t="s">
        <v>65</v>
      </c>
      <c r="C53" s="1">
        <v>153</v>
      </c>
      <c r="D53" s="1">
        <v>135</v>
      </c>
      <c r="E53" s="1">
        <f t="shared" si="1"/>
        <v>18</v>
      </c>
    </row>
    <row r="54" spans="1:5" x14ac:dyDescent="0.3">
      <c r="A54" s="14">
        <v>28</v>
      </c>
      <c r="B54" s="15" t="s">
        <v>66</v>
      </c>
      <c r="C54" s="1">
        <v>162</v>
      </c>
      <c r="D54" s="1">
        <v>142</v>
      </c>
      <c r="E54" s="1">
        <f t="shared" si="1"/>
        <v>20</v>
      </c>
    </row>
    <row r="55" spans="1:5" x14ac:dyDescent="0.3">
      <c r="A55" s="14">
        <v>29</v>
      </c>
      <c r="B55" s="15" t="s">
        <v>67</v>
      </c>
      <c r="C55" s="1">
        <v>141</v>
      </c>
      <c r="D55" s="1">
        <v>114</v>
      </c>
      <c r="E55" s="1">
        <f t="shared" si="1"/>
        <v>27</v>
      </c>
    </row>
    <row r="56" spans="1:5" x14ac:dyDescent="0.3">
      <c r="A56" s="14">
        <v>30</v>
      </c>
      <c r="B56" s="15" t="s">
        <v>68</v>
      </c>
      <c r="C56" s="1">
        <v>136</v>
      </c>
      <c r="D56" s="1">
        <v>115</v>
      </c>
      <c r="E56" s="1">
        <f t="shared" si="1"/>
        <v>21</v>
      </c>
    </row>
    <row r="57" spans="1:5" x14ac:dyDescent="0.3">
      <c r="A57" s="14">
        <v>31</v>
      </c>
      <c r="B57" s="15" t="s">
        <v>69</v>
      </c>
      <c r="C57" s="1">
        <v>140</v>
      </c>
      <c r="D57" s="1">
        <v>122</v>
      </c>
      <c r="E57" s="1">
        <f t="shared" si="1"/>
        <v>18</v>
      </c>
    </row>
    <row r="58" spans="1:5" x14ac:dyDescent="0.3">
      <c r="A58" s="14">
        <v>32</v>
      </c>
      <c r="B58" s="15" t="s">
        <v>70</v>
      </c>
      <c r="C58" s="1">
        <v>158</v>
      </c>
      <c r="D58" s="1">
        <v>134</v>
      </c>
      <c r="E58" s="1">
        <f t="shared" si="1"/>
        <v>24</v>
      </c>
    </row>
    <row r="59" spans="1:5" x14ac:dyDescent="0.3">
      <c r="A59" s="14">
        <v>33</v>
      </c>
      <c r="B59" s="15" t="s">
        <v>71</v>
      </c>
      <c r="C59" s="1">
        <v>162</v>
      </c>
      <c r="D59" s="1">
        <v>145</v>
      </c>
      <c r="E59" s="1">
        <f t="shared" si="1"/>
        <v>17</v>
      </c>
    </row>
    <row r="60" spans="1:5" x14ac:dyDescent="0.3">
      <c r="A60" s="14">
        <v>34</v>
      </c>
      <c r="B60" s="15" t="s">
        <v>72</v>
      </c>
      <c r="C60" s="1">
        <v>151</v>
      </c>
      <c r="D60" s="1">
        <v>134</v>
      </c>
      <c r="E60" s="1">
        <f t="shared" si="1"/>
        <v>17</v>
      </c>
    </row>
    <row r="61" spans="1:5" x14ac:dyDescent="0.3">
      <c r="A61" s="14">
        <v>35</v>
      </c>
      <c r="B61" s="15" t="s">
        <v>73</v>
      </c>
      <c r="C61" s="1">
        <v>140</v>
      </c>
      <c r="D61" s="1">
        <v>120</v>
      </c>
      <c r="E61" s="1">
        <f t="shared" si="1"/>
        <v>20</v>
      </c>
    </row>
    <row r="62" spans="1:5" x14ac:dyDescent="0.3">
      <c r="A62" s="14">
        <v>36</v>
      </c>
      <c r="B62" s="15" t="s">
        <v>74</v>
      </c>
      <c r="C62" s="1">
        <v>143</v>
      </c>
      <c r="D62" s="1">
        <v>121</v>
      </c>
      <c r="E62" s="1">
        <f t="shared" si="1"/>
        <v>22</v>
      </c>
    </row>
    <row r="63" spans="1:5" x14ac:dyDescent="0.3">
      <c r="A63" s="14">
        <v>37</v>
      </c>
      <c r="B63" s="15" t="s">
        <v>75</v>
      </c>
      <c r="C63" s="1">
        <v>143</v>
      </c>
      <c r="D63" s="1">
        <v>124</v>
      </c>
      <c r="E63" s="1">
        <f t="shared" si="1"/>
        <v>19</v>
      </c>
    </row>
    <row r="64" spans="1:5" x14ac:dyDescent="0.3">
      <c r="A64" s="14">
        <v>38</v>
      </c>
      <c r="B64" s="15" t="s">
        <v>76</v>
      </c>
      <c r="C64" s="1">
        <v>168</v>
      </c>
      <c r="D64" s="1">
        <v>151</v>
      </c>
      <c r="E64" s="1">
        <f t="shared" si="1"/>
        <v>17</v>
      </c>
    </row>
    <row r="65" spans="1:5" x14ac:dyDescent="0.3">
      <c r="A65" s="14">
        <v>39</v>
      </c>
      <c r="B65" s="15" t="s">
        <v>77</v>
      </c>
      <c r="C65" s="1">
        <v>146</v>
      </c>
      <c r="D65" s="1">
        <v>122</v>
      </c>
      <c r="E65" s="1">
        <f t="shared" si="1"/>
        <v>24</v>
      </c>
    </row>
    <row r="66" spans="1:5" x14ac:dyDescent="0.3">
      <c r="A66" s="14">
        <v>40</v>
      </c>
      <c r="B66" s="15" t="s">
        <v>78</v>
      </c>
      <c r="C66" s="1">
        <v>133</v>
      </c>
      <c r="D66" s="1">
        <v>112</v>
      </c>
      <c r="E66" s="1">
        <f t="shared" si="1"/>
        <v>21</v>
      </c>
    </row>
    <row r="67" spans="1:5" x14ac:dyDescent="0.3">
      <c r="A67" s="14">
        <v>41</v>
      </c>
      <c r="B67" s="15" t="s">
        <v>79</v>
      </c>
      <c r="C67" s="1">
        <v>147</v>
      </c>
      <c r="D67" s="1">
        <v>123</v>
      </c>
      <c r="E67" s="1">
        <f t="shared" si="1"/>
        <v>24</v>
      </c>
    </row>
    <row r="68" spans="1:5" x14ac:dyDescent="0.3">
      <c r="A68" s="14">
        <v>42</v>
      </c>
      <c r="B68" s="15" t="s">
        <v>80</v>
      </c>
      <c r="C68" s="1">
        <v>146</v>
      </c>
      <c r="D68" s="1">
        <v>125</v>
      </c>
      <c r="E68" s="1">
        <f t="shared" si="1"/>
        <v>21</v>
      </c>
    </row>
    <row r="69" spans="1:5" x14ac:dyDescent="0.3">
      <c r="A69" s="14">
        <v>43</v>
      </c>
      <c r="B69" s="15" t="s">
        <v>81</v>
      </c>
      <c r="C69" s="1">
        <v>134</v>
      </c>
      <c r="D69" s="1">
        <v>115</v>
      </c>
      <c r="E69" s="1">
        <f t="shared" si="1"/>
        <v>19</v>
      </c>
    </row>
    <row r="70" spans="1:5" x14ac:dyDescent="0.3">
      <c r="A70" s="14">
        <v>44</v>
      </c>
      <c r="B70" s="15" t="s">
        <v>82</v>
      </c>
      <c r="C70" s="1">
        <v>134</v>
      </c>
      <c r="D70" s="1">
        <v>109</v>
      </c>
      <c r="E70" s="1">
        <f t="shared" si="1"/>
        <v>25</v>
      </c>
    </row>
    <row r="71" spans="1:5" x14ac:dyDescent="0.3">
      <c r="A71" s="14">
        <v>45</v>
      </c>
      <c r="B71" s="15" t="s">
        <v>83</v>
      </c>
      <c r="C71" s="1">
        <v>136</v>
      </c>
      <c r="D71" s="1">
        <v>116</v>
      </c>
      <c r="E71" s="1">
        <f t="shared" si="1"/>
        <v>20</v>
      </c>
    </row>
    <row r="72" spans="1:5" x14ac:dyDescent="0.3">
      <c r="A72" s="14">
        <v>46</v>
      </c>
      <c r="B72" s="15" t="s">
        <v>84</v>
      </c>
      <c r="C72" s="1">
        <v>156</v>
      </c>
      <c r="D72" s="1">
        <v>145</v>
      </c>
      <c r="E72" s="1">
        <f t="shared" si="1"/>
        <v>11</v>
      </c>
    </row>
    <row r="73" spans="1:5" x14ac:dyDescent="0.3">
      <c r="A73" s="14">
        <v>47</v>
      </c>
      <c r="B73" s="15" t="s">
        <v>85</v>
      </c>
      <c r="C73" s="1">
        <v>144</v>
      </c>
      <c r="D73" s="1">
        <v>125</v>
      </c>
      <c r="E73" s="1">
        <f t="shared" si="1"/>
        <v>19</v>
      </c>
    </row>
    <row r="74" spans="1:5" x14ac:dyDescent="0.3">
      <c r="A74" s="14">
        <v>48</v>
      </c>
      <c r="B74" s="15" t="s">
        <v>86</v>
      </c>
      <c r="C74" s="1">
        <v>185</v>
      </c>
      <c r="D74" s="1">
        <v>165</v>
      </c>
      <c r="E74" s="1">
        <f t="shared" si="1"/>
        <v>20</v>
      </c>
    </row>
    <row r="75" spans="1:5" x14ac:dyDescent="0.3">
      <c r="A75" s="14">
        <v>49</v>
      </c>
      <c r="B75" s="15" t="s">
        <v>87</v>
      </c>
      <c r="C75" s="1">
        <v>142</v>
      </c>
      <c r="D75" s="1">
        <v>129</v>
      </c>
      <c r="E75" s="1">
        <f t="shared" si="1"/>
        <v>13</v>
      </c>
    </row>
    <row r="76" spans="1:5" x14ac:dyDescent="0.3">
      <c r="A76" s="14">
        <v>50</v>
      </c>
      <c r="B76" s="15" t="s">
        <v>88</v>
      </c>
      <c r="C76" s="1">
        <v>146</v>
      </c>
      <c r="D76" s="1">
        <v>127</v>
      </c>
      <c r="E76" s="1">
        <f t="shared" si="1"/>
        <v>19</v>
      </c>
    </row>
    <row r="77" spans="1:5" x14ac:dyDescent="0.3">
      <c r="A77" s="67" t="s">
        <v>89</v>
      </c>
      <c r="B77" s="67"/>
      <c r="C77" s="20">
        <f>SUM(C27:C76)</f>
        <v>7489</v>
      </c>
      <c r="D77" s="20">
        <f>SUM(D27:D76)</f>
        <v>6464</v>
      </c>
      <c r="E77" s="20">
        <f>SUM(E27:E76)</f>
        <v>1025</v>
      </c>
    </row>
    <row r="78" spans="1:5" x14ac:dyDescent="0.3">
      <c r="A78" s="15" t="s">
        <v>90</v>
      </c>
      <c r="B78" s="21"/>
      <c r="C78" s="22">
        <v>172</v>
      </c>
      <c r="D78" s="23">
        <v>172</v>
      </c>
      <c r="E78" s="1">
        <f t="shared" si="1"/>
        <v>0</v>
      </c>
    </row>
    <row r="79" spans="1:5" x14ac:dyDescent="0.3">
      <c r="A79" s="67" t="s">
        <v>91</v>
      </c>
      <c r="B79" s="67"/>
      <c r="C79" s="20">
        <f>C25+C77+C78</f>
        <v>23138</v>
      </c>
      <c r="D79" s="20">
        <f t="shared" ref="D79:E79" si="2">D25+D77+D78</f>
        <v>20536</v>
      </c>
      <c r="E79" s="20">
        <f t="shared" si="2"/>
        <v>2602</v>
      </c>
    </row>
    <row r="81" spans="1:1" x14ac:dyDescent="0.3">
      <c r="A81" s="5" t="s">
        <v>403</v>
      </c>
    </row>
  </sheetData>
  <mergeCells count="4">
    <mergeCell ref="A2:A4"/>
    <mergeCell ref="B2:B4"/>
    <mergeCell ref="A77:B77"/>
    <mergeCell ref="A79:B7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C3804-5A55-431D-A79E-B79FDBD05582}">
  <dimension ref="A1:N82"/>
  <sheetViews>
    <sheetView workbookViewId="0">
      <selection activeCell="A82" sqref="A82"/>
    </sheetView>
  </sheetViews>
  <sheetFormatPr defaultRowHeight="21" x14ac:dyDescent="0.35"/>
  <cols>
    <col min="1" max="1" width="44.375" style="3" customWidth="1"/>
    <col min="2" max="2" width="39.625" style="3" customWidth="1"/>
    <col min="3" max="16384" width="9" style="3"/>
  </cols>
  <sheetData>
    <row r="1" spans="1:14" x14ac:dyDescent="0.35">
      <c r="A1" s="4" t="s">
        <v>98</v>
      </c>
    </row>
    <row r="2" spans="1:14" s="24" customFormat="1" x14ac:dyDescent="0.35">
      <c r="A2" s="75" t="s">
        <v>11</v>
      </c>
      <c r="B2" s="75" t="s">
        <v>99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2" t="s">
        <v>381</v>
      </c>
    </row>
    <row r="3" spans="1:14" s="24" customFormat="1" x14ac:dyDescent="0.35">
      <c r="A3" s="75"/>
      <c r="B3" s="75" t="s">
        <v>94</v>
      </c>
      <c r="C3" s="75"/>
      <c r="D3" s="75" t="s">
        <v>95</v>
      </c>
      <c r="E3" s="75"/>
      <c r="F3" s="75" t="s">
        <v>96</v>
      </c>
      <c r="G3" s="75"/>
      <c r="H3" s="75"/>
      <c r="I3" s="75"/>
      <c r="J3" s="75"/>
      <c r="K3" s="75" t="s">
        <v>97</v>
      </c>
      <c r="L3" s="75"/>
      <c r="M3" s="75"/>
      <c r="N3" s="73"/>
    </row>
    <row r="4" spans="1:14" s="24" customFormat="1" x14ac:dyDescent="0.35">
      <c r="A4" s="75"/>
      <c r="B4" s="30" t="s">
        <v>101</v>
      </c>
      <c r="C4" s="30" t="s">
        <v>102</v>
      </c>
      <c r="D4" s="30" t="s">
        <v>101</v>
      </c>
      <c r="E4" s="30" t="s">
        <v>102</v>
      </c>
      <c r="F4" s="30" t="s">
        <v>103</v>
      </c>
      <c r="G4" s="30" t="s">
        <v>104</v>
      </c>
      <c r="H4" s="30" t="s">
        <v>105</v>
      </c>
      <c r="I4" s="30" t="s">
        <v>106</v>
      </c>
      <c r="J4" s="30" t="s">
        <v>107</v>
      </c>
      <c r="K4" s="30" t="s">
        <v>108</v>
      </c>
      <c r="L4" s="30" t="s">
        <v>109</v>
      </c>
      <c r="M4" s="30" t="s">
        <v>110</v>
      </c>
      <c r="N4" s="74"/>
    </row>
    <row r="5" spans="1:14" s="24" customFormat="1" x14ac:dyDescent="0.35">
      <c r="A5" s="68" t="s">
        <v>111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70"/>
    </row>
    <row r="6" spans="1:14" x14ac:dyDescent="0.35">
      <c r="A6" s="33" t="s">
        <v>112</v>
      </c>
      <c r="B6" s="34">
        <v>0</v>
      </c>
      <c r="C6" s="34">
        <v>0</v>
      </c>
      <c r="D6" s="34">
        <v>1</v>
      </c>
      <c r="E6" s="34">
        <v>2</v>
      </c>
      <c r="F6" s="34">
        <v>0</v>
      </c>
      <c r="G6" s="34">
        <v>0</v>
      </c>
      <c r="H6" s="34">
        <v>5</v>
      </c>
      <c r="I6" s="34">
        <v>20</v>
      </c>
      <c r="J6" s="34">
        <v>16</v>
      </c>
      <c r="K6" s="34">
        <v>0</v>
      </c>
      <c r="L6" s="34">
        <v>11</v>
      </c>
      <c r="M6" s="34">
        <v>5</v>
      </c>
      <c r="N6" s="34">
        <v>60</v>
      </c>
    </row>
    <row r="7" spans="1:14" x14ac:dyDescent="0.35">
      <c r="A7" s="33" t="s">
        <v>113</v>
      </c>
      <c r="B7" s="34">
        <v>0</v>
      </c>
      <c r="C7" s="34">
        <v>0</v>
      </c>
      <c r="D7" s="34">
        <v>0</v>
      </c>
      <c r="E7" s="34">
        <v>1</v>
      </c>
      <c r="F7" s="34">
        <v>0</v>
      </c>
      <c r="G7" s="34">
        <v>0</v>
      </c>
      <c r="H7" s="34">
        <v>12</v>
      </c>
      <c r="I7" s="34">
        <v>16</v>
      </c>
      <c r="J7" s="34">
        <v>21</v>
      </c>
      <c r="K7" s="34">
        <v>0</v>
      </c>
      <c r="L7" s="34">
        <v>8</v>
      </c>
      <c r="M7" s="34">
        <v>12</v>
      </c>
      <c r="N7" s="34">
        <v>70</v>
      </c>
    </row>
    <row r="8" spans="1:14" x14ac:dyDescent="0.35">
      <c r="A8" s="33" t="s">
        <v>114</v>
      </c>
      <c r="B8" s="34">
        <v>1</v>
      </c>
      <c r="C8" s="34">
        <v>2</v>
      </c>
      <c r="D8" s="34">
        <v>2</v>
      </c>
      <c r="E8" s="34">
        <v>10</v>
      </c>
      <c r="F8" s="34">
        <v>0</v>
      </c>
      <c r="G8" s="34">
        <v>0</v>
      </c>
      <c r="H8" s="34">
        <v>46</v>
      </c>
      <c r="I8" s="34">
        <v>79</v>
      </c>
      <c r="J8" s="34">
        <v>116</v>
      </c>
      <c r="K8" s="34">
        <v>0</v>
      </c>
      <c r="L8" s="34">
        <v>32</v>
      </c>
      <c r="M8" s="34">
        <v>7</v>
      </c>
      <c r="N8" s="34">
        <v>295</v>
      </c>
    </row>
    <row r="9" spans="1:14" x14ac:dyDescent="0.35">
      <c r="A9" s="33" t="s">
        <v>115</v>
      </c>
      <c r="B9" s="34">
        <v>9</v>
      </c>
      <c r="C9" s="34">
        <v>5</v>
      </c>
      <c r="D9" s="34">
        <v>17</v>
      </c>
      <c r="E9" s="34">
        <v>13</v>
      </c>
      <c r="F9" s="34">
        <v>0</v>
      </c>
      <c r="G9" s="34">
        <v>0</v>
      </c>
      <c r="H9" s="34">
        <v>75</v>
      </c>
      <c r="I9" s="34">
        <v>129</v>
      </c>
      <c r="J9" s="34">
        <v>171</v>
      </c>
      <c r="K9" s="34">
        <v>1</v>
      </c>
      <c r="L9" s="34">
        <v>85</v>
      </c>
      <c r="M9" s="34">
        <v>28</v>
      </c>
      <c r="N9" s="34">
        <v>533</v>
      </c>
    </row>
    <row r="10" spans="1:14" x14ac:dyDescent="0.35">
      <c r="A10" s="33" t="s">
        <v>116</v>
      </c>
      <c r="B10" s="34">
        <v>0</v>
      </c>
      <c r="C10" s="34">
        <v>1</v>
      </c>
      <c r="D10" s="34">
        <v>1</v>
      </c>
      <c r="E10" s="34">
        <v>5</v>
      </c>
      <c r="F10" s="34">
        <v>0</v>
      </c>
      <c r="G10" s="34">
        <v>0</v>
      </c>
      <c r="H10" s="34">
        <v>30</v>
      </c>
      <c r="I10" s="34">
        <v>122</v>
      </c>
      <c r="J10" s="34">
        <v>111</v>
      </c>
      <c r="K10" s="34">
        <v>2</v>
      </c>
      <c r="L10" s="34">
        <v>148</v>
      </c>
      <c r="M10" s="34">
        <v>30</v>
      </c>
      <c r="N10" s="34">
        <v>450</v>
      </c>
    </row>
    <row r="11" spans="1:14" x14ac:dyDescent="0.35">
      <c r="A11" s="33" t="s">
        <v>117</v>
      </c>
      <c r="B11" s="34">
        <v>1</v>
      </c>
      <c r="C11" s="34">
        <v>2</v>
      </c>
      <c r="D11" s="34">
        <v>2</v>
      </c>
      <c r="E11" s="34">
        <v>7</v>
      </c>
      <c r="F11" s="34">
        <v>0</v>
      </c>
      <c r="G11" s="34">
        <v>0</v>
      </c>
      <c r="H11" s="34">
        <v>22</v>
      </c>
      <c r="I11" s="34">
        <v>25</v>
      </c>
      <c r="J11" s="34">
        <v>44</v>
      </c>
      <c r="K11" s="34">
        <v>6</v>
      </c>
      <c r="L11" s="34">
        <v>53</v>
      </c>
      <c r="M11" s="34">
        <v>15</v>
      </c>
      <c r="N11" s="34">
        <v>177</v>
      </c>
    </row>
    <row r="12" spans="1:14" x14ac:dyDescent="0.35">
      <c r="A12" s="33" t="s">
        <v>118</v>
      </c>
      <c r="B12" s="34">
        <v>1</v>
      </c>
      <c r="C12" s="34">
        <v>3</v>
      </c>
      <c r="D12" s="34">
        <v>11</v>
      </c>
      <c r="E12" s="34">
        <v>13</v>
      </c>
      <c r="F12" s="34">
        <v>2</v>
      </c>
      <c r="G12" s="34">
        <v>37</v>
      </c>
      <c r="H12" s="34">
        <v>422</v>
      </c>
      <c r="I12" s="35">
        <v>1531</v>
      </c>
      <c r="J12" s="35">
        <v>2150</v>
      </c>
      <c r="K12" s="34">
        <v>5</v>
      </c>
      <c r="L12" s="34">
        <v>506</v>
      </c>
      <c r="M12" s="34">
        <v>178</v>
      </c>
      <c r="N12" s="35">
        <v>4859</v>
      </c>
    </row>
    <row r="13" spans="1:14" x14ac:dyDescent="0.35">
      <c r="A13" s="33" t="s">
        <v>119</v>
      </c>
      <c r="B13" s="34">
        <v>1</v>
      </c>
      <c r="C13" s="34">
        <v>3</v>
      </c>
      <c r="D13" s="34">
        <v>5</v>
      </c>
      <c r="E13" s="34">
        <v>11</v>
      </c>
      <c r="F13" s="34">
        <v>0</v>
      </c>
      <c r="G13" s="34">
        <v>0</v>
      </c>
      <c r="H13" s="34">
        <v>53</v>
      </c>
      <c r="I13" s="34">
        <v>94</v>
      </c>
      <c r="J13" s="34">
        <v>140</v>
      </c>
      <c r="K13" s="34">
        <v>35</v>
      </c>
      <c r="L13" s="34">
        <v>266</v>
      </c>
      <c r="M13" s="34">
        <v>110</v>
      </c>
      <c r="N13" s="34">
        <v>718</v>
      </c>
    </row>
    <row r="14" spans="1:14" x14ac:dyDescent="0.35">
      <c r="A14" s="33" t="s">
        <v>120</v>
      </c>
      <c r="B14" s="34">
        <v>1</v>
      </c>
      <c r="C14" s="34">
        <v>2</v>
      </c>
      <c r="D14" s="34">
        <v>3</v>
      </c>
      <c r="E14" s="34">
        <v>9</v>
      </c>
      <c r="F14" s="34">
        <v>0</v>
      </c>
      <c r="G14" s="34">
        <v>0</v>
      </c>
      <c r="H14" s="34">
        <v>32</v>
      </c>
      <c r="I14" s="34">
        <v>52</v>
      </c>
      <c r="J14" s="34">
        <v>80</v>
      </c>
      <c r="K14" s="34">
        <v>42</v>
      </c>
      <c r="L14" s="34">
        <v>248</v>
      </c>
      <c r="M14" s="34">
        <v>49</v>
      </c>
      <c r="N14" s="34">
        <v>518</v>
      </c>
    </row>
    <row r="15" spans="1:14" x14ac:dyDescent="0.35">
      <c r="A15" s="33" t="s">
        <v>121</v>
      </c>
      <c r="B15" s="34">
        <v>0</v>
      </c>
      <c r="C15" s="34">
        <v>3</v>
      </c>
      <c r="D15" s="34">
        <v>3</v>
      </c>
      <c r="E15" s="34">
        <v>7</v>
      </c>
      <c r="F15" s="34">
        <v>0</v>
      </c>
      <c r="G15" s="34">
        <v>0</v>
      </c>
      <c r="H15" s="34">
        <v>33</v>
      </c>
      <c r="I15" s="34">
        <v>54</v>
      </c>
      <c r="J15" s="34">
        <v>111</v>
      </c>
      <c r="K15" s="34">
        <v>0</v>
      </c>
      <c r="L15" s="34">
        <v>41</v>
      </c>
      <c r="M15" s="34">
        <v>13</v>
      </c>
      <c r="N15" s="34">
        <v>265</v>
      </c>
    </row>
    <row r="16" spans="1:14" x14ac:dyDescent="0.35">
      <c r="A16" s="33" t="s">
        <v>122</v>
      </c>
      <c r="B16" s="34">
        <v>1</v>
      </c>
      <c r="C16" s="34">
        <v>2</v>
      </c>
      <c r="D16" s="34">
        <v>1</v>
      </c>
      <c r="E16" s="34">
        <v>6</v>
      </c>
      <c r="F16" s="34">
        <v>0</v>
      </c>
      <c r="G16" s="34">
        <v>0</v>
      </c>
      <c r="H16" s="34">
        <v>18</v>
      </c>
      <c r="I16" s="34">
        <v>38</v>
      </c>
      <c r="J16" s="34">
        <v>42</v>
      </c>
      <c r="K16" s="34">
        <v>0</v>
      </c>
      <c r="L16" s="34">
        <v>14</v>
      </c>
      <c r="M16" s="34">
        <v>4</v>
      </c>
      <c r="N16" s="34">
        <v>126</v>
      </c>
    </row>
    <row r="17" spans="1:14" x14ac:dyDescent="0.35">
      <c r="A17" s="33" t="s">
        <v>123</v>
      </c>
      <c r="B17" s="34">
        <v>1</v>
      </c>
      <c r="C17" s="34">
        <v>2</v>
      </c>
      <c r="D17" s="34"/>
      <c r="E17" s="34">
        <v>3</v>
      </c>
      <c r="F17" s="34">
        <v>0</v>
      </c>
      <c r="G17" s="34">
        <v>0</v>
      </c>
      <c r="H17" s="34">
        <v>17</v>
      </c>
      <c r="I17" s="34">
        <v>22</v>
      </c>
      <c r="J17" s="34">
        <v>46</v>
      </c>
      <c r="K17" s="34">
        <v>1</v>
      </c>
      <c r="L17" s="34">
        <v>25</v>
      </c>
      <c r="M17" s="34">
        <v>14</v>
      </c>
      <c r="N17" s="34">
        <v>131</v>
      </c>
    </row>
    <row r="18" spans="1:14" x14ac:dyDescent="0.35">
      <c r="A18" s="33" t="s">
        <v>124</v>
      </c>
      <c r="B18" s="34">
        <v>1</v>
      </c>
      <c r="C18" s="34">
        <v>2</v>
      </c>
      <c r="D18" s="34">
        <v>2</v>
      </c>
      <c r="E18" s="34">
        <v>7</v>
      </c>
      <c r="F18" s="34">
        <v>0</v>
      </c>
      <c r="G18" s="34">
        <v>0</v>
      </c>
      <c r="H18" s="34">
        <v>52</v>
      </c>
      <c r="I18" s="34">
        <v>96</v>
      </c>
      <c r="J18" s="34">
        <v>265</v>
      </c>
      <c r="K18" s="34">
        <v>38</v>
      </c>
      <c r="L18" s="34">
        <v>971</v>
      </c>
      <c r="M18" s="34">
        <v>429</v>
      </c>
      <c r="N18" s="35">
        <v>1863</v>
      </c>
    </row>
    <row r="19" spans="1:14" x14ac:dyDescent="0.35">
      <c r="A19" s="33" t="s">
        <v>125</v>
      </c>
      <c r="B19" s="34">
        <v>1</v>
      </c>
      <c r="C19" s="34">
        <v>2</v>
      </c>
      <c r="D19" s="34">
        <v>3</v>
      </c>
      <c r="E19" s="34">
        <v>8</v>
      </c>
      <c r="F19" s="34">
        <v>0</v>
      </c>
      <c r="G19" s="34">
        <v>0</v>
      </c>
      <c r="H19" s="34">
        <v>21</v>
      </c>
      <c r="I19" s="34">
        <v>39</v>
      </c>
      <c r="J19" s="34">
        <v>72</v>
      </c>
      <c r="K19" s="34">
        <v>1</v>
      </c>
      <c r="L19" s="34">
        <v>49</v>
      </c>
      <c r="M19" s="34">
        <v>5</v>
      </c>
      <c r="N19" s="34">
        <v>201</v>
      </c>
    </row>
    <row r="20" spans="1:14" x14ac:dyDescent="0.35">
      <c r="A20" s="33" t="s">
        <v>126</v>
      </c>
      <c r="B20" s="34">
        <v>1</v>
      </c>
      <c r="C20" s="34">
        <v>2</v>
      </c>
      <c r="D20" s="34">
        <v>3</v>
      </c>
      <c r="E20" s="34">
        <v>4</v>
      </c>
      <c r="F20" s="34">
        <v>0</v>
      </c>
      <c r="G20" s="34">
        <v>0</v>
      </c>
      <c r="H20" s="34">
        <v>24</v>
      </c>
      <c r="I20" s="34">
        <v>54</v>
      </c>
      <c r="J20" s="34">
        <v>53</v>
      </c>
      <c r="K20" s="34">
        <v>0</v>
      </c>
      <c r="L20" s="34">
        <v>27</v>
      </c>
      <c r="M20" s="34">
        <v>17</v>
      </c>
      <c r="N20" s="34">
        <v>185</v>
      </c>
    </row>
    <row r="21" spans="1:14" x14ac:dyDescent="0.35">
      <c r="A21" s="33" t="s">
        <v>127</v>
      </c>
      <c r="B21" s="34">
        <v>1</v>
      </c>
      <c r="C21" s="34">
        <v>2</v>
      </c>
      <c r="D21" s="34"/>
      <c r="E21" s="34">
        <v>8</v>
      </c>
      <c r="F21" s="34">
        <v>0</v>
      </c>
      <c r="G21" s="34">
        <v>0</v>
      </c>
      <c r="H21" s="34">
        <v>23</v>
      </c>
      <c r="I21" s="34">
        <v>68</v>
      </c>
      <c r="J21" s="34">
        <v>84</v>
      </c>
      <c r="K21" s="34">
        <v>0</v>
      </c>
      <c r="L21" s="34">
        <v>42</v>
      </c>
      <c r="M21" s="34">
        <v>15</v>
      </c>
      <c r="N21" s="34">
        <v>243</v>
      </c>
    </row>
    <row r="22" spans="1:14" x14ac:dyDescent="0.35">
      <c r="A22" s="33" t="s">
        <v>128</v>
      </c>
      <c r="B22" s="34">
        <v>1</v>
      </c>
      <c r="C22" s="34">
        <v>2</v>
      </c>
      <c r="D22" s="34">
        <v>2</v>
      </c>
      <c r="E22" s="34">
        <v>6</v>
      </c>
      <c r="F22" s="34">
        <v>0</v>
      </c>
      <c r="G22" s="34">
        <v>0</v>
      </c>
      <c r="H22" s="34">
        <v>21</v>
      </c>
      <c r="I22" s="34">
        <v>119</v>
      </c>
      <c r="J22" s="34">
        <v>187</v>
      </c>
      <c r="K22" s="34">
        <v>3</v>
      </c>
      <c r="L22" s="34">
        <v>141</v>
      </c>
      <c r="M22" s="34">
        <v>49</v>
      </c>
      <c r="N22" s="34">
        <v>531</v>
      </c>
    </row>
    <row r="23" spans="1:14" x14ac:dyDescent="0.35">
      <c r="A23" s="33" t="s">
        <v>129</v>
      </c>
      <c r="B23" s="34">
        <v>1</v>
      </c>
      <c r="C23" s="34">
        <v>2</v>
      </c>
      <c r="D23" s="34">
        <v>1</v>
      </c>
      <c r="E23" s="34">
        <v>7</v>
      </c>
      <c r="F23" s="34">
        <v>0</v>
      </c>
      <c r="G23" s="34">
        <v>0</v>
      </c>
      <c r="H23" s="34">
        <v>35</v>
      </c>
      <c r="I23" s="34">
        <v>54</v>
      </c>
      <c r="J23" s="34">
        <v>94</v>
      </c>
      <c r="K23" s="34">
        <v>7</v>
      </c>
      <c r="L23" s="34">
        <v>170</v>
      </c>
      <c r="M23" s="34">
        <v>43</v>
      </c>
      <c r="N23" s="34">
        <v>414</v>
      </c>
    </row>
    <row r="24" spans="1:14" x14ac:dyDescent="0.35">
      <c r="A24" s="33" t="s">
        <v>130</v>
      </c>
      <c r="B24" s="34">
        <v>1</v>
      </c>
      <c r="C24" s="34">
        <v>3</v>
      </c>
      <c r="D24" s="34">
        <v>5</v>
      </c>
      <c r="E24" s="34">
        <v>35</v>
      </c>
      <c r="F24" s="34">
        <v>0</v>
      </c>
      <c r="G24" s="34">
        <v>23</v>
      </c>
      <c r="H24" s="34">
        <v>248</v>
      </c>
      <c r="I24" s="34">
        <v>626</v>
      </c>
      <c r="J24" s="34">
        <v>797</v>
      </c>
      <c r="K24" s="34">
        <v>0</v>
      </c>
      <c r="L24" s="34">
        <v>381</v>
      </c>
      <c r="M24" s="34">
        <v>142</v>
      </c>
      <c r="N24" s="35">
        <v>2261</v>
      </c>
    </row>
    <row r="25" spans="1:14" x14ac:dyDescent="0.35">
      <c r="A25" s="29" t="s">
        <v>131</v>
      </c>
      <c r="B25" s="29">
        <v>23</v>
      </c>
      <c r="C25" s="29">
        <v>40</v>
      </c>
      <c r="D25" s="29">
        <v>62</v>
      </c>
      <c r="E25" s="29">
        <v>162</v>
      </c>
      <c r="F25" s="29">
        <v>2</v>
      </c>
      <c r="G25" s="29">
        <v>60</v>
      </c>
      <c r="H25" s="36">
        <v>1189</v>
      </c>
      <c r="I25" s="36">
        <v>3238</v>
      </c>
      <c r="J25" s="36">
        <v>4600</v>
      </c>
      <c r="K25" s="29">
        <v>141</v>
      </c>
      <c r="L25" s="36">
        <v>3218</v>
      </c>
      <c r="M25" s="36">
        <v>1165</v>
      </c>
      <c r="N25" s="36">
        <v>13900</v>
      </c>
    </row>
    <row r="26" spans="1:14" x14ac:dyDescent="0.35">
      <c r="A26" s="71" t="s">
        <v>38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spans="1:14" x14ac:dyDescent="0.35">
      <c r="A27" s="33" t="s">
        <v>132</v>
      </c>
      <c r="B27" s="34">
        <v>0</v>
      </c>
      <c r="C27" s="34">
        <v>0</v>
      </c>
      <c r="D27" s="34">
        <v>1</v>
      </c>
      <c r="E27" s="34">
        <v>2</v>
      </c>
      <c r="F27" s="34">
        <v>0</v>
      </c>
      <c r="G27" s="34">
        <v>0</v>
      </c>
      <c r="H27" s="34">
        <v>8</v>
      </c>
      <c r="I27" s="34">
        <v>11</v>
      </c>
      <c r="J27" s="34">
        <v>42</v>
      </c>
      <c r="K27" s="34">
        <v>4</v>
      </c>
      <c r="L27" s="34">
        <v>29</v>
      </c>
      <c r="M27" s="34">
        <v>30</v>
      </c>
      <c r="N27" s="34">
        <v>127</v>
      </c>
    </row>
    <row r="28" spans="1:14" x14ac:dyDescent="0.35">
      <c r="A28" s="33" t="s">
        <v>133</v>
      </c>
      <c r="B28" s="34">
        <v>0</v>
      </c>
      <c r="C28" s="34">
        <v>0</v>
      </c>
      <c r="D28" s="34">
        <v>1</v>
      </c>
      <c r="E28" s="34">
        <v>2</v>
      </c>
      <c r="F28" s="34">
        <v>0</v>
      </c>
      <c r="G28" s="34">
        <v>0</v>
      </c>
      <c r="H28" s="34">
        <v>10</v>
      </c>
      <c r="I28" s="34">
        <v>12</v>
      </c>
      <c r="J28" s="34">
        <v>36</v>
      </c>
      <c r="K28" s="34">
        <v>4</v>
      </c>
      <c r="L28" s="34">
        <v>34</v>
      </c>
      <c r="M28" s="34">
        <v>27</v>
      </c>
      <c r="N28" s="34">
        <v>126</v>
      </c>
    </row>
    <row r="29" spans="1:14" x14ac:dyDescent="0.35">
      <c r="A29" s="33" t="s">
        <v>134</v>
      </c>
      <c r="B29" s="34">
        <v>0</v>
      </c>
      <c r="C29" s="34">
        <v>0</v>
      </c>
      <c r="D29" s="34">
        <v>0</v>
      </c>
      <c r="E29" s="34">
        <v>2</v>
      </c>
      <c r="F29" s="34">
        <v>0</v>
      </c>
      <c r="G29" s="34">
        <v>0</v>
      </c>
      <c r="H29" s="34">
        <v>10</v>
      </c>
      <c r="I29" s="34">
        <v>15</v>
      </c>
      <c r="J29" s="34">
        <v>33</v>
      </c>
      <c r="K29" s="34">
        <v>4</v>
      </c>
      <c r="L29" s="34">
        <v>53</v>
      </c>
      <c r="M29" s="34">
        <v>20</v>
      </c>
      <c r="N29" s="34">
        <v>137</v>
      </c>
    </row>
    <row r="30" spans="1:14" x14ac:dyDescent="0.35">
      <c r="A30" s="33" t="s">
        <v>135</v>
      </c>
      <c r="B30" s="34">
        <v>0</v>
      </c>
      <c r="C30" s="34">
        <v>0</v>
      </c>
      <c r="D30" s="34">
        <v>1</v>
      </c>
      <c r="E30" s="34">
        <v>2</v>
      </c>
      <c r="F30" s="34">
        <v>0</v>
      </c>
      <c r="G30" s="34">
        <v>0</v>
      </c>
      <c r="H30" s="34">
        <v>7</v>
      </c>
      <c r="I30" s="34">
        <v>16</v>
      </c>
      <c r="J30" s="34">
        <v>28</v>
      </c>
      <c r="K30" s="34">
        <v>3</v>
      </c>
      <c r="L30" s="34">
        <v>47</v>
      </c>
      <c r="M30" s="34">
        <v>11</v>
      </c>
      <c r="N30" s="34">
        <v>115</v>
      </c>
    </row>
    <row r="31" spans="1:14" x14ac:dyDescent="0.35">
      <c r="A31" s="33" t="s">
        <v>136</v>
      </c>
      <c r="B31" s="34">
        <v>0</v>
      </c>
      <c r="C31" s="34">
        <v>0</v>
      </c>
      <c r="D31" s="34">
        <v>0</v>
      </c>
      <c r="E31" s="34">
        <v>2</v>
      </c>
      <c r="F31" s="34">
        <v>0</v>
      </c>
      <c r="G31" s="34">
        <v>0</v>
      </c>
      <c r="H31" s="34">
        <v>9</v>
      </c>
      <c r="I31" s="34">
        <v>17</v>
      </c>
      <c r="J31" s="34">
        <v>32</v>
      </c>
      <c r="K31" s="34">
        <v>4</v>
      </c>
      <c r="L31" s="34">
        <v>51</v>
      </c>
      <c r="M31" s="34">
        <v>30</v>
      </c>
      <c r="N31" s="34">
        <v>145</v>
      </c>
    </row>
    <row r="32" spans="1:14" x14ac:dyDescent="0.35">
      <c r="A32" s="33" t="s">
        <v>137</v>
      </c>
      <c r="B32" s="34">
        <v>0</v>
      </c>
      <c r="C32" s="34">
        <v>0</v>
      </c>
      <c r="D32" s="34">
        <v>1</v>
      </c>
      <c r="E32" s="34">
        <v>2</v>
      </c>
      <c r="F32" s="34">
        <v>0</v>
      </c>
      <c r="G32" s="34">
        <v>0</v>
      </c>
      <c r="H32" s="34">
        <v>9</v>
      </c>
      <c r="I32" s="34">
        <v>14</v>
      </c>
      <c r="J32" s="34">
        <v>32</v>
      </c>
      <c r="K32" s="34">
        <v>4</v>
      </c>
      <c r="L32" s="34">
        <v>56</v>
      </c>
      <c r="M32" s="34">
        <v>21</v>
      </c>
      <c r="N32" s="34">
        <v>139</v>
      </c>
    </row>
    <row r="33" spans="1:14" x14ac:dyDescent="0.35">
      <c r="A33" s="33" t="s">
        <v>138</v>
      </c>
      <c r="B33" s="34">
        <v>0</v>
      </c>
      <c r="C33" s="34">
        <v>0</v>
      </c>
      <c r="D33" s="34">
        <v>1</v>
      </c>
      <c r="E33" s="34">
        <v>2</v>
      </c>
      <c r="F33" s="34">
        <v>0</v>
      </c>
      <c r="G33" s="34">
        <v>0</v>
      </c>
      <c r="H33" s="34">
        <v>7</v>
      </c>
      <c r="I33" s="34">
        <v>15</v>
      </c>
      <c r="J33" s="34">
        <v>32</v>
      </c>
      <c r="K33" s="34">
        <v>5</v>
      </c>
      <c r="L33" s="34">
        <v>49</v>
      </c>
      <c r="M33" s="34">
        <v>20</v>
      </c>
      <c r="N33" s="34">
        <v>131</v>
      </c>
    </row>
    <row r="34" spans="1:14" x14ac:dyDescent="0.35">
      <c r="A34" s="33" t="s">
        <v>139</v>
      </c>
      <c r="B34" s="34">
        <v>0</v>
      </c>
      <c r="C34" s="34">
        <v>0</v>
      </c>
      <c r="D34" s="34">
        <v>1</v>
      </c>
      <c r="E34" s="34">
        <v>2</v>
      </c>
      <c r="F34" s="34">
        <v>0</v>
      </c>
      <c r="G34" s="34">
        <v>0</v>
      </c>
      <c r="H34" s="34">
        <v>10</v>
      </c>
      <c r="I34" s="34">
        <v>10</v>
      </c>
      <c r="J34" s="34">
        <v>33</v>
      </c>
      <c r="K34" s="34">
        <v>4</v>
      </c>
      <c r="L34" s="34">
        <v>36</v>
      </c>
      <c r="M34" s="34">
        <v>31</v>
      </c>
      <c r="N34" s="34">
        <v>127</v>
      </c>
    </row>
    <row r="35" spans="1:14" x14ac:dyDescent="0.35">
      <c r="A35" s="33" t="s">
        <v>140</v>
      </c>
      <c r="B35" s="34">
        <v>0</v>
      </c>
      <c r="C35" s="34">
        <v>0</v>
      </c>
      <c r="D35" s="34">
        <v>1</v>
      </c>
      <c r="E35" s="34">
        <v>2</v>
      </c>
      <c r="F35" s="34">
        <v>0</v>
      </c>
      <c r="G35" s="34">
        <v>0</v>
      </c>
      <c r="H35" s="34">
        <v>10</v>
      </c>
      <c r="I35" s="34">
        <v>10</v>
      </c>
      <c r="J35" s="34">
        <v>35</v>
      </c>
      <c r="K35" s="34">
        <v>4</v>
      </c>
      <c r="L35" s="34">
        <v>31</v>
      </c>
      <c r="M35" s="34">
        <v>33</v>
      </c>
      <c r="N35" s="34">
        <v>126</v>
      </c>
    </row>
    <row r="36" spans="1:14" x14ac:dyDescent="0.35">
      <c r="A36" s="33" t="s">
        <v>141</v>
      </c>
      <c r="B36" s="34">
        <v>0</v>
      </c>
      <c r="C36" s="34">
        <v>0</v>
      </c>
      <c r="D36" s="34">
        <v>1</v>
      </c>
      <c r="E36" s="34">
        <v>2</v>
      </c>
      <c r="F36" s="34">
        <v>0</v>
      </c>
      <c r="G36" s="34">
        <v>0</v>
      </c>
      <c r="H36" s="34">
        <v>9</v>
      </c>
      <c r="I36" s="34">
        <v>24</v>
      </c>
      <c r="J36" s="34">
        <v>26</v>
      </c>
      <c r="K36" s="34">
        <v>4</v>
      </c>
      <c r="L36" s="34">
        <v>52</v>
      </c>
      <c r="M36" s="34">
        <v>23</v>
      </c>
      <c r="N36" s="34">
        <v>141</v>
      </c>
    </row>
    <row r="37" spans="1:14" x14ac:dyDescent="0.35">
      <c r="A37" s="33" t="s">
        <v>142</v>
      </c>
      <c r="B37" s="34">
        <v>0</v>
      </c>
      <c r="C37" s="34">
        <v>0</v>
      </c>
      <c r="D37" s="34">
        <v>1</v>
      </c>
      <c r="E37" s="34">
        <v>2</v>
      </c>
      <c r="F37" s="34">
        <v>0</v>
      </c>
      <c r="G37" s="34">
        <v>0</v>
      </c>
      <c r="H37" s="34">
        <v>10</v>
      </c>
      <c r="I37" s="34">
        <v>19</v>
      </c>
      <c r="J37" s="34">
        <v>23</v>
      </c>
      <c r="K37" s="34">
        <v>5</v>
      </c>
      <c r="L37" s="34">
        <v>49</v>
      </c>
      <c r="M37" s="34">
        <v>20</v>
      </c>
      <c r="N37" s="34">
        <v>129</v>
      </c>
    </row>
    <row r="38" spans="1:14" x14ac:dyDescent="0.35">
      <c r="A38" s="33" t="s">
        <v>143</v>
      </c>
      <c r="B38" s="34">
        <v>0</v>
      </c>
      <c r="C38" s="34">
        <v>0</v>
      </c>
      <c r="D38" s="34">
        <v>1</v>
      </c>
      <c r="E38" s="34">
        <v>1</v>
      </c>
      <c r="F38" s="34">
        <v>0</v>
      </c>
      <c r="G38" s="34">
        <v>0</v>
      </c>
      <c r="H38" s="34">
        <v>10</v>
      </c>
      <c r="I38" s="34">
        <v>12</v>
      </c>
      <c r="J38" s="34">
        <v>29</v>
      </c>
      <c r="K38" s="34">
        <v>5</v>
      </c>
      <c r="L38" s="34">
        <v>55</v>
      </c>
      <c r="M38" s="34">
        <v>15</v>
      </c>
      <c r="N38" s="34">
        <v>128</v>
      </c>
    </row>
    <row r="39" spans="1:14" x14ac:dyDescent="0.35">
      <c r="A39" s="33" t="s">
        <v>144</v>
      </c>
      <c r="B39" s="34">
        <v>0</v>
      </c>
      <c r="C39" s="34">
        <v>0</v>
      </c>
      <c r="D39" s="34">
        <v>1</v>
      </c>
      <c r="E39" s="34">
        <v>2</v>
      </c>
      <c r="F39" s="34">
        <v>0</v>
      </c>
      <c r="G39" s="34">
        <v>0</v>
      </c>
      <c r="H39" s="34">
        <v>8</v>
      </c>
      <c r="I39" s="34">
        <v>10</v>
      </c>
      <c r="J39" s="34">
        <v>36</v>
      </c>
      <c r="K39" s="34">
        <v>4</v>
      </c>
      <c r="L39" s="34">
        <v>43</v>
      </c>
      <c r="M39" s="34">
        <v>35</v>
      </c>
      <c r="N39" s="34">
        <v>139</v>
      </c>
    </row>
    <row r="40" spans="1:14" x14ac:dyDescent="0.35">
      <c r="A40" s="33" t="s">
        <v>145</v>
      </c>
      <c r="B40" s="34">
        <v>0</v>
      </c>
      <c r="C40" s="34">
        <v>0</v>
      </c>
      <c r="D40" s="34">
        <v>1</v>
      </c>
      <c r="E40" s="34">
        <v>2</v>
      </c>
      <c r="F40" s="34">
        <v>0</v>
      </c>
      <c r="G40" s="34">
        <v>0</v>
      </c>
      <c r="H40" s="34">
        <v>8</v>
      </c>
      <c r="I40" s="34">
        <v>16</v>
      </c>
      <c r="J40" s="34">
        <v>32</v>
      </c>
      <c r="K40" s="34">
        <v>5</v>
      </c>
      <c r="L40" s="34">
        <v>47</v>
      </c>
      <c r="M40" s="34">
        <v>35</v>
      </c>
      <c r="N40" s="34">
        <v>146</v>
      </c>
    </row>
    <row r="41" spans="1:14" x14ac:dyDescent="0.35">
      <c r="A41" s="33" t="s">
        <v>146</v>
      </c>
      <c r="B41" s="34">
        <v>0</v>
      </c>
      <c r="C41" s="34">
        <v>0</v>
      </c>
      <c r="D41" s="34">
        <v>1</v>
      </c>
      <c r="E41" s="34">
        <v>1</v>
      </c>
      <c r="F41" s="34">
        <v>0</v>
      </c>
      <c r="G41" s="34">
        <v>0</v>
      </c>
      <c r="H41" s="34">
        <v>10</v>
      </c>
      <c r="I41" s="34">
        <v>16</v>
      </c>
      <c r="J41" s="34">
        <v>28</v>
      </c>
      <c r="K41" s="34">
        <v>4</v>
      </c>
      <c r="L41" s="34">
        <v>42</v>
      </c>
      <c r="M41" s="34">
        <v>21</v>
      </c>
      <c r="N41" s="34">
        <v>123</v>
      </c>
    </row>
    <row r="42" spans="1:14" x14ac:dyDescent="0.35">
      <c r="A42" s="33" t="s">
        <v>147</v>
      </c>
      <c r="B42" s="34">
        <v>0</v>
      </c>
      <c r="C42" s="34">
        <v>0</v>
      </c>
      <c r="D42" s="34">
        <v>0</v>
      </c>
      <c r="E42" s="34">
        <v>2</v>
      </c>
      <c r="F42" s="34">
        <v>0</v>
      </c>
      <c r="G42" s="34">
        <v>0</v>
      </c>
      <c r="H42" s="34">
        <v>9</v>
      </c>
      <c r="I42" s="34">
        <v>12</v>
      </c>
      <c r="J42" s="34">
        <v>41</v>
      </c>
      <c r="K42" s="34">
        <v>4</v>
      </c>
      <c r="L42" s="34">
        <v>52</v>
      </c>
      <c r="M42" s="34">
        <v>30</v>
      </c>
      <c r="N42" s="34">
        <v>150</v>
      </c>
    </row>
    <row r="43" spans="1:14" x14ac:dyDescent="0.35">
      <c r="A43" s="33" t="s">
        <v>148</v>
      </c>
      <c r="B43" s="34">
        <v>0</v>
      </c>
      <c r="C43" s="34">
        <v>0</v>
      </c>
      <c r="D43" s="34">
        <v>1</v>
      </c>
      <c r="E43" s="34">
        <v>1</v>
      </c>
      <c r="F43" s="34">
        <v>0</v>
      </c>
      <c r="G43" s="34">
        <v>0</v>
      </c>
      <c r="H43" s="34">
        <v>10</v>
      </c>
      <c r="I43" s="34">
        <v>12</v>
      </c>
      <c r="J43" s="34">
        <v>36</v>
      </c>
      <c r="K43" s="34">
        <v>4</v>
      </c>
      <c r="L43" s="34">
        <v>55</v>
      </c>
      <c r="M43" s="34">
        <v>19</v>
      </c>
      <c r="N43" s="34">
        <v>138</v>
      </c>
    </row>
    <row r="44" spans="1:14" x14ac:dyDescent="0.35">
      <c r="A44" s="33" t="s">
        <v>149</v>
      </c>
      <c r="B44" s="34">
        <v>0</v>
      </c>
      <c r="C44" s="34">
        <v>0</v>
      </c>
      <c r="D44" s="34">
        <v>1</v>
      </c>
      <c r="E44" s="34">
        <v>1</v>
      </c>
      <c r="F44" s="34">
        <v>0</v>
      </c>
      <c r="G44" s="34">
        <v>0</v>
      </c>
      <c r="H44" s="34">
        <v>8</v>
      </c>
      <c r="I44" s="34">
        <v>19</v>
      </c>
      <c r="J44" s="34">
        <v>35</v>
      </c>
      <c r="K44" s="34">
        <v>3</v>
      </c>
      <c r="L44" s="34">
        <v>52</v>
      </c>
      <c r="M44" s="34">
        <v>20</v>
      </c>
      <c r="N44" s="34">
        <v>139</v>
      </c>
    </row>
    <row r="45" spans="1:14" x14ac:dyDescent="0.35">
      <c r="A45" s="33" t="s">
        <v>150</v>
      </c>
      <c r="B45" s="34">
        <v>0</v>
      </c>
      <c r="C45" s="34">
        <v>0</v>
      </c>
      <c r="D45" s="34">
        <v>1</v>
      </c>
      <c r="E45" s="34">
        <v>1</v>
      </c>
      <c r="F45" s="34">
        <v>0</v>
      </c>
      <c r="G45" s="34">
        <v>0</v>
      </c>
      <c r="H45" s="34">
        <v>10</v>
      </c>
      <c r="I45" s="34">
        <v>9</v>
      </c>
      <c r="J45" s="34">
        <v>37</v>
      </c>
      <c r="K45" s="34">
        <v>3</v>
      </c>
      <c r="L45" s="34">
        <v>29</v>
      </c>
      <c r="M45" s="34">
        <v>28</v>
      </c>
      <c r="N45" s="34">
        <v>118</v>
      </c>
    </row>
    <row r="46" spans="1:14" x14ac:dyDescent="0.35">
      <c r="A46" s="33" t="s">
        <v>151</v>
      </c>
      <c r="B46" s="34">
        <v>0</v>
      </c>
      <c r="C46" s="34">
        <v>0</v>
      </c>
      <c r="D46" s="34">
        <v>1</v>
      </c>
      <c r="E46" s="34">
        <v>2</v>
      </c>
      <c r="F46" s="34">
        <v>0</v>
      </c>
      <c r="G46" s="34">
        <v>0</v>
      </c>
      <c r="H46" s="34">
        <v>9</v>
      </c>
      <c r="I46" s="34">
        <v>12</v>
      </c>
      <c r="J46" s="34">
        <v>31</v>
      </c>
      <c r="K46" s="34">
        <v>2</v>
      </c>
      <c r="L46" s="34">
        <v>58</v>
      </c>
      <c r="M46" s="34">
        <v>19</v>
      </c>
      <c r="N46" s="34">
        <v>134</v>
      </c>
    </row>
    <row r="47" spans="1:14" x14ac:dyDescent="0.35">
      <c r="A47" s="33" t="s">
        <v>152</v>
      </c>
      <c r="B47" s="34">
        <v>0</v>
      </c>
      <c r="C47" s="34">
        <v>0</v>
      </c>
      <c r="D47" s="34">
        <v>1</v>
      </c>
      <c r="E47" s="34">
        <v>2</v>
      </c>
      <c r="F47" s="34">
        <v>0</v>
      </c>
      <c r="G47" s="34">
        <v>0</v>
      </c>
      <c r="H47" s="34">
        <v>10</v>
      </c>
      <c r="I47" s="34">
        <v>18</v>
      </c>
      <c r="J47" s="34">
        <v>28</v>
      </c>
      <c r="K47" s="34">
        <v>5</v>
      </c>
      <c r="L47" s="34">
        <v>33</v>
      </c>
      <c r="M47" s="34">
        <v>30</v>
      </c>
      <c r="N47" s="34">
        <v>127</v>
      </c>
    </row>
    <row r="48" spans="1:14" x14ac:dyDescent="0.35">
      <c r="A48" s="33" t="s">
        <v>153</v>
      </c>
      <c r="B48" s="34">
        <v>0</v>
      </c>
      <c r="C48" s="34">
        <v>0</v>
      </c>
      <c r="D48" s="34">
        <v>1</v>
      </c>
      <c r="E48" s="34">
        <v>2</v>
      </c>
      <c r="F48" s="34">
        <v>0</v>
      </c>
      <c r="G48" s="34">
        <v>0</v>
      </c>
      <c r="H48" s="34">
        <v>9</v>
      </c>
      <c r="I48" s="34">
        <v>9</v>
      </c>
      <c r="J48" s="34">
        <v>34</v>
      </c>
      <c r="K48" s="34">
        <v>4</v>
      </c>
      <c r="L48" s="34">
        <v>38</v>
      </c>
      <c r="M48" s="34">
        <v>22</v>
      </c>
      <c r="N48" s="34">
        <v>119</v>
      </c>
    </row>
    <row r="49" spans="1:14" x14ac:dyDescent="0.35">
      <c r="A49" s="33" t="s">
        <v>154</v>
      </c>
      <c r="B49" s="34">
        <v>0</v>
      </c>
      <c r="C49" s="34">
        <v>0</v>
      </c>
      <c r="D49" s="34">
        <v>1</v>
      </c>
      <c r="E49" s="34">
        <v>1</v>
      </c>
      <c r="F49" s="34">
        <v>0</v>
      </c>
      <c r="G49" s="34">
        <v>0</v>
      </c>
      <c r="H49" s="34">
        <v>10</v>
      </c>
      <c r="I49" s="34">
        <v>15</v>
      </c>
      <c r="J49" s="34">
        <v>25</v>
      </c>
      <c r="K49" s="34">
        <v>5</v>
      </c>
      <c r="L49" s="34">
        <v>49</v>
      </c>
      <c r="M49" s="34">
        <v>15</v>
      </c>
      <c r="N49" s="34">
        <v>121</v>
      </c>
    </row>
    <row r="50" spans="1:14" x14ac:dyDescent="0.35">
      <c r="A50" s="33" t="s">
        <v>155</v>
      </c>
      <c r="B50" s="34">
        <v>0</v>
      </c>
      <c r="C50" s="34">
        <v>0</v>
      </c>
      <c r="D50" s="34">
        <v>1</v>
      </c>
      <c r="E50" s="34">
        <v>2</v>
      </c>
      <c r="F50" s="34">
        <v>0</v>
      </c>
      <c r="G50" s="34">
        <v>0</v>
      </c>
      <c r="H50" s="34">
        <v>10</v>
      </c>
      <c r="I50" s="34">
        <v>13</v>
      </c>
      <c r="J50" s="34">
        <v>35</v>
      </c>
      <c r="K50" s="34">
        <v>3</v>
      </c>
      <c r="L50" s="34">
        <v>38</v>
      </c>
      <c r="M50" s="34">
        <v>29</v>
      </c>
      <c r="N50" s="34">
        <v>131</v>
      </c>
    </row>
    <row r="51" spans="1:14" x14ac:dyDescent="0.35">
      <c r="A51" s="33" t="s">
        <v>156</v>
      </c>
      <c r="B51" s="34">
        <v>0</v>
      </c>
      <c r="C51" s="34">
        <v>0</v>
      </c>
      <c r="D51" s="34">
        <v>0</v>
      </c>
      <c r="E51" s="34">
        <v>2</v>
      </c>
      <c r="F51" s="34">
        <v>0</v>
      </c>
      <c r="G51" s="34">
        <v>0</v>
      </c>
      <c r="H51" s="34">
        <v>10</v>
      </c>
      <c r="I51" s="34">
        <v>12</v>
      </c>
      <c r="J51" s="34">
        <v>33</v>
      </c>
      <c r="K51" s="34">
        <v>4</v>
      </c>
      <c r="L51" s="34">
        <v>32</v>
      </c>
      <c r="M51" s="34">
        <v>23</v>
      </c>
      <c r="N51" s="34">
        <v>116</v>
      </c>
    </row>
    <row r="52" spans="1:14" x14ac:dyDescent="0.35">
      <c r="A52" s="33" t="s">
        <v>157</v>
      </c>
      <c r="B52" s="34">
        <v>0</v>
      </c>
      <c r="C52" s="34">
        <v>0</v>
      </c>
      <c r="D52" s="34">
        <v>0</v>
      </c>
      <c r="E52" s="34">
        <v>2</v>
      </c>
      <c r="F52" s="34">
        <v>0</v>
      </c>
      <c r="G52" s="34">
        <v>0</v>
      </c>
      <c r="H52" s="34">
        <v>9</v>
      </c>
      <c r="I52" s="34">
        <v>15</v>
      </c>
      <c r="J52" s="34">
        <v>29</v>
      </c>
      <c r="K52" s="34">
        <v>5</v>
      </c>
      <c r="L52" s="34">
        <v>51</v>
      </c>
      <c r="M52" s="34">
        <v>11</v>
      </c>
      <c r="N52" s="34">
        <v>122</v>
      </c>
    </row>
    <row r="53" spans="1:14" x14ac:dyDescent="0.35">
      <c r="A53" s="33" t="s">
        <v>158</v>
      </c>
      <c r="B53" s="34">
        <v>0</v>
      </c>
      <c r="C53" s="34">
        <v>0</v>
      </c>
      <c r="D53" s="34">
        <v>1</v>
      </c>
      <c r="E53" s="34">
        <v>2</v>
      </c>
      <c r="F53" s="34">
        <v>0</v>
      </c>
      <c r="G53" s="34">
        <v>0</v>
      </c>
      <c r="H53" s="34">
        <v>10</v>
      </c>
      <c r="I53" s="34">
        <v>13</v>
      </c>
      <c r="J53" s="34">
        <v>38</v>
      </c>
      <c r="K53" s="34">
        <v>5</v>
      </c>
      <c r="L53" s="34">
        <v>43</v>
      </c>
      <c r="M53" s="34">
        <v>23</v>
      </c>
      <c r="N53" s="34">
        <v>135</v>
      </c>
    </row>
    <row r="54" spans="1:14" x14ac:dyDescent="0.35">
      <c r="A54" s="33" t="s">
        <v>159</v>
      </c>
      <c r="B54" s="34">
        <v>0</v>
      </c>
      <c r="C54" s="34">
        <v>0</v>
      </c>
      <c r="D54" s="34">
        <v>1</v>
      </c>
      <c r="E54" s="34">
        <v>1</v>
      </c>
      <c r="F54" s="34">
        <v>0</v>
      </c>
      <c r="G54" s="34">
        <v>0</v>
      </c>
      <c r="H54" s="34">
        <v>9</v>
      </c>
      <c r="I54" s="34">
        <v>16</v>
      </c>
      <c r="J54" s="34">
        <v>32</v>
      </c>
      <c r="K54" s="34">
        <v>5</v>
      </c>
      <c r="L54" s="34">
        <v>55</v>
      </c>
      <c r="M54" s="34">
        <v>23</v>
      </c>
      <c r="N54" s="34">
        <v>142</v>
      </c>
    </row>
    <row r="55" spans="1:14" x14ac:dyDescent="0.35">
      <c r="A55" s="33" t="s">
        <v>160</v>
      </c>
      <c r="B55" s="34">
        <v>0</v>
      </c>
      <c r="C55" s="34">
        <v>0</v>
      </c>
      <c r="D55" s="34">
        <v>1</v>
      </c>
      <c r="E55" s="34">
        <v>2</v>
      </c>
      <c r="F55" s="34">
        <v>0</v>
      </c>
      <c r="G55" s="34">
        <v>0</v>
      </c>
      <c r="H55" s="34">
        <v>10</v>
      </c>
      <c r="I55" s="34">
        <v>14</v>
      </c>
      <c r="J55" s="34">
        <v>27</v>
      </c>
      <c r="K55" s="34">
        <v>5</v>
      </c>
      <c r="L55" s="34">
        <v>19</v>
      </c>
      <c r="M55" s="34">
        <v>36</v>
      </c>
      <c r="N55" s="34">
        <v>114</v>
      </c>
    </row>
    <row r="56" spans="1:14" x14ac:dyDescent="0.35">
      <c r="A56" s="33" t="s">
        <v>161</v>
      </c>
      <c r="B56" s="34">
        <v>0</v>
      </c>
      <c r="C56" s="34">
        <v>0</v>
      </c>
      <c r="D56" s="34">
        <v>1</v>
      </c>
      <c r="E56" s="34">
        <v>1</v>
      </c>
      <c r="F56" s="34">
        <v>0</v>
      </c>
      <c r="G56" s="34">
        <v>0</v>
      </c>
      <c r="H56" s="34">
        <v>10</v>
      </c>
      <c r="I56" s="34">
        <v>11</v>
      </c>
      <c r="J56" s="34">
        <v>30</v>
      </c>
      <c r="K56" s="34">
        <v>5</v>
      </c>
      <c r="L56" s="34">
        <v>32</v>
      </c>
      <c r="M56" s="34">
        <v>25</v>
      </c>
      <c r="N56" s="34">
        <v>115</v>
      </c>
    </row>
    <row r="57" spans="1:14" x14ac:dyDescent="0.35">
      <c r="A57" s="33" t="s">
        <v>162</v>
      </c>
      <c r="B57" s="34">
        <v>0</v>
      </c>
      <c r="C57" s="34">
        <v>0</v>
      </c>
      <c r="D57" s="34">
        <v>1</v>
      </c>
      <c r="E57" s="34">
        <v>2</v>
      </c>
      <c r="F57" s="34">
        <v>0</v>
      </c>
      <c r="G57" s="34">
        <v>0</v>
      </c>
      <c r="H57" s="34">
        <v>8</v>
      </c>
      <c r="I57" s="34">
        <v>10</v>
      </c>
      <c r="J57" s="34">
        <v>36</v>
      </c>
      <c r="K57" s="34">
        <v>3</v>
      </c>
      <c r="L57" s="34">
        <v>34</v>
      </c>
      <c r="M57" s="34">
        <v>28</v>
      </c>
      <c r="N57" s="34">
        <v>122</v>
      </c>
    </row>
    <row r="58" spans="1:14" x14ac:dyDescent="0.35">
      <c r="A58" s="33" t="s">
        <v>163</v>
      </c>
      <c r="B58" s="34">
        <v>0</v>
      </c>
      <c r="C58" s="34">
        <v>0</v>
      </c>
      <c r="D58" s="34">
        <v>0</v>
      </c>
      <c r="E58" s="34">
        <v>2</v>
      </c>
      <c r="F58" s="34">
        <v>0</v>
      </c>
      <c r="G58" s="34">
        <v>0</v>
      </c>
      <c r="H58" s="34">
        <v>9</v>
      </c>
      <c r="I58" s="34">
        <v>15</v>
      </c>
      <c r="J58" s="34">
        <v>31</v>
      </c>
      <c r="K58" s="34">
        <v>5</v>
      </c>
      <c r="L58" s="34">
        <v>36</v>
      </c>
      <c r="M58" s="34">
        <v>36</v>
      </c>
      <c r="N58" s="34">
        <v>134</v>
      </c>
    </row>
    <row r="59" spans="1:14" x14ac:dyDescent="0.35">
      <c r="A59" s="33" t="s">
        <v>164</v>
      </c>
      <c r="B59" s="34">
        <v>0</v>
      </c>
      <c r="C59" s="34">
        <v>0</v>
      </c>
      <c r="D59" s="34">
        <v>1</v>
      </c>
      <c r="E59" s="34">
        <v>2</v>
      </c>
      <c r="F59" s="34">
        <v>0</v>
      </c>
      <c r="G59" s="34">
        <v>0</v>
      </c>
      <c r="H59" s="34">
        <v>9</v>
      </c>
      <c r="I59" s="34">
        <v>16</v>
      </c>
      <c r="J59" s="34">
        <v>29</v>
      </c>
      <c r="K59" s="34">
        <v>5</v>
      </c>
      <c r="L59" s="34">
        <v>56</v>
      </c>
      <c r="M59" s="34">
        <v>27</v>
      </c>
      <c r="N59" s="34">
        <v>145</v>
      </c>
    </row>
    <row r="60" spans="1:14" x14ac:dyDescent="0.35">
      <c r="A60" s="33" t="s">
        <v>165</v>
      </c>
      <c r="B60" s="34">
        <v>0</v>
      </c>
      <c r="C60" s="34">
        <v>0</v>
      </c>
      <c r="D60" s="34">
        <v>1</v>
      </c>
      <c r="E60" s="34">
        <v>2</v>
      </c>
      <c r="F60" s="34">
        <v>0</v>
      </c>
      <c r="G60" s="34">
        <v>0</v>
      </c>
      <c r="H60" s="34">
        <v>10</v>
      </c>
      <c r="I60" s="34">
        <v>18</v>
      </c>
      <c r="J60" s="34">
        <v>27</v>
      </c>
      <c r="K60" s="34">
        <v>5</v>
      </c>
      <c r="L60" s="34">
        <v>54</v>
      </c>
      <c r="M60" s="34">
        <v>17</v>
      </c>
      <c r="N60" s="34">
        <v>134</v>
      </c>
    </row>
    <row r="61" spans="1:14" x14ac:dyDescent="0.35">
      <c r="A61" s="33" t="s">
        <v>166</v>
      </c>
      <c r="B61" s="34">
        <v>0</v>
      </c>
      <c r="C61" s="34">
        <v>0</v>
      </c>
      <c r="D61" s="34">
        <v>0</v>
      </c>
      <c r="E61" s="34">
        <v>2</v>
      </c>
      <c r="F61" s="34">
        <v>0</v>
      </c>
      <c r="G61" s="34">
        <v>0</v>
      </c>
      <c r="H61" s="34">
        <v>9</v>
      </c>
      <c r="I61" s="34">
        <v>12</v>
      </c>
      <c r="J61" s="34">
        <v>32</v>
      </c>
      <c r="K61" s="34">
        <v>3</v>
      </c>
      <c r="L61" s="34">
        <v>32</v>
      </c>
      <c r="M61" s="34">
        <v>30</v>
      </c>
      <c r="N61" s="34">
        <v>120</v>
      </c>
    </row>
    <row r="62" spans="1:14" x14ac:dyDescent="0.35">
      <c r="A62" s="33" t="s">
        <v>167</v>
      </c>
      <c r="B62" s="34">
        <v>0</v>
      </c>
      <c r="C62" s="34">
        <v>0</v>
      </c>
      <c r="D62" s="34">
        <v>1</v>
      </c>
      <c r="E62" s="34">
        <v>2</v>
      </c>
      <c r="F62" s="34">
        <v>0</v>
      </c>
      <c r="G62" s="34">
        <v>0</v>
      </c>
      <c r="H62" s="34">
        <v>8</v>
      </c>
      <c r="I62" s="34">
        <v>8</v>
      </c>
      <c r="J62" s="34">
        <v>34</v>
      </c>
      <c r="K62" s="34">
        <v>5</v>
      </c>
      <c r="L62" s="34">
        <v>39</v>
      </c>
      <c r="M62" s="34">
        <v>24</v>
      </c>
      <c r="N62" s="34">
        <v>121</v>
      </c>
    </row>
    <row r="63" spans="1:14" x14ac:dyDescent="0.35">
      <c r="A63" s="33" t="s">
        <v>168</v>
      </c>
      <c r="B63" s="34">
        <v>0</v>
      </c>
      <c r="C63" s="34">
        <v>0</v>
      </c>
      <c r="D63" s="34">
        <v>1</v>
      </c>
      <c r="E63" s="34">
        <v>1</v>
      </c>
      <c r="F63" s="34">
        <v>0</v>
      </c>
      <c r="G63" s="34">
        <v>0</v>
      </c>
      <c r="H63" s="34">
        <v>9</v>
      </c>
      <c r="I63" s="34">
        <v>13</v>
      </c>
      <c r="J63" s="34">
        <v>35</v>
      </c>
      <c r="K63" s="34">
        <v>5</v>
      </c>
      <c r="L63" s="34">
        <v>37</v>
      </c>
      <c r="M63" s="34">
        <v>23</v>
      </c>
      <c r="N63" s="34">
        <v>124</v>
      </c>
    </row>
    <row r="64" spans="1:14" x14ac:dyDescent="0.35">
      <c r="A64" s="33" t="s">
        <v>169</v>
      </c>
      <c r="B64" s="34">
        <v>0</v>
      </c>
      <c r="C64" s="34">
        <v>0</v>
      </c>
      <c r="D64" s="34">
        <v>1</v>
      </c>
      <c r="E64" s="34">
        <v>2</v>
      </c>
      <c r="F64" s="34">
        <v>0</v>
      </c>
      <c r="G64" s="34">
        <v>0</v>
      </c>
      <c r="H64" s="34">
        <v>9</v>
      </c>
      <c r="I64" s="34">
        <v>8</v>
      </c>
      <c r="J64" s="34">
        <v>36</v>
      </c>
      <c r="K64" s="34">
        <v>5</v>
      </c>
      <c r="L64" s="34">
        <v>63</v>
      </c>
      <c r="M64" s="34">
        <v>27</v>
      </c>
      <c r="N64" s="34">
        <v>151</v>
      </c>
    </row>
    <row r="65" spans="1:14" x14ac:dyDescent="0.35">
      <c r="A65" s="33" t="s">
        <v>170</v>
      </c>
      <c r="B65" s="34">
        <v>0</v>
      </c>
      <c r="C65" s="34">
        <v>0</v>
      </c>
      <c r="D65" s="34">
        <v>0</v>
      </c>
      <c r="E65" s="34">
        <v>2</v>
      </c>
      <c r="F65" s="34">
        <v>0</v>
      </c>
      <c r="G65" s="34">
        <v>0</v>
      </c>
      <c r="H65" s="34">
        <v>9</v>
      </c>
      <c r="I65" s="34">
        <v>17</v>
      </c>
      <c r="J65" s="34">
        <v>28</v>
      </c>
      <c r="K65" s="34">
        <v>4</v>
      </c>
      <c r="L65" s="34">
        <v>33</v>
      </c>
      <c r="M65" s="34">
        <v>29</v>
      </c>
      <c r="N65" s="34">
        <v>122</v>
      </c>
    </row>
    <row r="66" spans="1:14" x14ac:dyDescent="0.35">
      <c r="A66" s="33" t="s">
        <v>171</v>
      </c>
      <c r="B66" s="34">
        <v>0</v>
      </c>
      <c r="C66" s="34">
        <v>0</v>
      </c>
      <c r="D66" s="34">
        <v>1</v>
      </c>
      <c r="E66" s="34">
        <v>2</v>
      </c>
      <c r="F66" s="34">
        <v>0</v>
      </c>
      <c r="G66" s="34">
        <v>0</v>
      </c>
      <c r="H66" s="34">
        <v>9</v>
      </c>
      <c r="I66" s="34">
        <v>11</v>
      </c>
      <c r="J66" s="34">
        <v>33</v>
      </c>
      <c r="K66" s="34">
        <v>5</v>
      </c>
      <c r="L66" s="34">
        <v>34</v>
      </c>
      <c r="M66" s="34">
        <v>17</v>
      </c>
      <c r="N66" s="34">
        <v>112</v>
      </c>
    </row>
    <row r="67" spans="1:14" x14ac:dyDescent="0.35">
      <c r="A67" s="33" t="s">
        <v>172</v>
      </c>
      <c r="B67" s="34">
        <v>0</v>
      </c>
      <c r="C67" s="34">
        <v>0</v>
      </c>
      <c r="D67" s="34">
        <v>1</v>
      </c>
      <c r="E67" s="34">
        <v>1</v>
      </c>
      <c r="F67" s="34">
        <v>0</v>
      </c>
      <c r="G67" s="34">
        <v>0</v>
      </c>
      <c r="H67" s="34">
        <v>10</v>
      </c>
      <c r="I67" s="34">
        <v>22</v>
      </c>
      <c r="J67" s="34">
        <v>24</v>
      </c>
      <c r="K67" s="34">
        <v>3</v>
      </c>
      <c r="L67" s="34">
        <v>37</v>
      </c>
      <c r="M67" s="34">
        <v>25</v>
      </c>
      <c r="N67" s="34">
        <v>123</v>
      </c>
    </row>
    <row r="68" spans="1:14" x14ac:dyDescent="0.35">
      <c r="A68" s="33" t="s">
        <v>173</v>
      </c>
      <c r="B68" s="34">
        <v>0</v>
      </c>
      <c r="C68" s="34">
        <v>0</v>
      </c>
      <c r="D68" s="34">
        <v>0</v>
      </c>
      <c r="E68" s="34">
        <v>1</v>
      </c>
      <c r="F68" s="34">
        <v>0</v>
      </c>
      <c r="G68" s="34">
        <v>0</v>
      </c>
      <c r="H68" s="34">
        <v>10</v>
      </c>
      <c r="I68" s="34">
        <v>17</v>
      </c>
      <c r="J68" s="34">
        <v>27</v>
      </c>
      <c r="K68" s="34">
        <v>3</v>
      </c>
      <c r="L68" s="34">
        <v>45</v>
      </c>
      <c r="M68" s="34">
        <v>22</v>
      </c>
      <c r="N68" s="34">
        <v>125</v>
      </c>
    </row>
    <row r="69" spans="1:14" x14ac:dyDescent="0.35">
      <c r="A69" s="33" t="s">
        <v>174</v>
      </c>
      <c r="B69" s="34">
        <v>0</v>
      </c>
      <c r="C69" s="34">
        <v>0</v>
      </c>
      <c r="D69" s="34">
        <v>1</v>
      </c>
      <c r="E69" s="34">
        <v>2</v>
      </c>
      <c r="F69" s="34">
        <v>0</v>
      </c>
      <c r="G69" s="34">
        <v>0</v>
      </c>
      <c r="H69" s="34">
        <v>9</v>
      </c>
      <c r="I69" s="34">
        <v>13</v>
      </c>
      <c r="J69" s="34">
        <v>28</v>
      </c>
      <c r="K69" s="34">
        <v>5</v>
      </c>
      <c r="L69" s="34">
        <v>41</v>
      </c>
      <c r="M69" s="34">
        <v>16</v>
      </c>
      <c r="N69" s="34">
        <v>115</v>
      </c>
    </row>
    <row r="70" spans="1:14" x14ac:dyDescent="0.35">
      <c r="A70" s="33" t="s">
        <v>175</v>
      </c>
      <c r="B70" s="34">
        <v>0</v>
      </c>
      <c r="C70" s="34">
        <v>0</v>
      </c>
      <c r="D70" s="34">
        <v>1</v>
      </c>
      <c r="E70" s="34">
        <v>1</v>
      </c>
      <c r="F70" s="34">
        <v>0</v>
      </c>
      <c r="G70" s="34">
        <v>0</v>
      </c>
      <c r="H70" s="34">
        <v>8</v>
      </c>
      <c r="I70" s="34">
        <v>12</v>
      </c>
      <c r="J70" s="34">
        <v>27</v>
      </c>
      <c r="K70" s="34">
        <v>4</v>
      </c>
      <c r="L70" s="34">
        <v>33</v>
      </c>
      <c r="M70" s="34">
        <v>23</v>
      </c>
      <c r="N70" s="34">
        <v>109</v>
      </c>
    </row>
    <row r="71" spans="1:14" x14ac:dyDescent="0.35">
      <c r="A71" s="33" t="s">
        <v>176</v>
      </c>
      <c r="B71" s="34">
        <v>0</v>
      </c>
      <c r="C71" s="34">
        <v>0</v>
      </c>
      <c r="D71" s="34">
        <v>1</v>
      </c>
      <c r="E71" s="34">
        <v>2</v>
      </c>
      <c r="F71" s="34">
        <v>0</v>
      </c>
      <c r="G71" s="34">
        <v>0</v>
      </c>
      <c r="H71" s="34">
        <v>9</v>
      </c>
      <c r="I71" s="34">
        <v>6</v>
      </c>
      <c r="J71" s="34">
        <v>36</v>
      </c>
      <c r="K71" s="34">
        <v>4</v>
      </c>
      <c r="L71" s="34">
        <v>41</v>
      </c>
      <c r="M71" s="34">
        <v>17</v>
      </c>
      <c r="N71" s="34">
        <v>116</v>
      </c>
    </row>
    <row r="72" spans="1:14" x14ac:dyDescent="0.35">
      <c r="A72" s="33" t="s">
        <v>177</v>
      </c>
      <c r="B72" s="34">
        <v>0</v>
      </c>
      <c r="C72" s="34">
        <v>0</v>
      </c>
      <c r="D72" s="34">
        <v>1</v>
      </c>
      <c r="E72" s="34">
        <v>2</v>
      </c>
      <c r="F72" s="34">
        <v>0</v>
      </c>
      <c r="G72" s="34">
        <v>0</v>
      </c>
      <c r="H72" s="34">
        <v>8</v>
      </c>
      <c r="I72" s="34">
        <v>16</v>
      </c>
      <c r="J72" s="34">
        <v>34</v>
      </c>
      <c r="K72" s="34">
        <v>5</v>
      </c>
      <c r="L72" s="34">
        <v>55</v>
      </c>
      <c r="M72" s="34">
        <v>24</v>
      </c>
      <c r="N72" s="34">
        <v>145</v>
      </c>
    </row>
    <row r="73" spans="1:14" x14ac:dyDescent="0.35">
      <c r="A73" s="33" t="s">
        <v>178</v>
      </c>
      <c r="B73" s="34">
        <v>0</v>
      </c>
      <c r="C73" s="34">
        <v>0</v>
      </c>
      <c r="D73" s="34">
        <v>1</v>
      </c>
      <c r="E73" s="34">
        <v>1</v>
      </c>
      <c r="F73" s="34">
        <v>0</v>
      </c>
      <c r="G73" s="34">
        <v>0</v>
      </c>
      <c r="H73" s="34">
        <v>8</v>
      </c>
      <c r="I73" s="34">
        <v>12</v>
      </c>
      <c r="J73" s="34">
        <v>30</v>
      </c>
      <c r="K73" s="34">
        <v>4</v>
      </c>
      <c r="L73" s="34">
        <v>59</v>
      </c>
      <c r="M73" s="34">
        <v>10</v>
      </c>
      <c r="N73" s="34">
        <v>125</v>
      </c>
    </row>
    <row r="74" spans="1:14" x14ac:dyDescent="0.35">
      <c r="A74" s="33" t="s">
        <v>179</v>
      </c>
      <c r="B74" s="34">
        <v>0</v>
      </c>
      <c r="C74" s="34">
        <v>0</v>
      </c>
      <c r="D74" s="34">
        <v>1</v>
      </c>
      <c r="E74" s="34">
        <v>2</v>
      </c>
      <c r="F74" s="34">
        <v>0</v>
      </c>
      <c r="G74" s="34">
        <v>0</v>
      </c>
      <c r="H74" s="34">
        <v>10</v>
      </c>
      <c r="I74" s="34">
        <v>11</v>
      </c>
      <c r="J74" s="34">
        <v>35</v>
      </c>
      <c r="K74" s="34">
        <v>5</v>
      </c>
      <c r="L74" s="34">
        <v>79</v>
      </c>
      <c r="M74" s="34">
        <v>22</v>
      </c>
      <c r="N74" s="34">
        <v>165</v>
      </c>
    </row>
    <row r="75" spans="1:14" x14ac:dyDescent="0.35">
      <c r="A75" s="33" t="s">
        <v>180</v>
      </c>
      <c r="B75" s="34">
        <v>0</v>
      </c>
      <c r="C75" s="34">
        <v>0</v>
      </c>
      <c r="D75" s="34">
        <v>1</v>
      </c>
      <c r="E75" s="34">
        <v>1</v>
      </c>
      <c r="F75" s="34">
        <v>0</v>
      </c>
      <c r="G75" s="34">
        <v>0</v>
      </c>
      <c r="H75" s="34">
        <v>9</v>
      </c>
      <c r="I75" s="34">
        <v>20</v>
      </c>
      <c r="J75" s="34">
        <v>25</v>
      </c>
      <c r="K75" s="34">
        <v>4</v>
      </c>
      <c r="L75" s="34">
        <v>53</v>
      </c>
      <c r="M75" s="34">
        <v>16</v>
      </c>
      <c r="N75" s="34">
        <v>129</v>
      </c>
    </row>
    <row r="76" spans="1:14" x14ac:dyDescent="0.35">
      <c r="A76" s="33" t="s">
        <v>181</v>
      </c>
      <c r="B76" s="34">
        <v>0</v>
      </c>
      <c r="C76" s="34">
        <v>0</v>
      </c>
      <c r="D76" s="34">
        <v>1</v>
      </c>
      <c r="E76" s="34">
        <v>2</v>
      </c>
      <c r="F76" s="34">
        <v>0</v>
      </c>
      <c r="G76" s="34">
        <v>0</v>
      </c>
      <c r="H76" s="34">
        <v>8</v>
      </c>
      <c r="I76" s="34">
        <v>16</v>
      </c>
      <c r="J76" s="34">
        <v>31</v>
      </c>
      <c r="K76" s="34">
        <v>4</v>
      </c>
      <c r="L76" s="34">
        <v>39</v>
      </c>
      <c r="M76" s="34">
        <v>26</v>
      </c>
      <c r="N76" s="34">
        <v>127</v>
      </c>
    </row>
    <row r="77" spans="1:14" x14ac:dyDescent="0.35">
      <c r="A77" s="29" t="s">
        <v>131</v>
      </c>
      <c r="B77" s="29">
        <v>0</v>
      </c>
      <c r="C77" s="29">
        <v>0</v>
      </c>
      <c r="D77" s="29">
        <v>41</v>
      </c>
      <c r="E77" s="29">
        <v>86</v>
      </c>
      <c r="F77" s="29">
        <v>0</v>
      </c>
      <c r="G77" s="29">
        <v>0</v>
      </c>
      <c r="H77" s="29">
        <v>456</v>
      </c>
      <c r="I77" s="29">
        <v>690</v>
      </c>
      <c r="J77" s="36">
        <v>1586</v>
      </c>
      <c r="K77" s="29">
        <v>211</v>
      </c>
      <c r="L77" s="36">
        <v>2210</v>
      </c>
      <c r="M77" s="36">
        <v>1184</v>
      </c>
      <c r="N77" s="36">
        <v>6464</v>
      </c>
    </row>
    <row r="78" spans="1:14" x14ac:dyDescent="0.35">
      <c r="A78" s="71" t="s">
        <v>182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</row>
    <row r="79" spans="1:14" x14ac:dyDescent="0.35">
      <c r="A79" s="33" t="s">
        <v>183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8</v>
      </c>
      <c r="H79" s="34">
        <v>24</v>
      </c>
      <c r="I79" s="34">
        <v>108</v>
      </c>
      <c r="J79" s="34">
        <v>15</v>
      </c>
      <c r="K79" s="34">
        <v>0</v>
      </c>
      <c r="L79" s="34">
        <v>17</v>
      </c>
      <c r="M79" s="34">
        <v>0</v>
      </c>
      <c r="N79" s="34">
        <v>172</v>
      </c>
    </row>
    <row r="80" spans="1:14" s="24" customFormat="1" x14ac:dyDescent="0.35">
      <c r="A80" s="30" t="s">
        <v>184</v>
      </c>
      <c r="B80" s="30">
        <v>23</v>
      </c>
      <c r="C80" s="30">
        <v>40</v>
      </c>
      <c r="D80" s="30">
        <v>103</v>
      </c>
      <c r="E80" s="30">
        <v>248</v>
      </c>
      <c r="F80" s="30">
        <v>2</v>
      </c>
      <c r="G80" s="30">
        <v>68</v>
      </c>
      <c r="H80" s="37">
        <v>1669</v>
      </c>
      <c r="I80" s="37">
        <v>4036</v>
      </c>
      <c r="J80" s="37">
        <v>6201</v>
      </c>
      <c r="K80" s="30">
        <v>352</v>
      </c>
      <c r="L80" s="37">
        <v>5445</v>
      </c>
      <c r="M80" s="37">
        <v>2349</v>
      </c>
      <c r="N80" s="37">
        <v>20536</v>
      </c>
    </row>
    <row r="82" spans="1:1" x14ac:dyDescent="0.35">
      <c r="A82" s="5" t="s">
        <v>403</v>
      </c>
    </row>
  </sheetData>
  <mergeCells count="10">
    <mergeCell ref="A5:N5"/>
    <mergeCell ref="A26:N26"/>
    <mergeCell ref="A78:N78"/>
    <mergeCell ref="N2:N4"/>
    <mergeCell ref="A2:A4"/>
    <mergeCell ref="B2:M2"/>
    <mergeCell ref="B3:C3"/>
    <mergeCell ref="D3:E3"/>
    <mergeCell ref="F3:J3"/>
    <mergeCell ref="K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FD49F-6A66-49BE-9C9F-5ED5934FA758}">
  <dimension ref="A1:G82"/>
  <sheetViews>
    <sheetView topLeftCell="A66" workbookViewId="0">
      <selection activeCell="A82" sqref="A82"/>
    </sheetView>
  </sheetViews>
  <sheetFormatPr defaultRowHeight="21" x14ac:dyDescent="0.35"/>
  <cols>
    <col min="1" max="1" width="8.5" style="24" customWidth="1"/>
    <col min="2" max="2" width="36.875" style="24" bestFit="1" customWidth="1"/>
    <col min="3" max="5" width="8.5" style="24" bestFit="1" customWidth="1"/>
    <col min="6" max="6" width="10.5" style="24" bestFit="1" customWidth="1"/>
    <col min="7" max="7" width="8.5" style="24" bestFit="1" customWidth="1"/>
    <col min="8" max="16384" width="9" style="24"/>
  </cols>
  <sheetData>
    <row r="1" spans="1:7" x14ac:dyDescent="0.35">
      <c r="A1" s="38" t="s">
        <v>195</v>
      </c>
    </row>
    <row r="2" spans="1:7" x14ac:dyDescent="0.35">
      <c r="A2" s="75" t="s">
        <v>185</v>
      </c>
      <c r="B2" s="75" t="s">
        <v>11</v>
      </c>
      <c r="C2" s="75" t="s">
        <v>186</v>
      </c>
      <c r="D2" s="75"/>
      <c r="E2" s="75"/>
      <c r="F2" s="75"/>
      <c r="G2" s="78" t="s">
        <v>131</v>
      </c>
    </row>
    <row r="3" spans="1:7" ht="21.75" customHeight="1" x14ac:dyDescent="0.35">
      <c r="A3" s="75"/>
      <c r="B3" s="75"/>
      <c r="C3" s="39" t="s">
        <v>187</v>
      </c>
      <c r="D3" s="39" t="s">
        <v>189</v>
      </c>
      <c r="E3" s="39" t="s">
        <v>191</v>
      </c>
      <c r="F3" s="39" t="s">
        <v>193</v>
      </c>
      <c r="G3" s="79"/>
    </row>
    <row r="4" spans="1:7" x14ac:dyDescent="0.35">
      <c r="A4" s="75"/>
      <c r="B4" s="75"/>
      <c r="C4" s="39" t="s">
        <v>188</v>
      </c>
      <c r="D4" s="39" t="s">
        <v>190</v>
      </c>
      <c r="E4" s="39" t="s">
        <v>192</v>
      </c>
      <c r="F4" s="39" t="s">
        <v>194</v>
      </c>
      <c r="G4" s="80"/>
    </row>
    <row r="5" spans="1:7" x14ac:dyDescent="0.35">
      <c r="A5" s="76" t="s">
        <v>111</v>
      </c>
      <c r="B5" s="76"/>
      <c r="C5" s="76"/>
      <c r="D5" s="76"/>
      <c r="E5" s="76"/>
      <c r="F5" s="76"/>
      <c r="G5" s="76"/>
    </row>
    <row r="6" spans="1:7" x14ac:dyDescent="0.35">
      <c r="A6" s="32">
        <v>1</v>
      </c>
      <c r="B6" s="31" t="s">
        <v>18</v>
      </c>
      <c r="C6" s="32">
        <v>1</v>
      </c>
      <c r="D6" s="32">
        <v>27</v>
      </c>
      <c r="E6" s="32">
        <v>32</v>
      </c>
      <c r="F6" s="32">
        <v>0</v>
      </c>
      <c r="G6" s="30">
        <v>60</v>
      </c>
    </row>
    <row r="7" spans="1:7" x14ac:dyDescent="0.35">
      <c r="A7" s="32">
        <v>2</v>
      </c>
      <c r="B7" s="31" t="s">
        <v>19</v>
      </c>
      <c r="C7" s="32">
        <v>2</v>
      </c>
      <c r="D7" s="32">
        <v>39</v>
      </c>
      <c r="E7" s="32">
        <v>25</v>
      </c>
      <c r="F7" s="32">
        <v>4</v>
      </c>
      <c r="G7" s="30">
        <v>70</v>
      </c>
    </row>
    <row r="8" spans="1:7" x14ac:dyDescent="0.35">
      <c r="A8" s="32">
        <v>3</v>
      </c>
      <c r="B8" s="31" t="s">
        <v>20</v>
      </c>
      <c r="C8" s="32">
        <v>15</v>
      </c>
      <c r="D8" s="32">
        <v>159</v>
      </c>
      <c r="E8" s="32">
        <v>112</v>
      </c>
      <c r="F8" s="32">
        <v>9</v>
      </c>
      <c r="G8" s="30">
        <v>295</v>
      </c>
    </row>
    <row r="9" spans="1:7" x14ac:dyDescent="0.35">
      <c r="A9" s="32">
        <v>4</v>
      </c>
      <c r="B9" s="31" t="s">
        <v>21</v>
      </c>
      <c r="C9" s="32">
        <v>20</v>
      </c>
      <c r="D9" s="32">
        <v>243</v>
      </c>
      <c r="E9" s="32">
        <v>249</v>
      </c>
      <c r="F9" s="32">
        <v>21</v>
      </c>
      <c r="G9" s="30">
        <v>533</v>
      </c>
    </row>
    <row r="10" spans="1:7" x14ac:dyDescent="0.35">
      <c r="A10" s="32">
        <v>5</v>
      </c>
      <c r="B10" s="31" t="s">
        <v>22</v>
      </c>
      <c r="C10" s="32">
        <v>10</v>
      </c>
      <c r="D10" s="32">
        <v>189</v>
      </c>
      <c r="E10" s="32">
        <v>236</v>
      </c>
      <c r="F10" s="32">
        <v>15</v>
      </c>
      <c r="G10" s="30">
        <v>450</v>
      </c>
    </row>
    <row r="11" spans="1:7" x14ac:dyDescent="0.35">
      <c r="A11" s="32">
        <v>6</v>
      </c>
      <c r="B11" s="31" t="s">
        <v>23</v>
      </c>
      <c r="C11" s="32">
        <v>2</v>
      </c>
      <c r="D11" s="32">
        <v>62</v>
      </c>
      <c r="E11" s="32">
        <v>110</v>
      </c>
      <c r="F11" s="32">
        <v>3</v>
      </c>
      <c r="G11" s="30">
        <v>177</v>
      </c>
    </row>
    <row r="12" spans="1:7" x14ac:dyDescent="0.35">
      <c r="A12" s="32">
        <v>7</v>
      </c>
      <c r="B12" s="31" t="s">
        <v>24</v>
      </c>
      <c r="C12" s="32">
        <v>634</v>
      </c>
      <c r="D12" s="40">
        <v>2910</v>
      </c>
      <c r="E12" s="40">
        <v>1261</v>
      </c>
      <c r="F12" s="32">
        <v>54</v>
      </c>
      <c r="G12" s="37">
        <v>4859</v>
      </c>
    </row>
    <row r="13" spans="1:7" x14ac:dyDescent="0.35">
      <c r="A13" s="32">
        <v>8</v>
      </c>
      <c r="B13" s="31" t="s">
        <v>25</v>
      </c>
      <c r="C13" s="32">
        <v>18</v>
      </c>
      <c r="D13" s="32">
        <v>295</v>
      </c>
      <c r="E13" s="32">
        <v>379</v>
      </c>
      <c r="F13" s="32">
        <v>26</v>
      </c>
      <c r="G13" s="30">
        <v>718</v>
      </c>
    </row>
    <row r="14" spans="1:7" x14ac:dyDescent="0.35">
      <c r="A14" s="32">
        <v>9</v>
      </c>
      <c r="B14" s="31" t="s">
        <v>26</v>
      </c>
      <c r="C14" s="32">
        <v>16</v>
      </c>
      <c r="D14" s="32">
        <v>194</v>
      </c>
      <c r="E14" s="32">
        <v>286</v>
      </c>
      <c r="F14" s="32">
        <v>22</v>
      </c>
      <c r="G14" s="30">
        <v>518</v>
      </c>
    </row>
    <row r="15" spans="1:7" x14ac:dyDescent="0.35">
      <c r="A15" s="32">
        <v>10</v>
      </c>
      <c r="B15" s="31" t="s">
        <v>27</v>
      </c>
      <c r="C15" s="32">
        <v>8</v>
      </c>
      <c r="D15" s="32">
        <v>135</v>
      </c>
      <c r="E15" s="32">
        <v>115</v>
      </c>
      <c r="F15" s="32">
        <v>7</v>
      </c>
      <c r="G15" s="30">
        <v>265</v>
      </c>
    </row>
    <row r="16" spans="1:7" x14ac:dyDescent="0.35">
      <c r="A16" s="32">
        <v>11</v>
      </c>
      <c r="B16" s="31" t="s">
        <v>28</v>
      </c>
      <c r="C16" s="32">
        <v>5</v>
      </c>
      <c r="D16" s="32">
        <v>49</v>
      </c>
      <c r="E16" s="32">
        <v>68</v>
      </c>
      <c r="F16" s="32">
        <v>4</v>
      </c>
      <c r="G16" s="30">
        <v>126</v>
      </c>
    </row>
    <row r="17" spans="1:7" x14ac:dyDescent="0.35">
      <c r="A17" s="32">
        <v>12</v>
      </c>
      <c r="B17" s="31" t="s">
        <v>29</v>
      </c>
      <c r="C17" s="32">
        <v>6</v>
      </c>
      <c r="D17" s="32">
        <v>57</v>
      </c>
      <c r="E17" s="32">
        <v>63</v>
      </c>
      <c r="F17" s="32">
        <v>5</v>
      </c>
      <c r="G17" s="30">
        <v>131</v>
      </c>
    </row>
    <row r="18" spans="1:7" x14ac:dyDescent="0.35">
      <c r="A18" s="32">
        <v>13</v>
      </c>
      <c r="B18" s="31" t="s">
        <v>30</v>
      </c>
      <c r="C18" s="32">
        <v>32</v>
      </c>
      <c r="D18" s="32">
        <v>888</v>
      </c>
      <c r="E18" s="32">
        <v>923</v>
      </c>
      <c r="F18" s="32">
        <v>20</v>
      </c>
      <c r="G18" s="37">
        <v>1863</v>
      </c>
    </row>
    <row r="19" spans="1:7" x14ac:dyDescent="0.35">
      <c r="A19" s="32">
        <v>14</v>
      </c>
      <c r="B19" s="31" t="s">
        <v>31</v>
      </c>
      <c r="C19" s="32">
        <v>4</v>
      </c>
      <c r="D19" s="32">
        <v>105</v>
      </c>
      <c r="E19" s="32">
        <v>87</v>
      </c>
      <c r="F19" s="32">
        <v>5</v>
      </c>
      <c r="G19" s="30">
        <v>201</v>
      </c>
    </row>
    <row r="20" spans="1:7" x14ac:dyDescent="0.35">
      <c r="A20" s="32">
        <v>15</v>
      </c>
      <c r="B20" s="31" t="s">
        <v>32</v>
      </c>
      <c r="C20" s="32">
        <v>6</v>
      </c>
      <c r="D20" s="32">
        <v>76</v>
      </c>
      <c r="E20" s="32">
        <v>100</v>
      </c>
      <c r="F20" s="32">
        <v>3</v>
      </c>
      <c r="G20" s="30">
        <v>185</v>
      </c>
    </row>
    <row r="21" spans="1:7" x14ac:dyDescent="0.35">
      <c r="A21" s="32">
        <v>16</v>
      </c>
      <c r="B21" s="31" t="s">
        <v>33</v>
      </c>
      <c r="C21" s="32">
        <v>8</v>
      </c>
      <c r="D21" s="32">
        <v>117</v>
      </c>
      <c r="E21" s="32">
        <v>110</v>
      </c>
      <c r="F21" s="32">
        <v>8</v>
      </c>
      <c r="G21" s="30">
        <v>243</v>
      </c>
    </row>
    <row r="22" spans="1:7" x14ac:dyDescent="0.35">
      <c r="A22" s="32">
        <v>17</v>
      </c>
      <c r="B22" s="31" t="s">
        <v>34</v>
      </c>
      <c r="C22" s="32">
        <v>14</v>
      </c>
      <c r="D22" s="32">
        <v>262</v>
      </c>
      <c r="E22" s="32">
        <v>241</v>
      </c>
      <c r="F22" s="32">
        <v>14</v>
      </c>
      <c r="G22" s="30">
        <v>531</v>
      </c>
    </row>
    <row r="23" spans="1:7" x14ac:dyDescent="0.35">
      <c r="A23" s="32">
        <v>18</v>
      </c>
      <c r="B23" s="31" t="s">
        <v>35</v>
      </c>
      <c r="C23" s="32">
        <v>10</v>
      </c>
      <c r="D23" s="32">
        <v>165</v>
      </c>
      <c r="E23" s="32">
        <v>229</v>
      </c>
      <c r="F23" s="32">
        <v>10</v>
      </c>
      <c r="G23" s="30">
        <v>414</v>
      </c>
    </row>
    <row r="24" spans="1:7" x14ac:dyDescent="0.35">
      <c r="A24" s="32">
        <v>19</v>
      </c>
      <c r="B24" s="31" t="s">
        <v>36</v>
      </c>
      <c r="C24" s="32">
        <v>73</v>
      </c>
      <c r="D24" s="40">
        <v>1189</v>
      </c>
      <c r="E24" s="32">
        <v>942</v>
      </c>
      <c r="F24" s="32">
        <v>57</v>
      </c>
      <c r="G24" s="37">
        <v>2261</v>
      </c>
    </row>
    <row r="25" spans="1:7" x14ac:dyDescent="0.35">
      <c r="A25" s="75" t="s">
        <v>131</v>
      </c>
      <c r="B25" s="75"/>
      <c r="C25" s="30">
        <v>884</v>
      </c>
      <c r="D25" s="37">
        <v>7161</v>
      </c>
      <c r="E25" s="37">
        <v>5568</v>
      </c>
      <c r="F25" s="30">
        <v>287</v>
      </c>
      <c r="G25" s="37">
        <v>13900</v>
      </c>
    </row>
    <row r="26" spans="1:7" x14ac:dyDescent="0.35">
      <c r="A26" s="76" t="s">
        <v>38</v>
      </c>
      <c r="B26" s="76"/>
      <c r="C26" s="76"/>
      <c r="D26" s="76"/>
      <c r="E26" s="76"/>
      <c r="F26" s="76"/>
      <c r="G26" s="76"/>
    </row>
    <row r="27" spans="1:7" x14ac:dyDescent="0.35">
      <c r="A27" s="32">
        <v>1</v>
      </c>
      <c r="B27" s="31" t="s">
        <v>39</v>
      </c>
      <c r="C27" s="32">
        <v>9</v>
      </c>
      <c r="D27" s="32">
        <v>71</v>
      </c>
      <c r="E27" s="32">
        <v>43</v>
      </c>
      <c r="F27" s="32">
        <v>4</v>
      </c>
      <c r="G27" s="30">
        <v>127</v>
      </c>
    </row>
    <row r="28" spans="1:7" x14ac:dyDescent="0.35">
      <c r="A28" s="32">
        <v>2</v>
      </c>
      <c r="B28" s="31" t="s">
        <v>40</v>
      </c>
      <c r="C28" s="32">
        <v>7</v>
      </c>
      <c r="D28" s="32">
        <v>69</v>
      </c>
      <c r="E28" s="32">
        <v>45</v>
      </c>
      <c r="F28" s="32">
        <v>5</v>
      </c>
      <c r="G28" s="30">
        <v>126</v>
      </c>
    </row>
    <row r="29" spans="1:7" x14ac:dyDescent="0.35">
      <c r="A29" s="32">
        <v>3</v>
      </c>
      <c r="B29" s="31" t="s">
        <v>41</v>
      </c>
      <c r="C29" s="32">
        <v>3</v>
      </c>
      <c r="D29" s="32">
        <v>62</v>
      </c>
      <c r="E29" s="32">
        <v>65</v>
      </c>
      <c r="F29" s="32">
        <v>7</v>
      </c>
      <c r="G29" s="30">
        <v>137</v>
      </c>
    </row>
    <row r="30" spans="1:7" x14ac:dyDescent="0.35">
      <c r="A30" s="32">
        <v>4</v>
      </c>
      <c r="B30" s="31" t="s">
        <v>42</v>
      </c>
      <c r="C30" s="32">
        <v>4</v>
      </c>
      <c r="D30" s="32">
        <v>48</v>
      </c>
      <c r="E30" s="32">
        <v>59</v>
      </c>
      <c r="F30" s="32">
        <v>4</v>
      </c>
      <c r="G30" s="30">
        <v>115</v>
      </c>
    </row>
    <row r="31" spans="1:7" x14ac:dyDescent="0.35">
      <c r="A31" s="32">
        <v>5</v>
      </c>
      <c r="B31" s="31" t="s">
        <v>43</v>
      </c>
      <c r="C31" s="32">
        <v>5</v>
      </c>
      <c r="D31" s="32">
        <v>69</v>
      </c>
      <c r="E31" s="32">
        <v>69</v>
      </c>
      <c r="F31" s="32">
        <v>2</v>
      </c>
      <c r="G31" s="30">
        <v>145</v>
      </c>
    </row>
    <row r="32" spans="1:7" x14ac:dyDescent="0.35">
      <c r="A32" s="32">
        <v>6</v>
      </c>
      <c r="B32" s="31" t="s">
        <v>44</v>
      </c>
      <c r="C32" s="32">
        <v>9</v>
      </c>
      <c r="D32" s="32">
        <v>71</v>
      </c>
      <c r="E32" s="32">
        <v>56</v>
      </c>
      <c r="F32" s="32">
        <v>3</v>
      </c>
      <c r="G32" s="30">
        <v>139</v>
      </c>
    </row>
    <row r="33" spans="1:7" x14ac:dyDescent="0.35">
      <c r="A33" s="32">
        <v>7</v>
      </c>
      <c r="B33" s="31" t="s">
        <v>45</v>
      </c>
      <c r="C33" s="32">
        <v>5</v>
      </c>
      <c r="D33" s="32">
        <v>51</v>
      </c>
      <c r="E33" s="32">
        <v>70</v>
      </c>
      <c r="F33" s="32">
        <v>5</v>
      </c>
      <c r="G33" s="30">
        <v>131</v>
      </c>
    </row>
    <row r="34" spans="1:7" x14ac:dyDescent="0.35">
      <c r="A34" s="32">
        <v>8</v>
      </c>
      <c r="B34" s="31" t="s">
        <v>46</v>
      </c>
      <c r="C34" s="32">
        <v>6</v>
      </c>
      <c r="D34" s="32">
        <v>61</v>
      </c>
      <c r="E34" s="32">
        <v>56</v>
      </c>
      <c r="F34" s="32">
        <v>4</v>
      </c>
      <c r="G34" s="30">
        <v>127</v>
      </c>
    </row>
    <row r="35" spans="1:7" x14ac:dyDescent="0.35">
      <c r="A35" s="32">
        <v>9</v>
      </c>
      <c r="B35" s="31" t="s">
        <v>47</v>
      </c>
      <c r="C35" s="32">
        <v>9</v>
      </c>
      <c r="D35" s="32">
        <v>65</v>
      </c>
      <c r="E35" s="32">
        <v>50</v>
      </c>
      <c r="F35" s="32">
        <v>2</v>
      </c>
      <c r="G35" s="30">
        <v>126</v>
      </c>
    </row>
    <row r="36" spans="1:7" x14ac:dyDescent="0.35">
      <c r="A36" s="32">
        <v>10</v>
      </c>
      <c r="B36" s="31" t="s">
        <v>48</v>
      </c>
      <c r="C36" s="32">
        <v>7</v>
      </c>
      <c r="D36" s="32">
        <v>53</v>
      </c>
      <c r="E36" s="32">
        <v>71</v>
      </c>
      <c r="F36" s="32">
        <v>10</v>
      </c>
      <c r="G36" s="30">
        <v>141</v>
      </c>
    </row>
    <row r="37" spans="1:7" x14ac:dyDescent="0.35">
      <c r="A37" s="32">
        <v>11</v>
      </c>
      <c r="B37" s="31" t="s">
        <v>49</v>
      </c>
      <c r="C37" s="32">
        <v>7</v>
      </c>
      <c r="D37" s="32">
        <v>51</v>
      </c>
      <c r="E37" s="32">
        <v>66</v>
      </c>
      <c r="F37" s="32">
        <v>5</v>
      </c>
      <c r="G37" s="30">
        <v>129</v>
      </c>
    </row>
    <row r="38" spans="1:7" x14ac:dyDescent="0.35">
      <c r="A38" s="32">
        <v>12</v>
      </c>
      <c r="B38" s="31" t="s">
        <v>50</v>
      </c>
      <c r="C38" s="32">
        <v>3</v>
      </c>
      <c r="D38" s="32">
        <v>60</v>
      </c>
      <c r="E38" s="32">
        <v>62</v>
      </c>
      <c r="F38" s="32">
        <v>3</v>
      </c>
      <c r="G38" s="30">
        <v>128</v>
      </c>
    </row>
    <row r="39" spans="1:7" x14ac:dyDescent="0.35">
      <c r="A39" s="32">
        <v>13</v>
      </c>
      <c r="B39" s="31" t="s">
        <v>51</v>
      </c>
      <c r="C39" s="32">
        <v>11</v>
      </c>
      <c r="D39" s="32">
        <v>69</v>
      </c>
      <c r="E39" s="32">
        <v>56</v>
      </c>
      <c r="F39" s="32">
        <v>3</v>
      </c>
      <c r="G39" s="30">
        <v>139</v>
      </c>
    </row>
    <row r="40" spans="1:7" x14ac:dyDescent="0.35">
      <c r="A40" s="32">
        <v>14</v>
      </c>
      <c r="B40" s="31" t="s">
        <v>52</v>
      </c>
      <c r="C40" s="32">
        <v>5</v>
      </c>
      <c r="D40" s="32">
        <v>82</v>
      </c>
      <c r="E40" s="32">
        <v>55</v>
      </c>
      <c r="F40" s="32">
        <v>4</v>
      </c>
      <c r="G40" s="30">
        <v>146</v>
      </c>
    </row>
    <row r="41" spans="1:7" x14ac:dyDescent="0.35">
      <c r="A41" s="32">
        <v>15</v>
      </c>
      <c r="B41" s="31" t="s">
        <v>53</v>
      </c>
      <c r="C41" s="32">
        <v>6</v>
      </c>
      <c r="D41" s="32">
        <v>54</v>
      </c>
      <c r="E41" s="32">
        <v>54</v>
      </c>
      <c r="F41" s="32">
        <v>9</v>
      </c>
      <c r="G41" s="30">
        <v>123</v>
      </c>
    </row>
    <row r="42" spans="1:7" x14ac:dyDescent="0.35">
      <c r="A42" s="32">
        <v>16</v>
      </c>
      <c r="B42" s="31" t="s">
        <v>54</v>
      </c>
      <c r="C42" s="32">
        <v>6</v>
      </c>
      <c r="D42" s="32">
        <v>76</v>
      </c>
      <c r="E42" s="32">
        <v>67</v>
      </c>
      <c r="F42" s="32">
        <v>1</v>
      </c>
      <c r="G42" s="30">
        <v>150</v>
      </c>
    </row>
    <row r="43" spans="1:7" x14ac:dyDescent="0.35">
      <c r="A43" s="32">
        <v>17</v>
      </c>
      <c r="B43" s="31" t="s">
        <v>55</v>
      </c>
      <c r="C43" s="32">
        <v>9</v>
      </c>
      <c r="D43" s="32">
        <v>56</v>
      </c>
      <c r="E43" s="32">
        <v>66</v>
      </c>
      <c r="F43" s="32">
        <v>7</v>
      </c>
      <c r="G43" s="30">
        <v>138</v>
      </c>
    </row>
    <row r="44" spans="1:7" x14ac:dyDescent="0.35">
      <c r="A44" s="32">
        <v>18</v>
      </c>
      <c r="B44" s="31" t="s">
        <v>56</v>
      </c>
      <c r="C44" s="32">
        <v>12</v>
      </c>
      <c r="D44" s="32">
        <v>53</v>
      </c>
      <c r="E44" s="32">
        <v>71</v>
      </c>
      <c r="F44" s="32">
        <v>3</v>
      </c>
      <c r="G44" s="30">
        <v>139</v>
      </c>
    </row>
    <row r="45" spans="1:7" x14ac:dyDescent="0.35">
      <c r="A45" s="32">
        <v>19</v>
      </c>
      <c r="B45" s="31" t="s">
        <v>57</v>
      </c>
      <c r="C45" s="32">
        <v>7</v>
      </c>
      <c r="D45" s="32">
        <v>64</v>
      </c>
      <c r="E45" s="32">
        <v>43</v>
      </c>
      <c r="F45" s="32">
        <v>4</v>
      </c>
      <c r="G45" s="30">
        <v>118</v>
      </c>
    </row>
    <row r="46" spans="1:7" x14ac:dyDescent="0.35">
      <c r="A46" s="32">
        <v>20</v>
      </c>
      <c r="B46" s="31" t="s">
        <v>58</v>
      </c>
      <c r="C46" s="32">
        <v>7</v>
      </c>
      <c r="D46" s="32">
        <v>62</v>
      </c>
      <c r="E46" s="32">
        <v>61</v>
      </c>
      <c r="F46" s="32">
        <v>4</v>
      </c>
      <c r="G46" s="30">
        <v>134</v>
      </c>
    </row>
    <row r="47" spans="1:7" x14ac:dyDescent="0.35">
      <c r="A47" s="32">
        <v>21</v>
      </c>
      <c r="B47" s="31" t="s">
        <v>59</v>
      </c>
      <c r="C47" s="32">
        <v>6</v>
      </c>
      <c r="D47" s="32">
        <v>55</v>
      </c>
      <c r="E47" s="32">
        <v>63</v>
      </c>
      <c r="F47" s="32">
        <v>3</v>
      </c>
      <c r="G47" s="30">
        <v>127</v>
      </c>
    </row>
    <row r="48" spans="1:7" x14ac:dyDescent="0.35">
      <c r="A48" s="32">
        <v>22</v>
      </c>
      <c r="B48" s="31" t="s">
        <v>60</v>
      </c>
      <c r="C48" s="32">
        <v>6</v>
      </c>
      <c r="D48" s="32">
        <v>62</v>
      </c>
      <c r="E48" s="32">
        <v>48</v>
      </c>
      <c r="F48" s="32">
        <v>3</v>
      </c>
      <c r="G48" s="30">
        <v>119</v>
      </c>
    </row>
    <row r="49" spans="1:7" x14ac:dyDescent="0.35">
      <c r="A49" s="32">
        <v>23</v>
      </c>
      <c r="B49" s="31" t="s">
        <v>61</v>
      </c>
      <c r="C49" s="32">
        <v>1</v>
      </c>
      <c r="D49" s="32">
        <v>53</v>
      </c>
      <c r="E49" s="32">
        <v>65</v>
      </c>
      <c r="F49" s="32">
        <v>2</v>
      </c>
      <c r="G49" s="30">
        <v>121</v>
      </c>
    </row>
    <row r="50" spans="1:7" x14ac:dyDescent="0.35">
      <c r="A50" s="32">
        <v>24</v>
      </c>
      <c r="B50" s="31" t="s">
        <v>62</v>
      </c>
      <c r="C50" s="32">
        <v>6</v>
      </c>
      <c r="D50" s="32">
        <v>68</v>
      </c>
      <c r="E50" s="32">
        <v>51</v>
      </c>
      <c r="F50" s="32">
        <v>6</v>
      </c>
      <c r="G50" s="30">
        <v>131</v>
      </c>
    </row>
    <row r="51" spans="1:7" x14ac:dyDescent="0.35">
      <c r="A51" s="32">
        <v>25</v>
      </c>
      <c r="B51" s="31" t="s">
        <v>63</v>
      </c>
      <c r="C51" s="32">
        <v>6</v>
      </c>
      <c r="D51" s="32">
        <v>72</v>
      </c>
      <c r="E51" s="32">
        <v>34</v>
      </c>
      <c r="F51" s="32">
        <v>4</v>
      </c>
      <c r="G51" s="30">
        <v>116</v>
      </c>
    </row>
    <row r="52" spans="1:7" x14ac:dyDescent="0.35">
      <c r="A52" s="32">
        <v>26</v>
      </c>
      <c r="B52" s="31" t="s">
        <v>64</v>
      </c>
      <c r="C52" s="32">
        <v>2</v>
      </c>
      <c r="D52" s="32">
        <v>64</v>
      </c>
      <c r="E52" s="32">
        <v>51</v>
      </c>
      <c r="F52" s="32">
        <v>5</v>
      </c>
      <c r="G52" s="30">
        <v>122</v>
      </c>
    </row>
    <row r="53" spans="1:7" x14ac:dyDescent="0.35">
      <c r="A53" s="32">
        <v>27</v>
      </c>
      <c r="B53" s="31" t="s">
        <v>65</v>
      </c>
      <c r="C53" s="32">
        <v>5</v>
      </c>
      <c r="D53" s="32">
        <v>83</v>
      </c>
      <c r="E53" s="32">
        <v>45</v>
      </c>
      <c r="F53" s="32">
        <v>2</v>
      </c>
      <c r="G53" s="30">
        <v>135</v>
      </c>
    </row>
    <row r="54" spans="1:7" x14ac:dyDescent="0.35">
      <c r="A54" s="32">
        <v>28</v>
      </c>
      <c r="B54" s="31" t="s">
        <v>66</v>
      </c>
      <c r="C54" s="32">
        <v>4</v>
      </c>
      <c r="D54" s="32">
        <v>66</v>
      </c>
      <c r="E54" s="32">
        <v>69</v>
      </c>
      <c r="F54" s="32">
        <v>3</v>
      </c>
      <c r="G54" s="30">
        <v>142</v>
      </c>
    </row>
    <row r="55" spans="1:7" x14ac:dyDescent="0.35">
      <c r="A55" s="32">
        <v>29</v>
      </c>
      <c r="B55" s="31" t="s">
        <v>67</v>
      </c>
      <c r="C55" s="32">
        <v>7</v>
      </c>
      <c r="D55" s="32">
        <v>59</v>
      </c>
      <c r="E55" s="32">
        <v>41</v>
      </c>
      <c r="F55" s="32">
        <v>7</v>
      </c>
      <c r="G55" s="30">
        <v>114</v>
      </c>
    </row>
    <row r="56" spans="1:7" x14ac:dyDescent="0.35">
      <c r="A56" s="32">
        <v>30</v>
      </c>
      <c r="B56" s="31" t="s">
        <v>68</v>
      </c>
      <c r="C56" s="32">
        <v>9</v>
      </c>
      <c r="D56" s="32">
        <v>57</v>
      </c>
      <c r="E56" s="32">
        <v>48</v>
      </c>
      <c r="F56" s="32">
        <v>1</v>
      </c>
      <c r="G56" s="30">
        <v>115</v>
      </c>
    </row>
    <row r="57" spans="1:7" x14ac:dyDescent="0.35">
      <c r="A57" s="32">
        <v>31</v>
      </c>
      <c r="B57" s="31" t="s">
        <v>69</v>
      </c>
      <c r="C57" s="32">
        <v>4</v>
      </c>
      <c r="D57" s="32">
        <v>66</v>
      </c>
      <c r="E57" s="32">
        <v>50</v>
      </c>
      <c r="F57" s="32">
        <v>2</v>
      </c>
      <c r="G57" s="30">
        <v>122</v>
      </c>
    </row>
    <row r="58" spans="1:7" x14ac:dyDescent="0.35">
      <c r="A58" s="32">
        <v>32</v>
      </c>
      <c r="B58" s="31" t="s">
        <v>70</v>
      </c>
      <c r="C58" s="32">
        <v>11</v>
      </c>
      <c r="D58" s="32">
        <v>68</v>
      </c>
      <c r="E58" s="32">
        <v>49</v>
      </c>
      <c r="F58" s="32">
        <v>6</v>
      </c>
      <c r="G58" s="30">
        <v>134</v>
      </c>
    </row>
    <row r="59" spans="1:7" x14ac:dyDescent="0.35">
      <c r="A59" s="32">
        <v>33</v>
      </c>
      <c r="B59" s="31" t="s">
        <v>71</v>
      </c>
      <c r="C59" s="32">
        <v>7</v>
      </c>
      <c r="D59" s="32">
        <v>65</v>
      </c>
      <c r="E59" s="32">
        <v>67</v>
      </c>
      <c r="F59" s="32">
        <v>6</v>
      </c>
      <c r="G59" s="30">
        <v>145</v>
      </c>
    </row>
    <row r="60" spans="1:7" x14ac:dyDescent="0.35">
      <c r="A60" s="32">
        <v>34</v>
      </c>
      <c r="B60" s="31" t="s">
        <v>72</v>
      </c>
      <c r="C60" s="32">
        <v>5</v>
      </c>
      <c r="D60" s="32">
        <v>55</v>
      </c>
      <c r="E60" s="32">
        <v>68</v>
      </c>
      <c r="F60" s="32">
        <v>6</v>
      </c>
      <c r="G60" s="30">
        <v>134</v>
      </c>
    </row>
    <row r="61" spans="1:7" x14ac:dyDescent="0.35">
      <c r="A61" s="32">
        <v>35</v>
      </c>
      <c r="B61" s="31" t="s">
        <v>73</v>
      </c>
      <c r="C61" s="32">
        <v>4</v>
      </c>
      <c r="D61" s="32">
        <v>65</v>
      </c>
      <c r="E61" s="32">
        <v>47</v>
      </c>
      <c r="F61" s="32">
        <v>4</v>
      </c>
      <c r="G61" s="30">
        <v>120</v>
      </c>
    </row>
    <row r="62" spans="1:7" x14ac:dyDescent="0.35">
      <c r="A62" s="32">
        <v>36</v>
      </c>
      <c r="B62" s="31" t="s">
        <v>74</v>
      </c>
      <c r="C62" s="32">
        <v>6</v>
      </c>
      <c r="D62" s="32">
        <v>63</v>
      </c>
      <c r="E62" s="32">
        <v>45</v>
      </c>
      <c r="F62" s="32">
        <v>7</v>
      </c>
      <c r="G62" s="30">
        <v>121</v>
      </c>
    </row>
    <row r="63" spans="1:7" x14ac:dyDescent="0.35">
      <c r="A63" s="32">
        <v>37</v>
      </c>
      <c r="B63" s="31" t="s">
        <v>75</v>
      </c>
      <c r="C63" s="32">
        <v>6</v>
      </c>
      <c r="D63" s="32">
        <v>61</v>
      </c>
      <c r="E63" s="32">
        <v>51</v>
      </c>
      <c r="F63" s="32">
        <v>6</v>
      </c>
      <c r="G63" s="30">
        <v>124</v>
      </c>
    </row>
    <row r="64" spans="1:7" x14ac:dyDescent="0.35">
      <c r="A64" s="32">
        <v>38</v>
      </c>
      <c r="B64" s="31" t="s">
        <v>76</v>
      </c>
      <c r="C64" s="32">
        <v>3</v>
      </c>
      <c r="D64" s="32">
        <v>62</v>
      </c>
      <c r="E64" s="32">
        <v>82</v>
      </c>
      <c r="F64" s="32">
        <v>4</v>
      </c>
      <c r="G64" s="30">
        <v>151</v>
      </c>
    </row>
    <row r="65" spans="1:7" x14ac:dyDescent="0.35">
      <c r="A65" s="32">
        <v>39</v>
      </c>
      <c r="B65" s="31" t="s">
        <v>77</v>
      </c>
      <c r="C65" s="32">
        <v>5</v>
      </c>
      <c r="D65" s="32">
        <v>57</v>
      </c>
      <c r="E65" s="32">
        <v>59</v>
      </c>
      <c r="F65" s="32">
        <v>1</v>
      </c>
      <c r="G65" s="30">
        <v>122</v>
      </c>
    </row>
    <row r="66" spans="1:7" x14ac:dyDescent="0.35">
      <c r="A66" s="32">
        <v>40</v>
      </c>
      <c r="B66" s="31" t="s">
        <v>78</v>
      </c>
      <c r="C66" s="32">
        <v>6</v>
      </c>
      <c r="D66" s="32">
        <v>54</v>
      </c>
      <c r="E66" s="32">
        <v>49</v>
      </c>
      <c r="F66" s="32">
        <v>3</v>
      </c>
      <c r="G66" s="30">
        <v>112</v>
      </c>
    </row>
    <row r="67" spans="1:7" x14ac:dyDescent="0.35">
      <c r="A67" s="32">
        <v>41</v>
      </c>
      <c r="B67" s="31" t="s">
        <v>79</v>
      </c>
      <c r="C67" s="32">
        <v>7</v>
      </c>
      <c r="D67" s="32">
        <v>58</v>
      </c>
      <c r="E67" s="32">
        <v>54</v>
      </c>
      <c r="F67" s="32">
        <v>4</v>
      </c>
      <c r="G67" s="30">
        <v>123</v>
      </c>
    </row>
    <row r="68" spans="1:7" x14ac:dyDescent="0.35">
      <c r="A68" s="32">
        <v>42</v>
      </c>
      <c r="B68" s="31" t="s">
        <v>80</v>
      </c>
      <c r="C68" s="32">
        <v>3</v>
      </c>
      <c r="D68" s="32">
        <v>54</v>
      </c>
      <c r="E68" s="32">
        <v>62</v>
      </c>
      <c r="F68" s="32">
        <v>6</v>
      </c>
      <c r="G68" s="30">
        <v>125</v>
      </c>
    </row>
    <row r="69" spans="1:7" x14ac:dyDescent="0.35">
      <c r="A69" s="32">
        <v>43</v>
      </c>
      <c r="B69" s="31" t="s">
        <v>81</v>
      </c>
      <c r="C69" s="32">
        <v>2</v>
      </c>
      <c r="D69" s="32">
        <v>53</v>
      </c>
      <c r="E69" s="32">
        <v>58</v>
      </c>
      <c r="F69" s="32">
        <v>2</v>
      </c>
      <c r="G69" s="30">
        <v>115</v>
      </c>
    </row>
    <row r="70" spans="1:7" x14ac:dyDescent="0.35">
      <c r="A70" s="32">
        <v>44</v>
      </c>
      <c r="B70" s="31" t="s">
        <v>82</v>
      </c>
      <c r="C70" s="32">
        <v>5</v>
      </c>
      <c r="D70" s="32">
        <v>58</v>
      </c>
      <c r="E70" s="32">
        <v>45</v>
      </c>
      <c r="F70" s="32">
        <v>1</v>
      </c>
      <c r="G70" s="30">
        <v>109</v>
      </c>
    </row>
    <row r="71" spans="1:7" x14ac:dyDescent="0.35">
      <c r="A71" s="32">
        <v>45</v>
      </c>
      <c r="B71" s="31" t="s">
        <v>83</v>
      </c>
      <c r="C71" s="32">
        <v>7</v>
      </c>
      <c r="D71" s="32">
        <v>59</v>
      </c>
      <c r="E71" s="32">
        <v>45</v>
      </c>
      <c r="F71" s="32">
        <v>5</v>
      </c>
      <c r="G71" s="30">
        <v>116</v>
      </c>
    </row>
    <row r="72" spans="1:7" x14ac:dyDescent="0.35">
      <c r="A72" s="32">
        <v>46</v>
      </c>
      <c r="B72" s="31" t="s">
        <v>84</v>
      </c>
      <c r="C72" s="32">
        <v>5</v>
      </c>
      <c r="D72" s="32">
        <v>61</v>
      </c>
      <c r="E72" s="32">
        <v>71</v>
      </c>
      <c r="F72" s="32">
        <v>8</v>
      </c>
      <c r="G72" s="30">
        <v>145</v>
      </c>
    </row>
    <row r="73" spans="1:7" x14ac:dyDescent="0.35">
      <c r="A73" s="32">
        <v>47</v>
      </c>
      <c r="B73" s="31" t="s">
        <v>85</v>
      </c>
      <c r="C73" s="32">
        <v>6</v>
      </c>
      <c r="D73" s="32">
        <v>54</v>
      </c>
      <c r="E73" s="32">
        <v>62</v>
      </c>
      <c r="F73" s="32">
        <v>3</v>
      </c>
      <c r="G73" s="30">
        <v>125</v>
      </c>
    </row>
    <row r="74" spans="1:7" x14ac:dyDescent="0.35">
      <c r="A74" s="32">
        <v>48</v>
      </c>
      <c r="B74" s="31" t="s">
        <v>86</v>
      </c>
      <c r="C74" s="32">
        <v>5</v>
      </c>
      <c r="D74" s="32">
        <v>68</v>
      </c>
      <c r="E74" s="32">
        <v>90</v>
      </c>
      <c r="F74" s="32">
        <v>2</v>
      </c>
      <c r="G74" s="30">
        <v>165</v>
      </c>
    </row>
    <row r="75" spans="1:7" x14ac:dyDescent="0.35">
      <c r="A75" s="32">
        <v>49</v>
      </c>
      <c r="B75" s="31" t="s">
        <v>87</v>
      </c>
      <c r="C75" s="32">
        <v>4</v>
      </c>
      <c r="D75" s="32">
        <v>54</v>
      </c>
      <c r="E75" s="32">
        <v>68</v>
      </c>
      <c r="F75" s="32">
        <v>3</v>
      </c>
      <c r="G75" s="30">
        <v>129</v>
      </c>
    </row>
    <row r="76" spans="1:7" x14ac:dyDescent="0.35">
      <c r="A76" s="32">
        <v>50</v>
      </c>
      <c r="B76" s="31" t="s">
        <v>88</v>
      </c>
      <c r="C76" s="32">
        <v>8</v>
      </c>
      <c r="D76" s="32">
        <v>58</v>
      </c>
      <c r="E76" s="32">
        <v>56</v>
      </c>
      <c r="F76" s="32">
        <v>5</v>
      </c>
      <c r="G76" s="30">
        <v>127</v>
      </c>
    </row>
    <row r="77" spans="1:7" x14ac:dyDescent="0.35">
      <c r="A77" s="75" t="s">
        <v>131</v>
      </c>
      <c r="B77" s="75"/>
      <c r="C77" s="30">
        <v>298</v>
      </c>
      <c r="D77" s="37">
        <v>3079</v>
      </c>
      <c r="E77" s="37">
        <v>2878</v>
      </c>
      <c r="F77" s="30">
        <v>209</v>
      </c>
      <c r="G77" s="37">
        <v>6464</v>
      </c>
    </row>
    <row r="78" spans="1:7" x14ac:dyDescent="0.35">
      <c r="A78" s="76" t="s">
        <v>182</v>
      </c>
      <c r="B78" s="76"/>
      <c r="C78" s="76"/>
      <c r="D78" s="76"/>
      <c r="E78" s="76"/>
      <c r="F78" s="76"/>
      <c r="G78" s="76"/>
    </row>
    <row r="79" spans="1:7" x14ac:dyDescent="0.35">
      <c r="A79" s="77" t="s">
        <v>183</v>
      </c>
      <c r="B79" s="77"/>
      <c r="C79" s="32">
        <v>0</v>
      </c>
      <c r="D79" s="32">
        <v>59</v>
      </c>
      <c r="E79" s="32">
        <v>108</v>
      </c>
      <c r="F79" s="32">
        <v>5</v>
      </c>
      <c r="G79" s="30">
        <v>172</v>
      </c>
    </row>
    <row r="80" spans="1:7" x14ac:dyDescent="0.35">
      <c r="A80" s="75" t="s">
        <v>184</v>
      </c>
      <c r="B80" s="75"/>
      <c r="C80" s="37">
        <v>1182</v>
      </c>
      <c r="D80" s="37">
        <v>10299</v>
      </c>
      <c r="E80" s="37">
        <v>8554</v>
      </c>
      <c r="F80" s="30">
        <v>501</v>
      </c>
      <c r="G80" s="37">
        <v>20536</v>
      </c>
    </row>
    <row r="82" spans="1:1" x14ac:dyDescent="0.35">
      <c r="A82" s="5" t="s">
        <v>403</v>
      </c>
    </row>
  </sheetData>
  <mergeCells count="11">
    <mergeCell ref="A77:B77"/>
    <mergeCell ref="A78:G78"/>
    <mergeCell ref="A79:B79"/>
    <mergeCell ref="A80:B80"/>
    <mergeCell ref="G2:G4"/>
    <mergeCell ref="A2:A4"/>
    <mergeCell ref="B2:B4"/>
    <mergeCell ref="C2:F2"/>
    <mergeCell ref="A5:G5"/>
    <mergeCell ref="A25:B25"/>
    <mergeCell ref="A26:G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DF6C0-5688-4CE4-85DC-F9E54B07DAED}">
  <dimension ref="A1:E63"/>
  <sheetViews>
    <sheetView topLeftCell="A40" workbookViewId="0">
      <selection activeCell="A63" sqref="A63"/>
    </sheetView>
  </sheetViews>
  <sheetFormatPr defaultRowHeight="21" x14ac:dyDescent="0.35"/>
  <cols>
    <col min="1" max="1" width="9" style="24"/>
    <col min="2" max="2" width="23.5" style="24" bestFit="1" customWidth="1"/>
    <col min="3" max="5" width="20" style="24" customWidth="1"/>
    <col min="6" max="16384" width="9" style="24"/>
  </cols>
  <sheetData>
    <row r="1" spans="1:5" x14ac:dyDescent="0.35">
      <c r="A1" s="38" t="s">
        <v>201</v>
      </c>
    </row>
    <row r="2" spans="1:5" x14ac:dyDescent="0.35">
      <c r="A2" s="75" t="s">
        <v>185</v>
      </c>
      <c r="B2" s="75" t="s">
        <v>11</v>
      </c>
      <c r="C2" s="39" t="s">
        <v>196</v>
      </c>
      <c r="D2" s="39" t="s">
        <v>198</v>
      </c>
      <c r="E2" s="39" t="s">
        <v>16</v>
      </c>
    </row>
    <row r="3" spans="1:5" x14ac:dyDescent="0.35">
      <c r="A3" s="75"/>
      <c r="B3" s="75"/>
      <c r="C3" s="39" t="s">
        <v>197</v>
      </c>
      <c r="D3" s="39" t="s">
        <v>197</v>
      </c>
      <c r="E3" s="39" t="s">
        <v>197</v>
      </c>
    </row>
    <row r="4" spans="1:5" x14ac:dyDescent="0.35">
      <c r="A4" s="76" t="s">
        <v>111</v>
      </c>
      <c r="B4" s="76"/>
      <c r="C4" s="76"/>
      <c r="D4" s="76"/>
      <c r="E4" s="76"/>
    </row>
    <row r="5" spans="1:5" x14ac:dyDescent="0.35">
      <c r="A5" s="32">
        <v>1</v>
      </c>
      <c r="B5" s="31" t="s">
        <v>27</v>
      </c>
      <c r="C5" s="32">
        <v>61</v>
      </c>
      <c r="D5" s="32">
        <v>55</v>
      </c>
      <c r="E5" s="32">
        <v>6</v>
      </c>
    </row>
    <row r="6" spans="1:5" x14ac:dyDescent="0.35">
      <c r="A6" s="32">
        <v>2</v>
      </c>
      <c r="B6" s="31" t="s">
        <v>32</v>
      </c>
      <c r="C6" s="32">
        <v>119</v>
      </c>
      <c r="D6" s="41">
        <v>84</v>
      </c>
      <c r="E6" s="32">
        <v>35</v>
      </c>
    </row>
    <row r="7" spans="1:5" x14ac:dyDescent="0.35">
      <c r="A7" s="75" t="s">
        <v>199</v>
      </c>
      <c r="B7" s="75"/>
      <c r="C7" s="30">
        <v>180</v>
      </c>
      <c r="D7" s="30">
        <v>139</v>
      </c>
      <c r="E7" s="30">
        <v>41</v>
      </c>
    </row>
    <row r="8" spans="1:5" x14ac:dyDescent="0.35">
      <c r="A8" s="76" t="s">
        <v>38</v>
      </c>
      <c r="B8" s="76"/>
      <c r="C8" s="76"/>
      <c r="D8" s="76"/>
      <c r="E8" s="76"/>
    </row>
    <row r="9" spans="1:5" x14ac:dyDescent="0.35">
      <c r="A9" s="32">
        <v>1</v>
      </c>
      <c r="B9" s="31" t="s">
        <v>39</v>
      </c>
      <c r="C9" s="32">
        <v>98</v>
      </c>
      <c r="D9" s="41">
        <v>84</v>
      </c>
      <c r="E9" s="32">
        <v>14</v>
      </c>
    </row>
    <row r="10" spans="1:5" x14ac:dyDescent="0.35">
      <c r="A10" s="32">
        <v>2</v>
      </c>
      <c r="B10" s="31" t="s">
        <v>40</v>
      </c>
      <c r="C10" s="32">
        <v>227</v>
      </c>
      <c r="D10" s="41">
        <v>194</v>
      </c>
      <c r="E10" s="32">
        <v>33</v>
      </c>
    </row>
    <row r="11" spans="1:5" x14ac:dyDescent="0.35">
      <c r="A11" s="32">
        <v>3</v>
      </c>
      <c r="B11" s="31" t="s">
        <v>41</v>
      </c>
      <c r="C11" s="32">
        <v>807</v>
      </c>
      <c r="D11" s="41">
        <v>674</v>
      </c>
      <c r="E11" s="32">
        <v>133</v>
      </c>
    </row>
    <row r="12" spans="1:5" x14ac:dyDescent="0.35">
      <c r="A12" s="32">
        <v>4</v>
      </c>
      <c r="B12" s="31" t="s">
        <v>42</v>
      </c>
      <c r="C12" s="32">
        <v>111</v>
      </c>
      <c r="D12" s="41">
        <v>96</v>
      </c>
      <c r="E12" s="32">
        <v>15</v>
      </c>
    </row>
    <row r="13" spans="1:5" x14ac:dyDescent="0.35">
      <c r="A13" s="32">
        <v>5</v>
      </c>
      <c r="B13" s="31" t="s">
        <v>43</v>
      </c>
      <c r="C13" s="32">
        <v>344</v>
      </c>
      <c r="D13" s="41">
        <v>324</v>
      </c>
      <c r="E13" s="32">
        <v>20</v>
      </c>
    </row>
    <row r="14" spans="1:5" x14ac:dyDescent="0.35">
      <c r="A14" s="32">
        <v>6</v>
      </c>
      <c r="B14" s="31" t="s">
        <v>44</v>
      </c>
      <c r="C14" s="32">
        <v>343</v>
      </c>
      <c r="D14" s="41">
        <v>309</v>
      </c>
      <c r="E14" s="32">
        <v>34</v>
      </c>
    </row>
    <row r="15" spans="1:5" x14ac:dyDescent="0.35">
      <c r="A15" s="32">
        <v>7</v>
      </c>
      <c r="B15" s="31" t="s">
        <v>45</v>
      </c>
      <c r="C15" s="32">
        <v>424</v>
      </c>
      <c r="D15" s="41">
        <v>378</v>
      </c>
      <c r="E15" s="32">
        <v>46</v>
      </c>
    </row>
    <row r="16" spans="1:5" x14ac:dyDescent="0.35">
      <c r="A16" s="32">
        <v>8</v>
      </c>
      <c r="B16" s="31" t="s">
        <v>46</v>
      </c>
      <c r="C16" s="32">
        <v>331</v>
      </c>
      <c r="D16" s="41">
        <v>286</v>
      </c>
      <c r="E16" s="32">
        <v>45</v>
      </c>
    </row>
    <row r="17" spans="1:5" x14ac:dyDescent="0.35">
      <c r="A17" s="32">
        <v>9</v>
      </c>
      <c r="B17" s="31" t="s">
        <v>47</v>
      </c>
      <c r="C17" s="32">
        <v>186</v>
      </c>
      <c r="D17" s="41">
        <v>164</v>
      </c>
      <c r="E17" s="32">
        <v>22</v>
      </c>
    </row>
    <row r="18" spans="1:5" x14ac:dyDescent="0.35">
      <c r="A18" s="32">
        <v>10</v>
      </c>
      <c r="B18" s="31" t="s">
        <v>48</v>
      </c>
      <c r="C18" s="32">
        <v>296</v>
      </c>
      <c r="D18" s="41">
        <v>248</v>
      </c>
      <c r="E18" s="32">
        <v>48</v>
      </c>
    </row>
    <row r="19" spans="1:5" x14ac:dyDescent="0.35">
      <c r="A19" s="32">
        <v>11</v>
      </c>
      <c r="B19" s="31" t="s">
        <v>49</v>
      </c>
      <c r="C19" s="32">
        <v>386</v>
      </c>
      <c r="D19" s="41">
        <v>337</v>
      </c>
      <c r="E19" s="32">
        <v>49</v>
      </c>
    </row>
    <row r="20" spans="1:5" x14ac:dyDescent="0.35">
      <c r="A20" s="32">
        <v>12</v>
      </c>
      <c r="B20" s="31" t="s">
        <v>50</v>
      </c>
      <c r="C20" s="32">
        <v>487</v>
      </c>
      <c r="D20" s="41">
        <v>418</v>
      </c>
      <c r="E20" s="32">
        <v>69</v>
      </c>
    </row>
    <row r="21" spans="1:5" x14ac:dyDescent="0.35">
      <c r="A21" s="32">
        <v>13</v>
      </c>
      <c r="B21" s="31" t="s">
        <v>51</v>
      </c>
      <c r="C21" s="32">
        <v>272</v>
      </c>
      <c r="D21" s="41">
        <v>225</v>
      </c>
      <c r="E21" s="32">
        <v>47</v>
      </c>
    </row>
    <row r="22" spans="1:5" x14ac:dyDescent="0.35">
      <c r="A22" s="32">
        <v>14</v>
      </c>
      <c r="B22" s="31" t="s">
        <v>52</v>
      </c>
      <c r="C22" s="32">
        <v>255</v>
      </c>
      <c r="D22" s="41">
        <v>202</v>
      </c>
      <c r="E22" s="32">
        <v>53</v>
      </c>
    </row>
    <row r="23" spans="1:5" x14ac:dyDescent="0.35">
      <c r="A23" s="32">
        <v>15</v>
      </c>
      <c r="B23" s="31" t="s">
        <v>53</v>
      </c>
      <c r="C23" s="32">
        <v>98</v>
      </c>
      <c r="D23" s="41">
        <v>85</v>
      </c>
      <c r="E23" s="32">
        <v>13</v>
      </c>
    </row>
    <row r="24" spans="1:5" x14ac:dyDescent="0.35">
      <c r="A24" s="32">
        <v>16</v>
      </c>
      <c r="B24" s="31" t="s">
        <v>54</v>
      </c>
      <c r="C24" s="32">
        <v>621</v>
      </c>
      <c r="D24" s="41">
        <v>541</v>
      </c>
      <c r="E24" s="32">
        <v>80</v>
      </c>
    </row>
    <row r="25" spans="1:5" x14ac:dyDescent="0.35">
      <c r="A25" s="32">
        <v>17</v>
      </c>
      <c r="B25" s="31" t="s">
        <v>55</v>
      </c>
      <c r="C25" s="32">
        <v>828</v>
      </c>
      <c r="D25" s="41">
        <v>726</v>
      </c>
      <c r="E25" s="32">
        <v>102</v>
      </c>
    </row>
    <row r="26" spans="1:5" x14ac:dyDescent="0.35">
      <c r="A26" s="32">
        <v>18</v>
      </c>
      <c r="B26" s="31" t="s">
        <v>56</v>
      </c>
      <c r="C26" s="32">
        <v>316</v>
      </c>
      <c r="D26" s="41">
        <v>288</v>
      </c>
      <c r="E26" s="32">
        <v>28</v>
      </c>
    </row>
    <row r="27" spans="1:5" x14ac:dyDescent="0.35">
      <c r="A27" s="32">
        <v>19</v>
      </c>
      <c r="B27" s="31" t="s">
        <v>57</v>
      </c>
      <c r="C27" s="32">
        <v>190</v>
      </c>
      <c r="D27" s="41">
        <v>166</v>
      </c>
      <c r="E27" s="32">
        <v>24</v>
      </c>
    </row>
    <row r="28" spans="1:5" x14ac:dyDescent="0.35">
      <c r="A28" s="32">
        <v>20</v>
      </c>
      <c r="B28" s="31" t="s">
        <v>58</v>
      </c>
      <c r="C28" s="32">
        <v>479</v>
      </c>
      <c r="D28" s="41">
        <v>436</v>
      </c>
      <c r="E28" s="32">
        <v>43</v>
      </c>
    </row>
    <row r="29" spans="1:5" x14ac:dyDescent="0.35">
      <c r="A29" s="32">
        <v>21</v>
      </c>
      <c r="B29" s="31" t="s">
        <v>59</v>
      </c>
      <c r="C29" s="32">
        <v>154</v>
      </c>
      <c r="D29" s="41">
        <v>136</v>
      </c>
      <c r="E29" s="32">
        <v>18</v>
      </c>
    </row>
    <row r="30" spans="1:5" x14ac:dyDescent="0.35">
      <c r="A30" s="32">
        <v>22</v>
      </c>
      <c r="B30" s="31" t="s">
        <v>60</v>
      </c>
      <c r="C30" s="32">
        <v>329</v>
      </c>
      <c r="D30" s="41">
        <v>297</v>
      </c>
      <c r="E30" s="32">
        <v>32</v>
      </c>
    </row>
    <row r="31" spans="1:5" x14ac:dyDescent="0.35">
      <c r="A31" s="32">
        <v>23</v>
      </c>
      <c r="B31" s="31" t="s">
        <v>61</v>
      </c>
      <c r="C31" s="32">
        <v>426</v>
      </c>
      <c r="D31" s="41">
        <v>377</v>
      </c>
      <c r="E31" s="32">
        <v>49</v>
      </c>
    </row>
    <row r="32" spans="1:5" x14ac:dyDescent="0.35">
      <c r="A32" s="32">
        <v>24</v>
      </c>
      <c r="B32" s="31" t="s">
        <v>62</v>
      </c>
      <c r="C32" s="32">
        <v>184</v>
      </c>
      <c r="D32" s="41">
        <v>150</v>
      </c>
      <c r="E32" s="32">
        <v>34</v>
      </c>
    </row>
    <row r="33" spans="1:5" x14ac:dyDescent="0.35">
      <c r="A33" s="32">
        <v>25</v>
      </c>
      <c r="B33" s="31" t="s">
        <v>63</v>
      </c>
      <c r="C33" s="32">
        <v>72</v>
      </c>
      <c r="D33" s="41">
        <v>53</v>
      </c>
      <c r="E33" s="32">
        <v>19</v>
      </c>
    </row>
    <row r="34" spans="1:5" x14ac:dyDescent="0.35">
      <c r="A34" s="32">
        <v>26</v>
      </c>
      <c r="B34" s="31" t="s">
        <v>64</v>
      </c>
      <c r="C34" s="32">
        <v>402</v>
      </c>
      <c r="D34" s="41">
        <v>347</v>
      </c>
      <c r="E34" s="32">
        <v>55</v>
      </c>
    </row>
    <row r="35" spans="1:5" x14ac:dyDescent="0.35">
      <c r="A35" s="32">
        <v>27</v>
      </c>
      <c r="B35" s="31" t="s">
        <v>65</v>
      </c>
      <c r="C35" s="32">
        <v>159</v>
      </c>
      <c r="D35" s="41">
        <v>134</v>
      </c>
      <c r="E35" s="32">
        <v>25</v>
      </c>
    </row>
    <row r="36" spans="1:5" x14ac:dyDescent="0.35">
      <c r="A36" s="32">
        <v>28</v>
      </c>
      <c r="B36" s="31" t="s">
        <v>66</v>
      </c>
      <c r="C36" s="32">
        <v>640</v>
      </c>
      <c r="D36" s="41">
        <v>528</v>
      </c>
      <c r="E36" s="32">
        <v>112</v>
      </c>
    </row>
    <row r="37" spans="1:5" x14ac:dyDescent="0.35">
      <c r="A37" s="32">
        <v>29</v>
      </c>
      <c r="B37" s="31" t="s">
        <v>67</v>
      </c>
      <c r="C37" s="32">
        <v>59</v>
      </c>
      <c r="D37" s="41">
        <v>46</v>
      </c>
      <c r="E37" s="32">
        <v>13</v>
      </c>
    </row>
    <row r="38" spans="1:5" x14ac:dyDescent="0.35">
      <c r="A38" s="32">
        <v>30</v>
      </c>
      <c r="B38" s="31" t="s">
        <v>68</v>
      </c>
      <c r="C38" s="32">
        <v>42</v>
      </c>
      <c r="D38" s="41">
        <v>36</v>
      </c>
      <c r="E38" s="32">
        <v>6</v>
      </c>
    </row>
    <row r="39" spans="1:5" x14ac:dyDescent="0.35">
      <c r="A39" s="32">
        <v>31</v>
      </c>
      <c r="B39" s="31" t="s">
        <v>69</v>
      </c>
      <c r="C39" s="32">
        <v>101</v>
      </c>
      <c r="D39" s="41">
        <v>91</v>
      </c>
      <c r="E39" s="32">
        <v>10</v>
      </c>
    </row>
    <row r="40" spans="1:5" x14ac:dyDescent="0.35">
      <c r="A40" s="32">
        <v>32</v>
      </c>
      <c r="B40" s="31" t="s">
        <v>70</v>
      </c>
      <c r="C40" s="32">
        <v>166</v>
      </c>
      <c r="D40" s="41">
        <v>134</v>
      </c>
      <c r="E40" s="32">
        <v>32</v>
      </c>
    </row>
    <row r="41" spans="1:5" x14ac:dyDescent="0.35">
      <c r="A41" s="32">
        <v>33</v>
      </c>
      <c r="B41" s="31" t="s">
        <v>71</v>
      </c>
      <c r="C41" s="32">
        <v>409</v>
      </c>
      <c r="D41" s="41">
        <v>354</v>
      </c>
      <c r="E41" s="32">
        <v>55</v>
      </c>
    </row>
    <row r="42" spans="1:5" x14ac:dyDescent="0.35">
      <c r="A42" s="32">
        <v>34</v>
      </c>
      <c r="B42" s="31" t="s">
        <v>72</v>
      </c>
      <c r="C42" s="32">
        <v>464</v>
      </c>
      <c r="D42" s="41">
        <v>406</v>
      </c>
      <c r="E42" s="32">
        <v>58</v>
      </c>
    </row>
    <row r="43" spans="1:5" x14ac:dyDescent="0.35">
      <c r="A43" s="32">
        <v>35</v>
      </c>
      <c r="B43" s="31" t="s">
        <v>73</v>
      </c>
      <c r="C43" s="32">
        <v>147</v>
      </c>
      <c r="D43" s="41">
        <v>125</v>
      </c>
      <c r="E43" s="32">
        <v>22</v>
      </c>
    </row>
    <row r="44" spans="1:5" x14ac:dyDescent="0.35">
      <c r="A44" s="32">
        <v>36</v>
      </c>
      <c r="B44" s="31" t="s">
        <v>74</v>
      </c>
      <c r="C44" s="32">
        <v>84</v>
      </c>
      <c r="D44" s="41">
        <v>62</v>
      </c>
      <c r="E44" s="32">
        <v>22</v>
      </c>
    </row>
    <row r="45" spans="1:5" x14ac:dyDescent="0.35">
      <c r="A45" s="32">
        <v>37</v>
      </c>
      <c r="B45" s="31" t="s">
        <v>75</v>
      </c>
      <c r="C45" s="32">
        <v>244</v>
      </c>
      <c r="D45" s="41">
        <v>203</v>
      </c>
      <c r="E45" s="32">
        <v>41</v>
      </c>
    </row>
    <row r="46" spans="1:5" x14ac:dyDescent="0.35">
      <c r="A46" s="32">
        <v>38</v>
      </c>
      <c r="B46" s="31" t="s">
        <v>76</v>
      </c>
      <c r="C46" s="32">
        <v>872</v>
      </c>
      <c r="D46" s="41">
        <v>769</v>
      </c>
      <c r="E46" s="32">
        <v>103</v>
      </c>
    </row>
    <row r="47" spans="1:5" x14ac:dyDescent="0.35">
      <c r="A47" s="32">
        <v>39</v>
      </c>
      <c r="B47" s="31" t="s">
        <v>77</v>
      </c>
      <c r="C47" s="32">
        <v>275</v>
      </c>
      <c r="D47" s="41">
        <v>256</v>
      </c>
      <c r="E47" s="32">
        <v>19</v>
      </c>
    </row>
    <row r="48" spans="1:5" x14ac:dyDescent="0.35">
      <c r="A48" s="32">
        <v>40</v>
      </c>
      <c r="B48" s="31" t="s">
        <v>78</v>
      </c>
      <c r="C48" s="32">
        <v>62</v>
      </c>
      <c r="D48" s="41">
        <v>54</v>
      </c>
      <c r="E48" s="32">
        <v>8</v>
      </c>
    </row>
    <row r="49" spans="1:5" x14ac:dyDescent="0.35">
      <c r="A49" s="32">
        <v>41</v>
      </c>
      <c r="B49" s="31" t="s">
        <v>79</v>
      </c>
      <c r="C49" s="32">
        <v>230</v>
      </c>
      <c r="D49" s="41">
        <v>188</v>
      </c>
      <c r="E49" s="32">
        <v>42</v>
      </c>
    </row>
    <row r="50" spans="1:5" x14ac:dyDescent="0.35">
      <c r="A50" s="32">
        <v>42</v>
      </c>
      <c r="B50" s="31" t="s">
        <v>80</v>
      </c>
      <c r="C50" s="32">
        <v>305</v>
      </c>
      <c r="D50" s="41">
        <v>265</v>
      </c>
      <c r="E50" s="32">
        <v>40</v>
      </c>
    </row>
    <row r="51" spans="1:5" x14ac:dyDescent="0.35">
      <c r="A51" s="32">
        <v>43</v>
      </c>
      <c r="B51" s="31" t="s">
        <v>81</v>
      </c>
      <c r="C51" s="32">
        <v>221</v>
      </c>
      <c r="D51" s="41">
        <v>174</v>
      </c>
      <c r="E51" s="32">
        <v>47</v>
      </c>
    </row>
    <row r="52" spans="1:5" x14ac:dyDescent="0.35">
      <c r="A52" s="32">
        <v>44</v>
      </c>
      <c r="B52" s="31" t="s">
        <v>82</v>
      </c>
      <c r="C52" s="32">
        <v>43</v>
      </c>
      <c r="D52" s="41">
        <v>32</v>
      </c>
      <c r="E52" s="32">
        <v>11</v>
      </c>
    </row>
    <row r="53" spans="1:5" x14ac:dyDescent="0.35">
      <c r="A53" s="32">
        <v>45</v>
      </c>
      <c r="B53" s="31" t="s">
        <v>83</v>
      </c>
      <c r="C53" s="32">
        <v>48</v>
      </c>
      <c r="D53" s="41">
        <v>36</v>
      </c>
      <c r="E53" s="32">
        <v>12</v>
      </c>
    </row>
    <row r="54" spans="1:5" x14ac:dyDescent="0.35">
      <c r="A54" s="32">
        <v>46</v>
      </c>
      <c r="B54" s="31" t="s">
        <v>84</v>
      </c>
      <c r="C54" s="32">
        <v>660</v>
      </c>
      <c r="D54" s="41">
        <v>615</v>
      </c>
      <c r="E54" s="32">
        <v>45</v>
      </c>
    </row>
    <row r="55" spans="1:5" x14ac:dyDescent="0.35">
      <c r="A55" s="32">
        <v>47</v>
      </c>
      <c r="B55" s="31" t="s">
        <v>85</v>
      </c>
      <c r="C55" s="32">
        <v>470</v>
      </c>
      <c r="D55" s="41">
        <v>415</v>
      </c>
      <c r="E55" s="32">
        <v>55</v>
      </c>
    </row>
    <row r="56" spans="1:5" x14ac:dyDescent="0.35">
      <c r="A56" s="32">
        <v>48</v>
      </c>
      <c r="B56" s="31" t="s">
        <v>86</v>
      </c>
      <c r="C56" s="32">
        <v>1010</v>
      </c>
      <c r="D56" s="41">
        <v>829</v>
      </c>
      <c r="E56" s="32">
        <v>181</v>
      </c>
    </row>
    <row r="57" spans="1:5" x14ac:dyDescent="0.35">
      <c r="A57" s="32">
        <v>49</v>
      </c>
      <c r="B57" s="31" t="s">
        <v>87</v>
      </c>
      <c r="C57" s="32">
        <v>211</v>
      </c>
      <c r="D57" s="41">
        <v>196</v>
      </c>
      <c r="E57" s="32">
        <v>15</v>
      </c>
    </row>
    <row r="58" spans="1:5" x14ac:dyDescent="0.35">
      <c r="A58" s="32">
        <v>50</v>
      </c>
      <c r="B58" s="31" t="s">
        <v>88</v>
      </c>
      <c r="C58" s="32">
        <v>148</v>
      </c>
      <c r="D58" s="41">
        <v>133</v>
      </c>
      <c r="E58" s="32">
        <v>15</v>
      </c>
    </row>
    <row r="59" spans="1:5" x14ac:dyDescent="0.35">
      <c r="A59" s="75" t="s">
        <v>199</v>
      </c>
      <c r="B59" s="75"/>
      <c r="C59" s="37">
        <v>15736</v>
      </c>
      <c r="D59" s="37">
        <v>13622</v>
      </c>
      <c r="E59" s="37">
        <v>2114</v>
      </c>
    </row>
    <row r="60" spans="1:5" x14ac:dyDescent="0.35">
      <c r="A60" s="75" t="s">
        <v>200</v>
      </c>
      <c r="B60" s="75"/>
      <c r="C60" s="37">
        <v>15916</v>
      </c>
      <c r="D60" s="37">
        <v>13761</v>
      </c>
      <c r="E60" s="37">
        <v>2155</v>
      </c>
    </row>
    <row r="63" spans="1:5" x14ac:dyDescent="0.35">
      <c r="A63" s="5" t="s">
        <v>404</v>
      </c>
    </row>
  </sheetData>
  <mergeCells count="7">
    <mergeCell ref="A60:B60"/>
    <mergeCell ref="A59:B59"/>
    <mergeCell ref="A2:A3"/>
    <mergeCell ref="B2:B3"/>
    <mergeCell ref="A4:E4"/>
    <mergeCell ref="A7:B7"/>
    <mergeCell ref="A8:E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B04E3-0FB8-47CC-A403-70B876109F6B}">
  <dimension ref="A1:D23"/>
  <sheetViews>
    <sheetView workbookViewId="0">
      <selection activeCell="A23" sqref="A23"/>
    </sheetView>
  </sheetViews>
  <sheetFormatPr defaultRowHeight="21" x14ac:dyDescent="0.35"/>
  <cols>
    <col min="1" max="1" width="35.25" style="24" customWidth="1"/>
    <col min="2" max="4" width="14.875" style="24" customWidth="1"/>
    <col min="5" max="16384" width="9" style="24"/>
  </cols>
  <sheetData>
    <row r="1" spans="1:4" x14ac:dyDescent="0.35">
      <c r="A1" s="38" t="s">
        <v>215</v>
      </c>
    </row>
    <row r="2" spans="1:4" x14ac:dyDescent="0.35">
      <c r="A2" s="81" t="s">
        <v>202</v>
      </c>
      <c r="B2" s="75" t="s">
        <v>203</v>
      </c>
      <c r="C2" s="75"/>
      <c r="D2" s="78" t="s">
        <v>381</v>
      </c>
    </row>
    <row r="3" spans="1:4" x14ac:dyDescent="0.35">
      <c r="A3" s="81"/>
      <c r="B3" s="30" t="s">
        <v>204</v>
      </c>
      <c r="C3" s="30" t="s">
        <v>205</v>
      </c>
      <c r="D3" s="80"/>
    </row>
    <row r="4" spans="1:4" x14ac:dyDescent="0.35">
      <c r="A4" s="76" t="s">
        <v>206</v>
      </c>
      <c r="B4" s="76"/>
      <c r="C4" s="76"/>
      <c r="D4" s="76"/>
    </row>
    <row r="5" spans="1:4" x14ac:dyDescent="0.35">
      <c r="A5" s="42" t="s">
        <v>207</v>
      </c>
      <c r="B5" s="32">
        <v>4</v>
      </c>
      <c r="C5" s="32">
        <v>17</v>
      </c>
      <c r="D5" s="30">
        <v>21</v>
      </c>
    </row>
    <row r="6" spans="1:4" x14ac:dyDescent="0.35">
      <c r="A6" s="42" t="s">
        <v>208</v>
      </c>
      <c r="B6" s="32">
        <v>131</v>
      </c>
      <c r="C6" s="32">
        <v>249</v>
      </c>
      <c r="D6" s="30">
        <v>380</v>
      </c>
    </row>
    <row r="7" spans="1:4" x14ac:dyDescent="0.35">
      <c r="A7" s="42" t="s">
        <v>209</v>
      </c>
      <c r="B7" s="32">
        <v>20</v>
      </c>
      <c r="C7" s="32">
        <v>24</v>
      </c>
      <c r="D7" s="30">
        <v>44</v>
      </c>
    </row>
    <row r="8" spans="1:4" x14ac:dyDescent="0.35">
      <c r="A8" s="82" t="s">
        <v>210</v>
      </c>
      <c r="B8" s="83"/>
      <c r="C8" s="83"/>
      <c r="D8" s="84"/>
    </row>
    <row r="9" spans="1:4" x14ac:dyDescent="0.35">
      <c r="A9" s="42" t="s">
        <v>208</v>
      </c>
      <c r="B9" s="32">
        <v>89</v>
      </c>
      <c r="C9" s="32">
        <v>199</v>
      </c>
      <c r="D9" s="32">
        <v>288</v>
      </c>
    </row>
    <row r="10" spans="1:4" x14ac:dyDescent="0.35">
      <c r="A10" s="42" t="s">
        <v>209</v>
      </c>
      <c r="B10" s="32">
        <v>98</v>
      </c>
      <c r="C10" s="32">
        <v>137</v>
      </c>
      <c r="D10" s="32">
        <v>235</v>
      </c>
    </row>
    <row r="11" spans="1:4" x14ac:dyDescent="0.35">
      <c r="A11" s="82" t="s">
        <v>211</v>
      </c>
      <c r="B11" s="83"/>
      <c r="C11" s="83"/>
      <c r="D11" s="84"/>
    </row>
    <row r="12" spans="1:4" x14ac:dyDescent="0.35">
      <c r="A12" s="42" t="s">
        <v>207</v>
      </c>
      <c r="B12" s="32">
        <v>4</v>
      </c>
      <c r="C12" s="32">
        <v>8</v>
      </c>
      <c r="D12" s="32">
        <v>12</v>
      </c>
    </row>
    <row r="13" spans="1:4" x14ac:dyDescent="0.35">
      <c r="A13" s="42" t="s">
        <v>208</v>
      </c>
      <c r="B13" s="32">
        <v>420</v>
      </c>
      <c r="C13" s="40">
        <v>1967</v>
      </c>
      <c r="D13" s="40">
        <v>2387</v>
      </c>
    </row>
    <row r="14" spans="1:4" x14ac:dyDescent="0.35">
      <c r="A14" s="42" t="s">
        <v>209</v>
      </c>
      <c r="B14" s="40">
        <v>1205</v>
      </c>
      <c r="C14" s="40">
        <v>4712</v>
      </c>
      <c r="D14" s="40">
        <v>5917</v>
      </c>
    </row>
    <row r="15" spans="1:4" x14ac:dyDescent="0.35">
      <c r="A15" s="42" t="s">
        <v>212</v>
      </c>
      <c r="B15" s="32">
        <v>803</v>
      </c>
      <c r="C15" s="40">
        <v>2558</v>
      </c>
      <c r="D15" s="40">
        <v>3361</v>
      </c>
    </row>
    <row r="16" spans="1:4" x14ac:dyDescent="0.35">
      <c r="A16" s="42" t="s">
        <v>213</v>
      </c>
      <c r="B16" s="32">
        <v>277</v>
      </c>
      <c r="C16" s="32">
        <v>784</v>
      </c>
      <c r="D16" s="40">
        <v>1061</v>
      </c>
    </row>
    <row r="17" spans="1:4" x14ac:dyDescent="0.35">
      <c r="A17" s="82" t="s">
        <v>214</v>
      </c>
      <c r="B17" s="83"/>
      <c r="C17" s="83"/>
      <c r="D17" s="84"/>
    </row>
    <row r="18" spans="1:4" x14ac:dyDescent="0.35">
      <c r="A18" s="42" t="s">
        <v>207</v>
      </c>
      <c r="B18" s="32">
        <v>1</v>
      </c>
      <c r="C18" s="32">
        <v>3</v>
      </c>
      <c r="D18" s="32">
        <v>4</v>
      </c>
    </row>
    <row r="19" spans="1:4" x14ac:dyDescent="0.35">
      <c r="A19" s="42" t="s">
        <v>208</v>
      </c>
      <c r="B19" s="32">
        <v>9</v>
      </c>
      <c r="C19" s="32">
        <v>27</v>
      </c>
      <c r="D19" s="32">
        <v>36</v>
      </c>
    </row>
    <row r="20" spans="1:4" x14ac:dyDescent="0.35">
      <c r="A20" s="42" t="s">
        <v>209</v>
      </c>
      <c r="B20" s="32">
        <v>4</v>
      </c>
      <c r="C20" s="32">
        <v>11</v>
      </c>
      <c r="D20" s="32">
        <v>15</v>
      </c>
    </row>
    <row r="21" spans="1:4" x14ac:dyDescent="0.35">
      <c r="A21" s="39" t="s">
        <v>184</v>
      </c>
      <c r="B21" s="37">
        <v>3065</v>
      </c>
      <c r="C21" s="37">
        <v>10969</v>
      </c>
      <c r="D21" s="37">
        <v>13761</v>
      </c>
    </row>
    <row r="23" spans="1:4" x14ac:dyDescent="0.35">
      <c r="A23" s="5" t="s">
        <v>404</v>
      </c>
    </row>
  </sheetData>
  <mergeCells count="7">
    <mergeCell ref="A17:D17"/>
    <mergeCell ref="A8:D8"/>
    <mergeCell ref="A2:A3"/>
    <mergeCell ref="B2:C2"/>
    <mergeCell ref="A4:D4"/>
    <mergeCell ref="D2:D3"/>
    <mergeCell ref="A11:D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A0DED-2476-4ABA-B89D-8E4139A706E7}">
  <dimension ref="A1:F24"/>
  <sheetViews>
    <sheetView workbookViewId="0">
      <selection activeCell="A24" sqref="A24"/>
    </sheetView>
  </sheetViews>
  <sheetFormatPr defaultRowHeight="21" x14ac:dyDescent="0.35"/>
  <cols>
    <col min="1" max="1" width="30.625" style="24" customWidth="1"/>
    <col min="2" max="6" width="14" style="24" customWidth="1"/>
    <col min="7" max="16384" width="9" style="24"/>
  </cols>
  <sheetData>
    <row r="1" spans="1:6" x14ac:dyDescent="0.35">
      <c r="A1" s="38" t="s">
        <v>216</v>
      </c>
    </row>
    <row r="2" spans="1:6" x14ac:dyDescent="0.35">
      <c r="A2" s="81" t="s">
        <v>202</v>
      </c>
      <c r="B2" s="75" t="s">
        <v>186</v>
      </c>
      <c r="C2" s="75"/>
      <c r="D2" s="75"/>
      <c r="E2" s="75"/>
      <c r="F2" s="78" t="s">
        <v>381</v>
      </c>
    </row>
    <row r="3" spans="1:6" ht="21.75" customHeight="1" x14ac:dyDescent="0.35">
      <c r="A3" s="81"/>
      <c r="B3" s="39" t="s">
        <v>187</v>
      </c>
      <c r="C3" s="39" t="s">
        <v>189</v>
      </c>
      <c r="D3" s="39" t="s">
        <v>191</v>
      </c>
      <c r="E3" s="39" t="s">
        <v>193</v>
      </c>
      <c r="F3" s="79"/>
    </row>
    <row r="4" spans="1:6" x14ac:dyDescent="0.35">
      <c r="A4" s="81"/>
      <c r="B4" s="39" t="s">
        <v>188</v>
      </c>
      <c r="C4" s="39" t="s">
        <v>190</v>
      </c>
      <c r="D4" s="39" t="s">
        <v>192</v>
      </c>
      <c r="E4" s="39" t="s">
        <v>194</v>
      </c>
      <c r="F4" s="80"/>
    </row>
    <row r="5" spans="1:6" x14ac:dyDescent="0.35">
      <c r="A5" s="76" t="s">
        <v>206</v>
      </c>
      <c r="B5" s="76"/>
      <c r="C5" s="76"/>
      <c r="D5" s="76"/>
      <c r="E5" s="76"/>
      <c r="F5" s="76"/>
    </row>
    <row r="6" spans="1:6" x14ac:dyDescent="0.35">
      <c r="A6" s="42" t="s">
        <v>207</v>
      </c>
      <c r="B6" s="32">
        <v>0</v>
      </c>
      <c r="C6" s="32">
        <v>0</v>
      </c>
      <c r="D6" s="32">
        <v>16</v>
      </c>
      <c r="E6" s="32">
        <v>5</v>
      </c>
      <c r="F6" s="30">
        <v>21</v>
      </c>
    </row>
    <row r="7" spans="1:6" x14ac:dyDescent="0.35">
      <c r="A7" s="42" t="s">
        <v>208</v>
      </c>
      <c r="B7" s="32">
        <v>0</v>
      </c>
      <c r="C7" s="32">
        <v>10</v>
      </c>
      <c r="D7" s="32">
        <v>239</v>
      </c>
      <c r="E7" s="32">
        <v>131</v>
      </c>
      <c r="F7" s="30">
        <v>380</v>
      </c>
    </row>
    <row r="8" spans="1:6" x14ac:dyDescent="0.35">
      <c r="A8" s="42" t="s">
        <v>209</v>
      </c>
      <c r="B8" s="32">
        <v>0</v>
      </c>
      <c r="C8" s="32">
        <v>7</v>
      </c>
      <c r="D8" s="32">
        <v>33</v>
      </c>
      <c r="E8" s="32">
        <v>4</v>
      </c>
      <c r="F8" s="30">
        <v>44</v>
      </c>
    </row>
    <row r="9" spans="1:6" x14ac:dyDescent="0.35">
      <c r="A9" s="76" t="s">
        <v>382</v>
      </c>
      <c r="B9" s="76"/>
      <c r="C9" s="76"/>
      <c r="D9" s="76"/>
      <c r="E9" s="76"/>
      <c r="F9" s="76"/>
    </row>
    <row r="10" spans="1:6" x14ac:dyDescent="0.35">
      <c r="A10" s="42" t="s">
        <v>208</v>
      </c>
      <c r="B10" s="32">
        <v>0</v>
      </c>
      <c r="C10" s="32">
        <v>193</v>
      </c>
      <c r="D10" s="32">
        <v>81</v>
      </c>
      <c r="E10" s="32">
        <v>14</v>
      </c>
      <c r="F10" s="30">
        <v>288</v>
      </c>
    </row>
    <row r="11" spans="1:6" x14ac:dyDescent="0.35">
      <c r="A11" s="42" t="s">
        <v>209</v>
      </c>
      <c r="B11" s="32">
        <v>0</v>
      </c>
      <c r="C11" s="32">
        <v>157</v>
      </c>
      <c r="D11" s="32">
        <v>70</v>
      </c>
      <c r="E11" s="32">
        <v>8</v>
      </c>
      <c r="F11" s="30">
        <v>235</v>
      </c>
    </row>
    <row r="12" spans="1:6" x14ac:dyDescent="0.35">
      <c r="A12" s="76" t="s">
        <v>383</v>
      </c>
      <c r="B12" s="76"/>
      <c r="C12" s="76"/>
      <c r="D12" s="76"/>
      <c r="E12" s="76"/>
      <c r="F12" s="76"/>
    </row>
    <row r="13" spans="1:6" x14ac:dyDescent="0.35">
      <c r="A13" s="42" t="s">
        <v>207</v>
      </c>
      <c r="B13" s="32">
        <v>0</v>
      </c>
      <c r="C13" s="32">
        <v>1</v>
      </c>
      <c r="D13" s="32">
        <v>8</v>
      </c>
      <c r="E13" s="32">
        <v>3</v>
      </c>
      <c r="F13" s="30">
        <v>12</v>
      </c>
    </row>
    <row r="14" spans="1:6" x14ac:dyDescent="0.35">
      <c r="A14" s="42" t="s">
        <v>208</v>
      </c>
      <c r="B14" s="32">
        <v>0</v>
      </c>
      <c r="C14" s="32">
        <v>474</v>
      </c>
      <c r="D14" s="40">
        <v>1522</v>
      </c>
      <c r="E14" s="32">
        <v>391</v>
      </c>
      <c r="F14" s="37">
        <v>2387</v>
      </c>
    </row>
    <row r="15" spans="1:6" x14ac:dyDescent="0.35">
      <c r="A15" s="42" t="s">
        <v>209</v>
      </c>
      <c r="B15" s="32">
        <v>0</v>
      </c>
      <c r="C15" s="40">
        <v>1951</v>
      </c>
      <c r="D15" s="40">
        <v>3732</v>
      </c>
      <c r="E15" s="32">
        <v>234</v>
      </c>
      <c r="F15" s="37">
        <v>5917</v>
      </c>
    </row>
    <row r="16" spans="1:6" x14ac:dyDescent="0.35">
      <c r="A16" s="42" t="s">
        <v>212</v>
      </c>
      <c r="B16" s="32">
        <v>0</v>
      </c>
      <c r="C16" s="40">
        <v>3282</v>
      </c>
      <c r="D16" s="32">
        <v>75</v>
      </c>
      <c r="E16" s="32">
        <v>4</v>
      </c>
      <c r="F16" s="37">
        <v>3361</v>
      </c>
    </row>
    <row r="17" spans="1:6" x14ac:dyDescent="0.35">
      <c r="A17" s="42" t="s">
        <v>213</v>
      </c>
      <c r="B17" s="32">
        <v>383</v>
      </c>
      <c r="C17" s="32">
        <v>656</v>
      </c>
      <c r="D17" s="32">
        <v>21</v>
      </c>
      <c r="E17" s="32">
        <v>1</v>
      </c>
      <c r="F17" s="37">
        <v>1061</v>
      </c>
    </row>
    <row r="18" spans="1:6" x14ac:dyDescent="0.35">
      <c r="A18" s="76" t="s">
        <v>384</v>
      </c>
      <c r="B18" s="76"/>
      <c r="C18" s="76"/>
      <c r="D18" s="76"/>
      <c r="E18" s="76"/>
      <c r="F18" s="76"/>
    </row>
    <row r="19" spans="1:6" x14ac:dyDescent="0.35">
      <c r="A19" s="42" t="s">
        <v>207</v>
      </c>
      <c r="B19" s="32">
        <v>0</v>
      </c>
      <c r="C19" s="32">
        <v>0</v>
      </c>
      <c r="D19" s="32">
        <v>4</v>
      </c>
      <c r="E19" s="32">
        <v>0</v>
      </c>
      <c r="F19" s="30">
        <v>4</v>
      </c>
    </row>
    <row r="20" spans="1:6" x14ac:dyDescent="0.35">
      <c r="A20" s="42" t="s">
        <v>208</v>
      </c>
      <c r="B20" s="32">
        <v>0</v>
      </c>
      <c r="C20" s="32">
        <v>6</v>
      </c>
      <c r="D20" s="32">
        <v>21</v>
      </c>
      <c r="E20" s="32">
        <v>9</v>
      </c>
      <c r="F20" s="30">
        <v>36</v>
      </c>
    </row>
    <row r="21" spans="1:6" x14ac:dyDescent="0.35">
      <c r="A21" s="42" t="s">
        <v>209</v>
      </c>
      <c r="B21" s="32">
        <v>0</v>
      </c>
      <c r="C21" s="32">
        <v>0</v>
      </c>
      <c r="D21" s="32">
        <v>10</v>
      </c>
      <c r="E21" s="32">
        <v>5</v>
      </c>
      <c r="F21" s="30">
        <v>15</v>
      </c>
    </row>
    <row r="22" spans="1:6" x14ac:dyDescent="0.35">
      <c r="A22" s="39" t="s">
        <v>184</v>
      </c>
      <c r="B22" s="30">
        <v>383</v>
      </c>
      <c r="C22" s="37">
        <v>6737</v>
      </c>
      <c r="D22" s="37">
        <v>5832</v>
      </c>
      <c r="E22" s="30">
        <v>809</v>
      </c>
      <c r="F22" s="37">
        <v>13761</v>
      </c>
    </row>
    <row r="24" spans="1:6" x14ac:dyDescent="0.35">
      <c r="A24" s="5" t="s">
        <v>404</v>
      </c>
    </row>
  </sheetData>
  <mergeCells count="7">
    <mergeCell ref="A18:F18"/>
    <mergeCell ref="F2:F4"/>
    <mergeCell ref="A2:A4"/>
    <mergeCell ref="B2:E2"/>
    <mergeCell ref="A5:F5"/>
    <mergeCell ref="A9:F9"/>
    <mergeCell ref="A12:F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26694-5CD2-4D58-A55F-7B7ABC0320C3}">
  <dimension ref="A1:B6"/>
  <sheetViews>
    <sheetView workbookViewId="0">
      <selection activeCell="A6" sqref="A6"/>
    </sheetView>
  </sheetViews>
  <sheetFormatPr defaultRowHeight="21" x14ac:dyDescent="0.35"/>
  <cols>
    <col min="1" max="1" width="27" style="3" customWidth="1"/>
    <col min="2" max="2" width="23.125" style="3" customWidth="1"/>
    <col min="3" max="16384" width="9" style="3"/>
  </cols>
  <sheetData>
    <row r="1" spans="1:2" x14ac:dyDescent="0.35">
      <c r="A1" s="4" t="s">
        <v>220</v>
      </c>
    </row>
    <row r="2" spans="1:2" x14ac:dyDescent="0.35">
      <c r="A2" s="47" t="s">
        <v>217</v>
      </c>
      <c r="B2" s="48" t="s">
        <v>93</v>
      </c>
    </row>
    <row r="3" spans="1:2" x14ac:dyDescent="0.35">
      <c r="A3" s="43" t="s">
        <v>218</v>
      </c>
      <c r="B3" s="44">
        <v>2</v>
      </c>
    </row>
    <row r="4" spans="1:2" x14ac:dyDescent="0.35">
      <c r="A4" s="45" t="s">
        <v>219</v>
      </c>
      <c r="B4" s="46">
        <v>4</v>
      </c>
    </row>
    <row r="6" spans="1:2" x14ac:dyDescent="0.35">
      <c r="A6" s="5" t="s">
        <v>405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FD21-4222-4196-A609-89B146866159}">
  <dimension ref="A1:H82"/>
  <sheetViews>
    <sheetView topLeftCell="A76" workbookViewId="0">
      <selection activeCell="A82" sqref="A82"/>
    </sheetView>
  </sheetViews>
  <sheetFormatPr defaultRowHeight="21" x14ac:dyDescent="0.35"/>
  <cols>
    <col min="1" max="1" width="9" style="24"/>
    <col min="2" max="2" width="33" style="24" bestFit="1" customWidth="1"/>
    <col min="3" max="16384" width="9" style="24"/>
  </cols>
  <sheetData>
    <row r="1" spans="1:8" x14ac:dyDescent="0.35">
      <c r="A1" s="38" t="s">
        <v>226</v>
      </c>
    </row>
    <row r="2" spans="1:8" x14ac:dyDescent="0.35">
      <c r="A2" s="75" t="s">
        <v>185</v>
      </c>
      <c r="B2" s="75" t="s">
        <v>11</v>
      </c>
      <c r="C2" s="75" t="s">
        <v>221</v>
      </c>
      <c r="D2" s="75"/>
      <c r="E2" s="75"/>
      <c r="F2" s="75" t="s">
        <v>222</v>
      </c>
      <c r="G2" s="75"/>
      <c r="H2" s="75"/>
    </row>
    <row r="3" spans="1:8" ht="84" x14ac:dyDescent="0.35">
      <c r="A3" s="75"/>
      <c r="B3" s="75"/>
      <c r="C3" s="39" t="s">
        <v>196</v>
      </c>
      <c r="D3" s="39" t="s">
        <v>198</v>
      </c>
      <c r="E3" s="39" t="s">
        <v>223</v>
      </c>
      <c r="F3" s="39" t="s">
        <v>224</v>
      </c>
      <c r="G3" s="39" t="s">
        <v>225</v>
      </c>
      <c r="H3" s="39" t="s">
        <v>6</v>
      </c>
    </row>
    <row r="4" spans="1:8" x14ac:dyDescent="0.35">
      <c r="A4" s="76" t="s">
        <v>111</v>
      </c>
      <c r="B4" s="76"/>
      <c r="C4" s="76"/>
      <c r="D4" s="76"/>
      <c r="E4" s="76"/>
      <c r="F4" s="76"/>
      <c r="G4" s="76"/>
      <c r="H4" s="76"/>
    </row>
    <row r="5" spans="1:8" x14ac:dyDescent="0.35">
      <c r="A5" s="32">
        <v>1</v>
      </c>
      <c r="B5" s="31" t="s">
        <v>18</v>
      </c>
      <c r="C5" s="32">
        <v>15</v>
      </c>
      <c r="D5" s="32">
        <v>14</v>
      </c>
      <c r="E5" s="32">
        <v>1</v>
      </c>
      <c r="F5" s="32">
        <v>5</v>
      </c>
      <c r="G5" s="32">
        <v>1</v>
      </c>
      <c r="H5" s="32">
        <v>6</v>
      </c>
    </row>
    <row r="6" spans="1:8" x14ac:dyDescent="0.35">
      <c r="A6" s="32">
        <v>2</v>
      </c>
      <c r="B6" s="31" t="s">
        <v>19</v>
      </c>
      <c r="C6" s="32">
        <v>34</v>
      </c>
      <c r="D6" s="32">
        <v>27</v>
      </c>
      <c r="E6" s="32">
        <v>7</v>
      </c>
      <c r="F6" s="32">
        <v>15</v>
      </c>
      <c r="G6" s="32">
        <v>7</v>
      </c>
      <c r="H6" s="32">
        <v>22</v>
      </c>
    </row>
    <row r="7" spans="1:8" x14ac:dyDescent="0.35">
      <c r="A7" s="32">
        <v>3</v>
      </c>
      <c r="B7" s="31" t="s">
        <v>20</v>
      </c>
      <c r="C7" s="32">
        <v>64</v>
      </c>
      <c r="D7" s="32">
        <v>59</v>
      </c>
      <c r="E7" s="32">
        <v>5</v>
      </c>
      <c r="F7" s="32">
        <v>23</v>
      </c>
      <c r="G7" s="32">
        <v>5</v>
      </c>
      <c r="H7" s="32">
        <v>28</v>
      </c>
    </row>
    <row r="8" spans="1:8" x14ac:dyDescent="0.35">
      <c r="A8" s="32">
        <v>4</v>
      </c>
      <c r="B8" s="31" t="s">
        <v>21</v>
      </c>
      <c r="C8" s="32">
        <v>217</v>
      </c>
      <c r="D8" s="32">
        <v>188</v>
      </c>
      <c r="E8" s="32">
        <v>29</v>
      </c>
      <c r="F8" s="32">
        <v>32</v>
      </c>
      <c r="G8" s="32">
        <v>19</v>
      </c>
      <c r="H8" s="32">
        <v>51</v>
      </c>
    </row>
    <row r="9" spans="1:8" x14ac:dyDescent="0.35">
      <c r="A9" s="32">
        <v>5</v>
      </c>
      <c r="B9" s="31" t="s">
        <v>22</v>
      </c>
      <c r="C9" s="32">
        <v>345</v>
      </c>
      <c r="D9" s="32">
        <v>333</v>
      </c>
      <c r="E9" s="32">
        <v>12</v>
      </c>
      <c r="F9" s="32">
        <v>46</v>
      </c>
      <c r="G9" s="32">
        <v>12</v>
      </c>
      <c r="H9" s="32">
        <v>58</v>
      </c>
    </row>
    <row r="10" spans="1:8" x14ac:dyDescent="0.35">
      <c r="A10" s="32">
        <v>6</v>
      </c>
      <c r="B10" s="31" t="s">
        <v>23</v>
      </c>
      <c r="C10" s="32">
        <v>69</v>
      </c>
      <c r="D10" s="32">
        <v>63</v>
      </c>
      <c r="E10" s="32">
        <v>6</v>
      </c>
      <c r="F10" s="32">
        <v>16</v>
      </c>
      <c r="G10" s="32">
        <v>7</v>
      </c>
      <c r="H10" s="32">
        <v>23</v>
      </c>
    </row>
    <row r="11" spans="1:8" x14ac:dyDescent="0.35">
      <c r="A11" s="32">
        <v>7</v>
      </c>
      <c r="B11" s="31" t="s">
        <v>24</v>
      </c>
      <c r="C11" s="40">
        <v>1216</v>
      </c>
      <c r="D11" s="40">
        <v>1201</v>
      </c>
      <c r="E11" s="32">
        <v>15</v>
      </c>
      <c r="F11" s="32">
        <v>891</v>
      </c>
      <c r="G11" s="32">
        <v>13</v>
      </c>
      <c r="H11" s="32">
        <v>904</v>
      </c>
    </row>
    <row r="12" spans="1:8" x14ac:dyDescent="0.35">
      <c r="A12" s="32">
        <v>8</v>
      </c>
      <c r="B12" s="31" t="s">
        <v>25</v>
      </c>
      <c r="C12" s="40">
        <v>1128</v>
      </c>
      <c r="D12" s="40">
        <v>1025</v>
      </c>
      <c r="E12" s="32">
        <v>103</v>
      </c>
      <c r="F12" s="32">
        <v>339</v>
      </c>
      <c r="G12" s="32">
        <v>60</v>
      </c>
      <c r="H12" s="32">
        <v>399</v>
      </c>
    </row>
    <row r="13" spans="1:8" x14ac:dyDescent="0.35">
      <c r="A13" s="32">
        <v>9</v>
      </c>
      <c r="B13" s="31" t="s">
        <v>26</v>
      </c>
      <c r="C13" s="40">
        <v>2293</v>
      </c>
      <c r="D13" s="40">
        <v>2209</v>
      </c>
      <c r="E13" s="32">
        <v>84</v>
      </c>
      <c r="F13" s="40">
        <v>1796</v>
      </c>
      <c r="G13" s="32">
        <v>61</v>
      </c>
      <c r="H13" s="40">
        <v>1857</v>
      </c>
    </row>
    <row r="14" spans="1:8" x14ac:dyDescent="0.35">
      <c r="A14" s="32">
        <v>10</v>
      </c>
      <c r="B14" s="31" t="s">
        <v>27</v>
      </c>
      <c r="C14" s="32">
        <v>127</v>
      </c>
      <c r="D14" s="32">
        <v>124</v>
      </c>
      <c r="E14" s="32">
        <v>3</v>
      </c>
      <c r="F14" s="32">
        <v>31</v>
      </c>
      <c r="G14" s="32">
        <v>1</v>
      </c>
      <c r="H14" s="32">
        <v>32</v>
      </c>
    </row>
    <row r="15" spans="1:8" x14ac:dyDescent="0.35">
      <c r="A15" s="32">
        <v>11</v>
      </c>
      <c r="B15" s="31" t="s">
        <v>28</v>
      </c>
      <c r="C15" s="32">
        <v>16</v>
      </c>
      <c r="D15" s="32">
        <v>16</v>
      </c>
      <c r="E15" s="32">
        <v>0</v>
      </c>
      <c r="F15" s="32">
        <v>3</v>
      </c>
      <c r="G15" s="32">
        <v>0</v>
      </c>
      <c r="H15" s="32">
        <v>3</v>
      </c>
    </row>
    <row r="16" spans="1:8" x14ac:dyDescent="0.35">
      <c r="A16" s="32">
        <v>12</v>
      </c>
      <c r="B16" s="31" t="s">
        <v>29</v>
      </c>
      <c r="C16" s="32">
        <v>209</v>
      </c>
      <c r="D16" s="32">
        <v>204</v>
      </c>
      <c r="E16" s="32">
        <v>5</v>
      </c>
      <c r="F16" s="32">
        <v>71</v>
      </c>
      <c r="G16" s="32">
        <v>5</v>
      </c>
      <c r="H16" s="32">
        <v>76</v>
      </c>
    </row>
    <row r="17" spans="1:8" x14ac:dyDescent="0.35">
      <c r="A17" s="32">
        <v>13</v>
      </c>
      <c r="B17" s="31" t="s">
        <v>30</v>
      </c>
      <c r="C17" s="32">
        <v>94</v>
      </c>
      <c r="D17" s="32">
        <v>93</v>
      </c>
      <c r="E17" s="32">
        <v>1</v>
      </c>
      <c r="F17" s="32">
        <v>39</v>
      </c>
      <c r="G17" s="32">
        <v>1</v>
      </c>
      <c r="H17" s="32">
        <v>40</v>
      </c>
    </row>
    <row r="18" spans="1:8" x14ac:dyDescent="0.35">
      <c r="A18" s="32">
        <v>14</v>
      </c>
      <c r="B18" s="31" t="s">
        <v>31</v>
      </c>
      <c r="C18" s="32">
        <v>25</v>
      </c>
      <c r="D18" s="32">
        <v>20</v>
      </c>
      <c r="E18" s="32">
        <v>5</v>
      </c>
      <c r="F18" s="32">
        <v>3</v>
      </c>
      <c r="G18" s="32">
        <v>4</v>
      </c>
      <c r="H18" s="32">
        <v>7</v>
      </c>
    </row>
    <row r="19" spans="1:8" x14ac:dyDescent="0.35">
      <c r="A19" s="32">
        <v>15</v>
      </c>
      <c r="B19" s="31" t="s">
        <v>32</v>
      </c>
      <c r="C19" s="32">
        <v>120</v>
      </c>
      <c r="D19" s="32">
        <v>118</v>
      </c>
      <c r="E19" s="32">
        <v>2</v>
      </c>
      <c r="F19" s="32">
        <v>48</v>
      </c>
      <c r="G19" s="32">
        <v>2</v>
      </c>
      <c r="H19" s="32">
        <v>50</v>
      </c>
    </row>
    <row r="20" spans="1:8" x14ac:dyDescent="0.35">
      <c r="A20" s="32">
        <v>16</v>
      </c>
      <c r="B20" s="31" t="s">
        <v>33</v>
      </c>
      <c r="C20" s="32">
        <v>36</v>
      </c>
      <c r="D20" s="32">
        <v>33</v>
      </c>
      <c r="E20" s="32">
        <v>3</v>
      </c>
      <c r="F20" s="32">
        <v>4</v>
      </c>
      <c r="G20" s="32">
        <v>3</v>
      </c>
      <c r="H20" s="32">
        <v>7</v>
      </c>
    </row>
    <row r="21" spans="1:8" x14ac:dyDescent="0.35">
      <c r="A21" s="32">
        <v>17</v>
      </c>
      <c r="B21" s="31" t="s">
        <v>34</v>
      </c>
      <c r="C21" s="32">
        <v>237</v>
      </c>
      <c r="D21" s="32">
        <v>231</v>
      </c>
      <c r="E21" s="32">
        <v>6</v>
      </c>
      <c r="F21" s="32">
        <v>128</v>
      </c>
      <c r="G21" s="32">
        <v>4</v>
      </c>
      <c r="H21" s="32">
        <v>132</v>
      </c>
    </row>
    <row r="22" spans="1:8" x14ac:dyDescent="0.35">
      <c r="A22" s="32">
        <v>18</v>
      </c>
      <c r="B22" s="31" t="s">
        <v>35</v>
      </c>
      <c r="C22" s="40">
        <v>2568</v>
      </c>
      <c r="D22" s="40">
        <v>2291</v>
      </c>
      <c r="E22" s="32">
        <v>277</v>
      </c>
      <c r="F22" s="40">
        <v>1198</v>
      </c>
      <c r="G22" s="32">
        <v>16</v>
      </c>
      <c r="H22" s="40">
        <v>1214</v>
      </c>
    </row>
    <row r="23" spans="1:8" x14ac:dyDescent="0.35">
      <c r="A23" s="32">
        <v>19</v>
      </c>
      <c r="B23" s="31" t="s">
        <v>36</v>
      </c>
      <c r="C23" s="32">
        <v>921</v>
      </c>
      <c r="D23" s="32">
        <v>879</v>
      </c>
      <c r="E23" s="32">
        <v>42</v>
      </c>
      <c r="F23" s="32">
        <v>468</v>
      </c>
      <c r="G23" s="32">
        <v>32</v>
      </c>
      <c r="H23" s="32">
        <v>500</v>
      </c>
    </row>
    <row r="24" spans="1:8" x14ac:dyDescent="0.35">
      <c r="A24" s="75" t="s">
        <v>199</v>
      </c>
      <c r="B24" s="75"/>
      <c r="C24" s="37">
        <v>9734</v>
      </c>
      <c r="D24" s="37">
        <v>9128</v>
      </c>
      <c r="E24" s="30">
        <v>606</v>
      </c>
      <c r="F24" s="37">
        <v>5156</v>
      </c>
      <c r="G24" s="30">
        <v>253</v>
      </c>
      <c r="H24" s="37">
        <v>5409</v>
      </c>
    </row>
    <row r="25" spans="1:8" x14ac:dyDescent="0.35">
      <c r="A25" s="76" t="s">
        <v>38</v>
      </c>
      <c r="B25" s="76"/>
      <c r="C25" s="76"/>
      <c r="D25" s="76"/>
      <c r="E25" s="76"/>
      <c r="F25" s="76"/>
      <c r="G25" s="76"/>
      <c r="H25" s="76"/>
    </row>
    <row r="26" spans="1:8" x14ac:dyDescent="0.35">
      <c r="A26" s="32">
        <v>1</v>
      </c>
      <c r="B26" s="31" t="s">
        <v>39</v>
      </c>
      <c r="C26" s="32">
        <v>502</v>
      </c>
      <c r="D26" s="32">
        <v>468</v>
      </c>
      <c r="E26" s="32">
        <v>34</v>
      </c>
      <c r="F26" s="32">
        <v>274</v>
      </c>
      <c r="G26" s="32">
        <v>25</v>
      </c>
      <c r="H26" s="32">
        <v>299</v>
      </c>
    </row>
    <row r="27" spans="1:8" x14ac:dyDescent="0.35">
      <c r="A27" s="32">
        <v>2</v>
      </c>
      <c r="B27" s="31" t="s">
        <v>40</v>
      </c>
      <c r="C27" s="32">
        <v>434</v>
      </c>
      <c r="D27" s="32">
        <v>405</v>
      </c>
      <c r="E27" s="32">
        <v>29</v>
      </c>
      <c r="F27" s="32">
        <v>192</v>
      </c>
      <c r="G27" s="32">
        <v>23</v>
      </c>
      <c r="H27" s="32">
        <v>215</v>
      </c>
    </row>
    <row r="28" spans="1:8" x14ac:dyDescent="0.35">
      <c r="A28" s="85">
        <v>3</v>
      </c>
      <c r="B28" s="77" t="s">
        <v>41</v>
      </c>
      <c r="C28" s="85">
        <v>384</v>
      </c>
      <c r="D28" s="85">
        <v>384</v>
      </c>
      <c r="E28" s="85">
        <v>0</v>
      </c>
      <c r="F28" s="85">
        <v>291</v>
      </c>
      <c r="G28" s="85">
        <v>0</v>
      </c>
      <c r="H28" s="85">
        <v>291</v>
      </c>
    </row>
    <row r="29" spans="1:8" x14ac:dyDescent="0.35">
      <c r="A29" s="85"/>
      <c r="B29" s="77"/>
      <c r="C29" s="85"/>
      <c r="D29" s="85"/>
      <c r="E29" s="85"/>
      <c r="F29" s="85"/>
      <c r="G29" s="85"/>
      <c r="H29" s="85"/>
    </row>
    <row r="30" spans="1:8" x14ac:dyDescent="0.35">
      <c r="A30" s="32">
        <v>4</v>
      </c>
      <c r="B30" s="31" t="s">
        <v>42</v>
      </c>
      <c r="C30" s="32">
        <v>286</v>
      </c>
      <c r="D30" s="32">
        <v>286</v>
      </c>
      <c r="E30" s="32">
        <v>0</v>
      </c>
      <c r="F30" s="32">
        <v>221</v>
      </c>
      <c r="G30" s="32">
        <v>1</v>
      </c>
      <c r="H30" s="32">
        <v>222</v>
      </c>
    </row>
    <row r="31" spans="1:8" x14ac:dyDescent="0.35">
      <c r="A31" s="32">
        <v>5</v>
      </c>
      <c r="B31" s="31" t="s">
        <v>43</v>
      </c>
      <c r="C31" s="32">
        <v>707</v>
      </c>
      <c r="D31" s="32">
        <v>699</v>
      </c>
      <c r="E31" s="32">
        <v>8</v>
      </c>
      <c r="F31" s="32">
        <v>437</v>
      </c>
      <c r="G31" s="32">
        <v>7</v>
      </c>
      <c r="H31" s="32">
        <v>444</v>
      </c>
    </row>
    <row r="32" spans="1:8" x14ac:dyDescent="0.35">
      <c r="A32" s="32">
        <v>6</v>
      </c>
      <c r="B32" s="31" t="s">
        <v>44</v>
      </c>
      <c r="C32" s="32">
        <v>519</v>
      </c>
      <c r="D32" s="32">
        <v>507</v>
      </c>
      <c r="E32" s="32">
        <v>12</v>
      </c>
      <c r="F32" s="32">
        <v>296</v>
      </c>
      <c r="G32" s="32">
        <v>12</v>
      </c>
      <c r="H32" s="32">
        <v>308</v>
      </c>
    </row>
    <row r="33" spans="1:8" x14ac:dyDescent="0.35">
      <c r="A33" s="32">
        <v>7</v>
      </c>
      <c r="B33" s="31" t="s">
        <v>45</v>
      </c>
      <c r="C33" s="32">
        <v>420</v>
      </c>
      <c r="D33" s="32">
        <v>412</v>
      </c>
      <c r="E33" s="32">
        <v>8</v>
      </c>
      <c r="F33" s="32">
        <v>297</v>
      </c>
      <c r="G33" s="32">
        <v>5</v>
      </c>
      <c r="H33" s="32">
        <v>302</v>
      </c>
    </row>
    <row r="34" spans="1:8" x14ac:dyDescent="0.35">
      <c r="A34" s="32">
        <v>8</v>
      </c>
      <c r="B34" s="31" t="s">
        <v>46</v>
      </c>
      <c r="C34" s="32">
        <v>478</v>
      </c>
      <c r="D34" s="32">
        <v>440</v>
      </c>
      <c r="E34" s="32">
        <v>38</v>
      </c>
      <c r="F34" s="32">
        <v>266</v>
      </c>
      <c r="G34" s="32">
        <v>23</v>
      </c>
      <c r="H34" s="32">
        <v>289</v>
      </c>
    </row>
    <row r="35" spans="1:8" x14ac:dyDescent="0.35">
      <c r="A35" s="32">
        <v>9</v>
      </c>
      <c r="B35" s="31" t="s">
        <v>47</v>
      </c>
      <c r="C35" s="32">
        <v>516</v>
      </c>
      <c r="D35" s="32">
        <v>475</v>
      </c>
      <c r="E35" s="32">
        <v>41</v>
      </c>
      <c r="F35" s="32">
        <v>293</v>
      </c>
      <c r="G35" s="32">
        <v>32</v>
      </c>
      <c r="H35" s="32">
        <v>325</v>
      </c>
    </row>
    <row r="36" spans="1:8" x14ac:dyDescent="0.35">
      <c r="A36" s="32">
        <v>10</v>
      </c>
      <c r="B36" s="31" t="s">
        <v>48</v>
      </c>
      <c r="C36" s="32">
        <v>379</v>
      </c>
      <c r="D36" s="32">
        <v>367</v>
      </c>
      <c r="E36" s="32">
        <v>12</v>
      </c>
      <c r="F36" s="32">
        <v>277</v>
      </c>
      <c r="G36" s="32">
        <v>10</v>
      </c>
      <c r="H36" s="32">
        <v>287</v>
      </c>
    </row>
    <row r="37" spans="1:8" x14ac:dyDescent="0.35">
      <c r="A37" s="32">
        <v>11</v>
      </c>
      <c r="B37" s="31" t="s">
        <v>49</v>
      </c>
      <c r="C37" s="32">
        <v>399</v>
      </c>
      <c r="D37" s="32">
        <v>398</v>
      </c>
      <c r="E37" s="32">
        <v>1</v>
      </c>
      <c r="F37" s="32">
        <v>285</v>
      </c>
      <c r="G37" s="32">
        <v>0</v>
      </c>
      <c r="H37" s="32">
        <v>285</v>
      </c>
    </row>
    <row r="38" spans="1:8" x14ac:dyDescent="0.35">
      <c r="A38" s="32">
        <v>12</v>
      </c>
      <c r="B38" s="31" t="s">
        <v>50</v>
      </c>
      <c r="C38" s="32">
        <v>350</v>
      </c>
      <c r="D38" s="32">
        <v>338</v>
      </c>
      <c r="E38" s="32">
        <v>12</v>
      </c>
      <c r="F38" s="32">
        <v>221</v>
      </c>
      <c r="G38" s="32">
        <v>8</v>
      </c>
      <c r="H38" s="32">
        <v>229</v>
      </c>
    </row>
    <row r="39" spans="1:8" x14ac:dyDescent="0.35">
      <c r="A39" s="32">
        <v>13</v>
      </c>
      <c r="B39" s="31" t="s">
        <v>51</v>
      </c>
      <c r="C39" s="32">
        <v>611</v>
      </c>
      <c r="D39" s="32">
        <v>611</v>
      </c>
      <c r="E39" s="32">
        <v>0</v>
      </c>
      <c r="F39" s="32">
        <v>290</v>
      </c>
      <c r="G39" s="32">
        <v>14</v>
      </c>
      <c r="H39" s="32">
        <v>304</v>
      </c>
    </row>
    <row r="40" spans="1:8" x14ac:dyDescent="0.35">
      <c r="A40" s="32">
        <v>14</v>
      </c>
      <c r="B40" s="31" t="s">
        <v>52</v>
      </c>
      <c r="C40" s="32">
        <v>524</v>
      </c>
      <c r="D40" s="32">
        <v>506</v>
      </c>
      <c r="E40" s="32">
        <v>18</v>
      </c>
      <c r="F40" s="32">
        <v>234</v>
      </c>
      <c r="G40" s="32">
        <v>13</v>
      </c>
      <c r="H40" s="32">
        <v>247</v>
      </c>
    </row>
    <row r="41" spans="1:8" x14ac:dyDescent="0.35">
      <c r="A41" s="32">
        <v>15</v>
      </c>
      <c r="B41" s="31" t="s">
        <v>53</v>
      </c>
      <c r="C41" s="32">
        <v>355</v>
      </c>
      <c r="D41" s="32">
        <v>335</v>
      </c>
      <c r="E41" s="32">
        <v>20</v>
      </c>
      <c r="F41" s="32">
        <v>159</v>
      </c>
      <c r="G41" s="32">
        <v>9</v>
      </c>
      <c r="H41" s="32">
        <v>168</v>
      </c>
    </row>
    <row r="42" spans="1:8" x14ac:dyDescent="0.35">
      <c r="A42" s="32">
        <v>16</v>
      </c>
      <c r="B42" s="31" t="s">
        <v>54</v>
      </c>
      <c r="C42" s="32">
        <v>541</v>
      </c>
      <c r="D42" s="32">
        <v>510</v>
      </c>
      <c r="E42" s="32">
        <v>31</v>
      </c>
      <c r="F42" s="32">
        <v>320</v>
      </c>
      <c r="G42" s="32">
        <v>19</v>
      </c>
      <c r="H42" s="32">
        <v>339</v>
      </c>
    </row>
    <row r="43" spans="1:8" x14ac:dyDescent="0.35">
      <c r="A43" s="32">
        <v>17</v>
      </c>
      <c r="B43" s="31" t="s">
        <v>55</v>
      </c>
      <c r="C43" s="32">
        <v>523</v>
      </c>
      <c r="D43" s="32">
        <v>512</v>
      </c>
      <c r="E43" s="32">
        <v>11</v>
      </c>
      <c r="F43" s="32">
        <v>382</v>
      </c>
      <c r="G43" s="32">
        <v>2</v>
      </c>
      <c r="H43" s="32">
        <v>384</v>
      </c>
    </row>
    <row r="44" spans="1:8" x14ac:dyDescent="0.35">
      <c r="A44" s="32">
        <v>18</v>
      </c>
      <c r="B44" s="31" t="s">
        <v>56</v>
      </c>
      <c r="C44" s="32">
        <v>482</v>
      </c>
      <c r="D44" s="32">
        <v>474</v>
      </c>
      <c r="E44" s="32">
        <v>8</v>
      </c>
      <c r="F44" s="32">
        <v>262</v>
      </c>
      <c r="G44" s="32">
        <v>4</v>
      </c>
      <c r="H44" s="32">
        <v>266</v>
      </c>
    </row>
    <row r="45" spans="1:8" x14ac:dyDescent="0.35">
      <c r="A45" s="32">
        <v>19</v>
      </c>
      <c r="B45" s="31" t="s">
        <v>57</v>
      </c>
      <c r="C45" s="32">
        <v>349</v>
      </c>
      <c r="D45" s="32">
        <v>346</v>
      </c>
      <c r="E45" s="32">
        <v>3</v>
      </c>
      <c r="F45" s="32">
        <v>194</v>
      </c>
      <c r="G45" s="32">
        <v>18</v>
      </c>
      <c r="H45" s="32">
        <v>212</v>
      </c>
    </row>
    <row r="46" spans="1:8" x14ac:dyDescent="0.35">
      <c r="A46" s="32">
        <v>20</v>
      </c>
      <c r="B46" s="31" t="s">
        <v>58</v>
      </c>
      <c r="C46" s="32">
        <v>521</v>
      </c>
      <c r="D46" s="32">
        <v>501</v>
      </c>
      <c r="E46" s="32">
        <v>20</v>
      </c>
      <c r="F46" s="32">
        <v>292</v>
      </c>
      <c r="G46" s="32">
        <v>3</v>
      </c>
      <c r="H46" s="32">
        <v>295</v>
      </c>
    </row>
    <row r="47" spans="1:8" x14ac:dyDescent="0.35">
      <c r="A47" s="32">
        <v>21</v>
      </c>
      <c r="B47" s="31" t="s">
        <v>59</v>
      </c>
      <c r="C47" s="32">
        <v>423</v>
      </c>
      <c r="D47" s="32">
        <v>386</v>
      </c>
      <c r="E47" s="32">
        <v>37</v>
      </c>
      <c r="F47" s="32">
        <v>252</v>
      </c>
      <c r="G47" s="32">
        <v>13</v>
      </c>
      <c r="H47" s="32">
        <v>265</v>
      </c>
    </row>
    <row r="48" spans="1:8" x14ac:dyDescent="0.35">
      <c r="A48" s="32">
        <v>22</v>
      </c>
      <c r="B48" s="31" t="s">
        <v>60</v>
      </c>
      <c r="C48" s="32">
        <v>353</v>
      </c>
      <c r="D48" s="32">
        <v>328</v>
      </c>
      <c r="E48" s="32">
        <v>25</v>
      </c>
      <c r="F48" s="32">
        <v>231</v>
      </c>
      <c r="G48" s="32">
        <v>21</v>
      </c>
      <c r="H48" s="32">
        <v>252</v>
      </c>
    </row>
    <row r="49" spans="1:8" x14ac:dyDescent="0.35">
      <c r="A49" s="32">
        <v>23</v>
      </c>
      <c r="B49" s="31" t="s">
        <v>61</v>
      </c>
      <c r="C49" s="32">
        <v>376</v>
      </c>
      <c r="D49" s="32">
        <v>369</v>
      </c>
      <c r="E49" s="32">
        <v>7</v>
      </c>
      <c r="F49" s="32">
        <v>282</v>
      </c>
      <c r="G49" s="32">
        <v>5</v>
      </c>
      <c r="H49" s="32">
        <v>287</v>
      </c>
    </row>
    <row r="50" spans="1:8" x14ac:dyDescent="0.35">
      <c r="A50" s="32">
        <v>24</v>
      </c>
      <c r="B50" s="31" t="s">
        <v>62</v>
      </c>
      <c r="C50" s="32">
        <v>400</v>
      </c>
      <c r="D50" s="32">
        <v>390</v>
      </c>
      <c r="E50" s="32">
        <v>10</v>
      </c>
      <c r="F50" s="32">
        <v>194</v>
      </c>
      <c r="G50" s="32">
        <v>7</v>
      </c>
      <c r="H50" s="32">
        <v>201</v>
      </c>
    </row>
    <row r="51" spans="1:8" x14ac:dyDescent="0.35">
      <c r="A51" s="32">
        <v>25</v>
      </c>
      <c r="B51" s="31" t="s">
        <v>63</v>
      </c>
      <c r="C51" s="32">
        <v>381</v>
      </c>
      <c r="D51" s="32">
        <v>349</v>
      </c>
      <c r="E51" s="32">
        <v>32</v>
      </c>
      <c r="F51" s="32">
        <v>189</v>
      </c>
      <c r="G51" s="32">
        <v>18</v>
      </c>
      <c r="H51" s="32">
        <v>207</v>
      </c>
    </row>
    <row r="52" spans="1:8" x14ac:dyDescent="0.35">
      <c r="A52" s="32">
        <v>26</v>
      </c>
      <c r="B52" s="31" t="s">
        <v>64</v>
      </c>
      <c r="C52" s="32">
        <v>379</v>
      </c>
      <c r="D52" s="32">
        <v>368</v>
      </c>
      <c r="E52" s="32">
        <v>11</v>
      </c>
      <c r="F52" s="32">
        <v>218</v>
      </c>
      <c r="G52" s="32">
        <v>9</v>
      </c>
      <c r="H52" s="32">
        <v>227</v>
      </c>
    </row>
    <row r="53" spans="1:8" x14ac:dyDescent="0.35">
      <c r="A53" s="32">
        <v>27</v>
      </c>
      <c r="B53" s="31" t="s">
        <v>65</v>
      </c>
      <c r="C53" s="32">
        <v>486</v>
      </c>
      <c r="D53" s="32">
        <v>447</v>
      </c>
      <c r="E53" s="32">
        <v>39</v>
      </c>
      <c r="F53" s="32">
        <v>268</v>
      </c>
      <c r="G53" s="32">
        <v>32</v>
      </c>
      <c r="H53" s="32">
        <v>300</v>
      </c>
    </row>
    <row r="54" spans="1:8" x14ac:dyDescent="0.35">
      <c r="A54" s="32">
        <v>28</v>
      </c>
      <c r="B54" s="31" t="s">
        <v>66</v>
      </c>
      <c r="C54" s="32">
        <v>454</v>
      </c>
      <c r="D54" s="32">
        <v>453</v>
      </c>
      <c r="E54" s="32">
        <v>1</v>
      </c>
      <c r="F54" s="32">
        <v>324</v>
      </c>
      <c r="G54" s="32">
        <v>1</v>
      </c>
      <c r="H54" s="32">
        <v>325</v>
      </c>
    </row>
    <row r="55" spans="1:8" x14ac:dyDescent="0.35">
      <c r="A55" s="32">
        <v>29</v>
      </c>
      <c r="B55" s="31" t="s">
        <v>67</v>
      </c>
      <c r="C55" s="32">
        <v>413</v>
      </c>
      <c r="D55" s="32">
        <v>393</v>
      </c>
      <c r="E55" s="32">
        <v>20</v>
      </c>
      <c r="F55" s="32">
        <v>186</v>
      </c>
      <c r="G55" s="32">
        <v>13</v>
      </c>
      <c r="H55" s="32">
        <v>199</v>
      </c>
    </row>
    <row r="56" spans="1:8" x14ac:dyDescent="0.35">
      <c r="A56" s="32">
        <v>30</v>
      </c>
      <c r="B56" s="31" t="s">
        <v>68</v>
      </c>
      <c r="C56" s="32">
        <v>460</v>
      </c>
      <c r="D56" s="32">
        <v>425</v>
      </c>
      <c r="E56" s="32">
        <v>35</v>
      </c>
      <c r="F56" s="32">
        <v>241</v>
      </c>
      <c r="G56" s="32">
        <v>10</v>
      </c>
      <c r="H56" s="32">
        <v>251</v>
      </c>
    </row>
    <row r="57" spans="1:8" x14ac:dyDescent="0.35">
      <c r="A57" s="32">
        <v>31</v>
      </c>
      <c r="B57" s="31" t="s">
        <v>69</v>
      </c>
      <c r="C57" s="32">
        <v>354</v>
      </c>
      <c r="D57" s="32">
        <v>335</v>
      </c>
      <c r="E57" s="32">
        <v>19</v>
      </c>
      <c r="F57" s="32">
        <v>176</v>
      </c>
      <c r="G57" s="32">
        <v>14</v>
      </c>
      <c r="H57" s="32">
        <v>190</v>
      </c>
    </row>
    <row r="58" spans="1:8" x14ac:dyDescent="0.35">
      <c r="A58" s="32">
        <v>32</v>
      </c>
      <c r="B58" s="31" t="s">
        <v>70</v>
      </c>
      <c r="C58" s="32">
        <v>738</v>
      </c>
      <c r="D58" s="32">
        <v>705</v>
      </c>
      <c r="E58" s="32">
        <v>33</v>
      </c>
      <c r="F58" s="32">
        <v>291</v>
      </c>
      <c r="G58" s="32">
        <v>14</v>
      </c>
      <c r="H58" s="32">
        <v>305</v>
      </c>
    </row>
    <row r="59" spans="1:8" x14ac:dyDescent="0.35">
      <c r="A59" s="32">
        <v>33</v>
      </c>
      <c r="B59" s="31" t="s">
        <v>71</v>
      </c>
      <c r="C59" s="32">
        <v>461</v>
      </c>
      <c r="D59" s="32">
        <v>436</v>
      </c>
      <c r="E59" s="32">
        <v>25</v>
      </c>
      <c r="F59" s="32">
        <v>213</v>
      </c>
      <c r="G59" s="32">
        <v>16</v>
      </c>
      <c r="H59" s="32">
        <v>229</v>
      </c>
    </row>
    <row r="60" spans="1:8" x14ac:dyDescent="0.35">
      <c r="A60" s="32">
        <v>34</v>
      </c>
      <c r="B60" s="31" t="s">
        <v>72</v>
      </c>
      <c r="C60" s="32">
        <v>422</v>
      </c>
      <c r="D60" s="32">
        <v>417</v>
      </c>
      <c r="E60" s="32">
        <v>5</v>
      </c>
      <c r="F60" s="32">
        <v>268</v>
      </c>
      <c r="G60" s="32">
        <v>4</v>
      </c>
      <c r="H60" s="32">
        <v>272</v>
      </c>
    </row>
    <row r="61" spans="1:8" x14ac:dyDescent="0.35">
      <c r="A61" s="32">
        <v>35</v>
      </c>
      <c r="B61" s="31" t="s">
        <v>73</v>
      </c>
      <c r="C61" s="32">
        <v>427</v>
      </c>
      <c r="D61" s="32">
        <v>408</v>
      </c>
      <c r="E61" s="32">
        <v>19</v>
      </c>
      <c r="F61" s="32">
        <v>237</v>
      </c>
      <c r="G61" s="32">
        <v>7</v>
      </c>
      <c r="H61" s="32">
        <v>244</v>
      </c>
    </row>
    <row r="62" spans="1:8" x14ac:dyDescent="0.35">
      <c r="A62" s="32">
        <v>36</v>
      </c>
      <c r="B62" s="31" t="s">
        <v>74</v>
      </c>
      <c r="C62" s="32">
        <v>457</v>
      </c>
      <c r="D62" s="32">
        <v>429</v>
      </c>
      <c r="E62" s="32">
        <v>28</v>
      </c>
      <c r="F62" s="32">
        <v>221</v>
      </c>
      <c r="G62" s="32">
        <v>24</v>
      </c>
      <c r="H62" s="32">
        <v>245</v>
      </c>
    </row>
    <row r="63" spans="1:8" x14ac:dyDescent="0.35">
      <c r="A63" s="32">
        <v>37</v>
      </c>
      <c r="B63" s="31" t="s">
        <v>75</v>
      </c>
      <c r="C63" s="32">
        <v>388</v>
      </c>
      <c r="D63" s="32">
        <v>374</v>
      </c>
      <c r="E63" s="32">
        <v>14</v>
      </c>
      <c r="F63" s="32">
        <v>215</v>
      </c>
      <c r="G63" s="32">
        <v>13</v>
      </c>
      <c r="H63" s="32">
        <v>228</v>
      </c>
    </row>
    <row r="64" spans="1:8" x14ac:dyDescent="0.35">
      <c r="A64" s="32">
        <v>38</v>
      </c>
      <c r="B64" s="31" t="s">
        <v>76</v>
      </c>
      <c r="C64" s="32">
        <v>592</v>
      </c>
      <c r="D64" s="32">
        <v>566</v>
      </c>
      <c r="E64" s="32">
        <v>26</v>
      </c>
      <c r="F64" s="32">
        <v>500</v>
      </c>
      <c r="G64" s="32">
        <v>13</v>
      </c>
      <c r="H64" s="32">
        <v>513</v>
      </c>
    </row>
    <row r="65" spans="1:8" x14ac:dyDescent="0.35">
      <c r="A65" s="32">
        <v>39</v>
      </c>
      <c r="B65" s="31" t="s">
        <v>77</v>
      </c>
      <c r="C65" s="32">
        <v>439</v>
      </c>
      <c r="D65" s="32">
        <v>438</v>
      </c>
      <c r="E65" s="32">
        <v>1</v>
      </c>
      <c r="F65" s="32">
        <v>239</v>
      </c>
      <c r="G65" s="32">
        <v>1</v>
      </c>
      <c r="H65" s="32">
        <v>240</v>
      </c>
    </row>
    <row r="66" spans="1:8" x14ac:dyDescent="0.35">
      <c r="A66" s="32">
        <v>40</v>
      </c>
      <c r="B66" s="31" t="s">
        <v>78</v>
      </c>
      <c r="C66" s="32">
        <v>349</v>
      </c>
      <c r="D66" s="32">
        <v>340</v>
      </c>
      <c r="E66" s="32">
        <v>9</v>
      </c>
      <c r="F66" s="32">
        <v>234</v>
      </c>
      <c r="G66" s="32">
        <v>6</v>
      </c>
      <c r="H66" s="32">
        <v>240</v>
      </c>
    </row>
    <row r="67" spans="1:8" x14ac:dyDescent="0.35">
      <c r="A67" s="32">
        <v>41</v>
      </c>
      <c r="B67" s="31" t="s">
        <v>79</v>
      </c>
      <c r="C67" s="32">
        <v>426</v>
      </c>
      <c r="D67" s="32">
        <v>414</v>
      </c>
      <c r="E67" s="32">
        <v>12</v>
      </c>
      <c r="F67" s="32">
        <v>245</v>
      </c>
      <c r="G67" s="32">
        <v>12</v>
      </c>
      <c r="H67" s="32">
        <v>257</v>
      </c>
    </row>
    <row r="68" spans="1:8" x14ac:dyDescent="0.35">
      <c r="A68" s="32">
        <v>42</v>
      </c>
      <c r="B68" s="31" t="s">
        <v>80</v>
      </c>
      <c r="C68" s="32">
        <v>501</v>
      </c>
      <c r="D68" s="32">
        <v>484</v>
      </c>
      <c r="E68" s="32">
        <v>17</v>
      </c>
      <c r="F68" s="32">
        <v>237</v>
      </c>
      <c r="G68" s="32">
        <v>13</v>
      </c>
      <c r="H68" s="32">
        <v>250</v>
      </c>
    </row>
    <row r="69" spans="1:8" x14ac:dyDescent="0.35">
      <c r="A69" s="32">
        <v>43</v>
      </c>
      <c r="B69" s="31" t="s">
        <v>81</v>
      </c>
      <c r="C69" s="32">
        <v>280</v>
      </c>
      <c r="D69" s="32">
        <v>280</v>
      </c>
      <c r="E69" s="32">
        <v>0</v>
      </c>
      <c r="F69" s="32">
        <v>208</v>
      </c>
      <c r="G69" s="32">
        <v>0</v>
      </c>
      <c r="H69" s="32">
        <v>208</v>
      </c>
    </row>
    <row r="70" spans="1:8" x14ac:dyDescent="0.35">
      <c r="A70" s="32">
        <v>44</v>
      </c>
      <c r="B70" s="31" t="s">
        <v>82</v>
      </c>
      <c r="C70" s="32">
        <v>290</v>
      </c>
      <c r="D70" s="32">
        <v>269</v>
      </c>
      <c r="E70" s="32">
        <v>21</v>
      </c>
      <c r="F70" s="32">
        <v>127</v>
      </c>
      <c r="G70" s="32">
        <v>5</v>
      </c>
      <c r="H70" s="32">
        <v>132</v>
      </c>
    </row>
    <row r="71" spans="1:8" x14ac:dyDescent="0.35">
      <c r="A71" s="32">
        <v>45</v>
      </c>
      <c r="B71" s="31" t="s">
        <v>83</v>
      </c>
      <c r="C71" s="32">
        <v>385</v>
      </c>
      <c r="D71" s="32">
        <v>361</v>
      </c>
      <c r="E71" s="32">
        <v>24</v>
      </c>
      <c r="F71" s="32">
        <v>207</v>
      </c>
      <c r="G71" s="32">
        <v>13</v>
      </c>
      <c r="H71" s="32">
        <v>220</v>
      </c>
    </row>
    <row r="72" spans="1:8" x14ac:dyDescent="0.35">
      <c r="A72" s="32">
        <v>46</v>
      </c>
      <c r="B72" s="31" t="s">
        <v>84</v>
      </c>
      <c r="C72" s="32">
        <v>334</v>
      </c>
      <c r="D72" s="32">
        <v>327</v>
      </c>
      <c r="E72" s="32">
        <v>7</v>
      </c>
      <c r="F72" s="32">
        <v>234</v>
      </c>
      <c r="G72" s="32">
        <v>6</v>
      </c>
      <c r="H72" s="32">
        <v>240</v>
      </c>
    </row>
    <row r="73" spans="1:8" x14ac:dyDescent="0.35">
      <c r="A73" s="32">
        <v>47</v>
      </c>
      <c r="B73" s="31" t="s">
        <v>85</v>
      </c>
      <c r="C73" s="32">
        <v>420</v>
      </c>
      <c r="D73" s="32">
        <v>403</v>
      </c>
      <c r="E73" s="32">
        <v>17</v>
      </c>
      <c r="F73" s="32">
        <v>249</v>
      </c>
      <c r="G73" s="32">
        <v>17</v>
      </c>
      <c r="H73" s="32">
        <v>266</v>
      </c>
    </row>
    <row r="74" spans="1:8" x14ac:dyDescent="0.35">
      <c r="A74" s="32">
        <v>48</v>
      </c>
      <c r="B74" s="31" t="s">
        <v>86</v>
      </c>
      <c r="C74" s="32">
        <v>487</v>
      </c>
      <c r="D74" s="32">
        <v>477</v>
      </c>
      <c r="E74" s="32">
        <v>10</v>
      </c>
      <c r="F74" s="32">
        <v>374</v>
      </c>
      <c r="G74" s="32">
        <v>5</v>
      </c>
      <c r="H74" s="32">
        <v>379</v>
      </c>
    </row>
    <row r="75" spans="1:8" x14ac:dyDescent="0.35">
      <c r="A75" s="32">
        <v>49</v>
      </c>
      <c r="B75" s="31" t="s">
        <v>87</v>
      </c>
      <c r="C75" s="32">
        <v>362</v>
      </c>
      <c r="D75" s="32">
        <v>344</v>
      </c>
      <c r="E75" s="32">
        <v>18</v>
      </c>
      <c r="F75" s="32">
        <v>221</v>
      </c>
      <c r="G75" s="32">
        <v>16</v>
      </c>
      <c r="H75" s="32">
        <v>237</v>
      </c>
    </row>
    <row r="76" spans="1:8" x14ac:dyDescent="0.35">
      <c r="A76" s="32">
        <v>50</v>
      </c>
      <c r="B76" s="31" t="s">
        <v>88</v>
      </c>
      <c r="C76" s="32">
        <v>430</v>
      </c>
      <c r="D76" s="32">
        <v>404</v>
      </c>
      <c r="E76" s="32">
        <v>26</v>
      </c>
      <c r="F76" s="32">
        <v>247</v>
      </c>
      <c r="G76" s="32">
        <v>18</v>
      </c>
      <c r="H76" s="32">
        <v>265</v>
      </c>
    </row>
    <row r="77" spans="1:8" x14ac:dyDescent="0.35">
      <c r="A77" s="75" t="s">
        <v>199</v>
      </c>
      <c r="B77" s="75"/>
      <c r="C77" s="37">
        <v>21947</v>
      </c>
      <c r="D77" s="37">
        <v>21093</v>
      </c>
      <c r="E77" s="30">
        <v>854</v>
      </c>
      <c r="F77" s="37">
        <v>12811</v>
      </c>
      <c r="G77" s="30">
        <v>574</v>
      </c>
      <c r="H77" s="37">
        <v>13385</v>
      </c>
    </row>
    <row r="78" spans="1:8" x14ac:dyDescent="0.35">
      <c r="A78" s="76" t="s">
        <v>182</v>
      </c>
      <c r="B78" s="76"/>
      <c r="C78" s="76"/>
      <c r="D78" s="76"/>
      <c r="E78" s="76"/>
      <c r="F78" s="76"/>
      <c r="G78" s="76"/>
      <c r="H78" s="76"/>
    </row>
    <row r="79" spans="1:8" x14ac:dyDescent="0.35">
      <c r="A79" s="77" t="s">
        <v>183</v>
      </c>
      <c r="B79" s="77"/>
      <c r="C79" s="32">
        <v>387</v>
      </c>
      <c r="D79" s="32">
        <v>387</v>
      </c>
      <c r="E79" s="32">
        <v>0</v>
      </c>
      <c r="F79" s="32">
        <v>0</v>
      </c>
      <c r="G79" s="32">
        <v>0</v>
      </c>
      <c r="H79" s="32">
        <v>0</v>
      </c>
    </row>
    <row r="80" spans="1:8" x14ac:dyDescent="0.35">
      <c r="A80" s="75" t="s">
        <v>200</v>
      </c>
      <c r="B80" s="75"/>
      <c r="C80" s="37">
        <v>32068</v>
      </c>
      <c r="D80" s="37">
        <v>30608</v>
      </c>
      <c r="E80" s="37">
        <v>1460</v>
      </c>
      <c r="F80" s="37">
        <v>17967</v>
      </c>
      <c r="G80" s="30">
        <v>827</v>
      </c>
      <c r="H80" s="37">
        <v>18794</v>
      </c>
    </row>
    <row r="82" spans="1:1" x14ac:dyDescent="0.35">
      <c r="A82" s="38" t="s">
        <v>406</v>
      </c>
    </row>
  </sheetData>
  <mergeCells count="19">
    <mergeCell ref="A24:B24"/>
    <mergeCell ref="A2:A3"/>
    <mergeCell ref="B2:B3"/>
    <mergeCell ref="C2:E2"/>
    <mergeCell ref="F2:H2"/>
    <mergeCell ref="A4:H4"/>
    <mergeCell ref="A77:B77"/>
    <mergeCell ref="A78:H78"/>
    <mergeCell ref="A79:B79"/>
    <mergeCell ref="A80:B80"/>
    <mergeCell ref="A25:H25"/>
    <mergeCell ref="A28:A29"/>
    <mergeCell ref="B28:B29"/>
    <mergeCell ref="C28:C29"/>
    <mergeCell ref="D28:D29"/>
    <mergeCell ref="E28:E29"/>
    <mergeCell ref="F28:F29"/>
    <mergeCell ref="G28:G29"/>
    <mergeCell ref="H28:H2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D3706-69C5-4CFD-A799-E28F2BAA0109}">
  <dimension ref="A1:G21"/>
  <sheetViews>
    <sheetView workbookViewId="0">
      <selection activeCell="A21" sqref="A21"/>
    </sheetView>
  </sheetViews>
  <sheetFormatPr defaultRowHeight="21" x14ac:dyDescent="0.35"/>
  <cols>
    <col min="1" max="1" width="32.75" style="24" customWidth="1"/>
    <col min="2" max="16384" width="9" style="24"/>
  </cols>
  <sheetData>
    <row r="1" spans="1:7" x14ac:dyDescent="0.35">
      <c r="A1" s="38" t="s">
        <v>402</v>
      </c>
    </row>
    <row r="2" spans="1:7" x14ac:dyDescent="0.35">
      <c r="A2" s="75" t="s">
        <v>99</v>
      </c>
      <c r="B2" s="75" t="s">
        <v>227</v>
      </c>
      <c r="C2" s="75"/>
      <c r="D2" s="75"/>
      <c r="E2" s="75"/>
      <c r="F2" s="75"/>
      <c r="G2" s="39" t="s">
        <v>6</v>
      </c>
    </row>
    <row r="3" spans="1:7" x14ac:dyDescent="0.35">
      <c r="A3" s="75"/>
      <c r="B3" s="39" t="s">
        <v>228</v>
      </c>
      <c r="C3" s="39" t="s">
        <v>229</v>
      </c>
      <c r="D3" s="39" t="s">
        <v>230</v>
      </c>
      <c r="E3" s="39" t="s">
        <v>231</v>
      </c>
      <c r="F3" s="39" t="s">
        <v>232</v>
      </c>
      <c r="G3" s="39" t="s">
        <v>100</v>
      </c>
    </row>
    <row r="4" spans="1:7" x14ac:dyDescent="0.35">
      <c r="A4" s="76" t="s">
        <v>233</v>
      </c>
      <c r="B4" s="76"/>
      <c r="C4" s="76"/>
      <c r="D4" s="76"/>
      <c r="E4" s="76"/>
      <c r="F4" s="76"/>
      <c r="G4" s="76"/>
    </row>
    <row r="5" spans="1:7" x14ac:dyDescent="0.35">
      <c r="A5" s="31" t="s">
        <v>234</v>
      </c>
      <c r="B5" s="32">
        <v>7</v>
      </c>
      <c r="C5" s="32">
        <v>3</v>
      </c>
      <c r="D5" s="32">
        <v>0</v>
      </c>
      <c r="E5" s="32">
        <v>0</v>
      </c>
      <c r="F5" s="32">
        <v>0</v>
      </c>
      <c r="G5" s="30">
        <v>10</v>
      </c>
    </row>
    <row r="6" spans="1:7" x14ac:dyDescent="0.35">
      <c r="A6" s="31" t="s">
        <v>235</v>
      </c>
      <c r="B6" s="32">
        <v>3</v>
      </c>
      <c r="C6" s="32">
        <v>0</v>
      </c>
      <c r="D6" s="32">
        <v>0</v>
      </c>
      <c r="E6" s="32">
        <v>0</v>
      </c>
      <c r="F6" s="32">
        <v>0</v>
      </c>
      <c r="G6" s="30">
        <v>3</v>
      </c>
    </row>
    <row r="7" spans="1:7" x14ac:dyDescent="0.35">
      <c r="A7" s="76" t="s">
        <v>236</v>
      </c>
      <c r="B7" s="76"/>
      <c r="C7" s="76"/>
      <c r="D7" s="76"/>
      <c r="E7" s="76"/>
      <c r="F7" s="76"/>
      <c r="G7" s="76"/>
    </row>
    <row r="8" spans="1:7" x14ac:dyDescent="0.35">
      <c r="A8" s="31" t="s">
        <v>234</v>
      </c>
      <c r="B8" s="32">
        <v>18</v>
      </c>
      <c r="C8" s="32">
        <v>2</v>
      </c>
      <c r="D8" s="32">
        <v>0</v>
      </c>
      <c r="E8" s="32">
        <v>0</v>
      </c>
      <c r="F8" s="32">
        <v>0</v>
      </c>
      <c r="G8" s="30">
        <v>20</v>
      </c>
    </row>
    <row r="9" spans="1:7" x14ac:dyDescent="0.35">
      <c r="A9" s="31" t="s">
        <v>235</v>
      </c>
      <c r="B9" s="32">
        <v>29</v>
      </c>
      <c r="C9" s="32">
        <v>10</v>
      </c>
      <c r="D9" s="32">
        <v>0</v>
      </c>
      <c r="E9" s="32">
        <v>1</v>
      </c>
      <c r="F9" s="32">
        <v>0</v>
      </c>
      <c r="G9" s="30">
        <v>40</v>
      </c>
    </row>
    <row r="10" spans="1:7" x14ac:dyDescent="0.35">
      <c r="A10" s="76" t="s">
        <v>237</v>
      </c>
      <c r="B10" s="76"/>
      <c r="C10" s="76"/>
      <c r="D10" s="76"/>
      <c r="E10" s="76"/>
      <c r="F10" s="76"/>
      <c r="G10" s="76"/>
    </row>
    <row r="11" spans="1:7" x14ac:dyDescent="0.35">
      <c r="A11" s="31" t="s">
        <v>238</v>
      </c>
      <c r="B11" s="32">
        <v>6</v>
      </c>
      <c r="C11" s="32">
        <v>1</v>
      </c>
      <c r="D11" s="32">
        <v>0</v>
      </c>
      <c r="E11" s="32">
        <v>0</v>
      </c>
      <c r="F11" s="32">
        <v>0</v>
      </c>
      <c r="G11" s="30">
        <v>7</v>
      </c>
    </row>
    <row r="12" spans="1:7" x14ac:dyDescent="0.35">
      <c r="A12" s="31" t="s">
        <v>239</v>
      </c>
      <c r="B12" s="32">
        <v>96</v>
      </c>
      <c r="C12" s="32">
        <v>32</v>
      </c>
      <c r="D12" s="32">
        <v>1</v>
      </c>
      <c r="E12" s="32">
        <v>3</v>
      </c>
      <c r="F12" s="32">
        <v>0</v>
      </c>
      <c r="G12" s="30">
        <v>132</v>
      </c>
    </row>
    <row r="13" spans="1:7" x14ac:dyDescent="0.35">
      <c r="A13" s="31" t="s">
        <v>240</v>
      </c>
      <c r="B13" s="32">
        <v>60</v>
      </c>
      <c r="C13" s="32">
        <v>76</v>
      </c>
      <c r="D13" s="32">
        <v>76</v>
      </c>
      <c r="E13" s="32">
        <v>3</v>
      </c>
      <c r="F13" s="32">
        <v>0</v>
      </c>
      <c r="G13" s="30">
        <v>215</v>
      </c>
    </row>
    <row r="14" spans="1:7" x14ac:dyDescent="0.35">
      <c r="A14" s="31" t="s">
        <v>241</v>
      </c>
      <c r="B14" s="32">
        <v>12</v>
      </c>
      <c r="C14" s="32">
        <v>292</v>
      </c>
      <c r="D14" s="32">
        <v>91</v>
      </c>
      <c r="E14" s="32">
        <v>3</v>
      </c>
      <c r="F14" s="32">
        <v>0</v>
      </c>
      <c r="G14" s="30">
        <v>398</v>
      </c>
    </row>
    <row r="15" spans="1:7" x14ac:dyDescent="0.35">
      <c r="A15" s="76" t="s">
        <v>242</v>
      </c>
      <c r="B15" s="76"/>
      <c r="C15" s="76"/>
      <c r="D15" s="76"/>
      <c r="E15" s="76"/>
      <c r="F15" s="76"/>
      <c r="G15" s="76"/>
    </row>
    <row r="16" spans="1:7" x14ac:dyDescent="0.35">
      <c r="A16" s="31" t="s">
        <v>243</v>
      </c>
      <c r="B16" s="32">
        <v>32</v>
      </c>
      <c r="C16" s="32">
        <v>7</v>
      </c>
      <c r="D16" s="32">
        <v>0</v>
      </c>
      <c r="E16" s="32">
        <v>1</v>
      </c>
      <c r="F16" s="32">
        <v>0</v>
      </c>
      <c r="G16" s="30">
        <v>40</v>
      </c>
    </row>
    <row r="17" spans="1:7" x14ac:dyDescent="0.35">
      <c r="A17" s="31" t="s">
        <v>244</v>
      </c>
      <c r="B17" s="32">
        <v>181</v>
      </c>
      <c r="C17" s="32">
        <v>60</v>
      </c>
      <c r="D17" s="32">
        <v>68</v>
      </c>
      <c r="E17" s="32">
        <v>12</v>
      </c>
      <c r="F17" s="32">
        <v>2</v>
      </c>
      <c r="G17" s="30">
        <v>323</v>
      </c>
    </row>
    <row r="18" spans="1:7" x14ac:dyDescent="0.35">
      <c r="A18" s="31" t="s">
        <v>245</v>
      </c>
      <c r="B18" s="32">
        <v>1</v>
      </c>
      <c r="C18" s="32">
        <v>88</v>
      </c>
      <c r="D18" s="32">
        <v>146</v>
      </c>
      <c r="E18" s="32">
        <v>1</v>
      </c>
      <c r="F18" s="32">
        <v>0</v>
      </c>
      <c r="G18" s="30">
        <v>236</v>
      </c>
    </row>
    <row r="19" spans="1:7" x14ac:dyDescent="0.35">
      <c r="A19" s="30" t="s">
        <v>184</v>
      </c>
      <c r="B19" s="30">
        <v>445</v>
      </c>
      <c r="C19" s="30">
        <v>571</v>
      </c>
      <c r="D19" s="30">
        <v>382</v>
      </c>
      <c r="E19" s="30">
        <v>24</v>
      </c>
      <c r="F19" s="30">
        <v>2</v>
      </c>
      <c r="G19" s="37">
        <v>1424</v>
      </c>
    </row>
    <row r="21" spans="1:7" x14ac:dyDescent="0.35">
      <c r="A21" s="5" t="s">
        <v>405</v>
      </c>
    </row>
  </sheetData>
  <mergeCells count="6">
    <mergeCell ref="A15:G15"/>
    <mergeCell ref="A2:A3"/>
    <mergeCell ref="B2:F2"/>
    <mergeCell ref="A4:G4"/>
    <mergeCell ref="A7:G7"/>
    <mergeCell ref="A10:G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DEF6A-A69C-496C-A99B-3B9FF10AE756}">
  <dimension ref="A1:C17"/>
  <sheetViews>
    <sheetView workbookViewId="0">
      <selection activeCell="A17" sqref="A17"/>
    </sheetView>
  </sheetViews>
  <sheetFormatPr defaultRowHeight="21" x14ac:dyDescent="0.35"/>
  <cols>
    <col min="1" max="1" width="26.375" style="3" customWidth="1"/>
    <col min="2" max="3" width="18" style="3" customWidth="1"/>
    <col min="4" max="16384" width="9" style="3"/>
  </cols>
  <sheetData>
    <row r="1" spans="1:3" x14ac:dyDescent="0.35">
      <c r="A1" s="4" t="s">
        <v>261</v>
      </c>
    </row>
    <row r="2" spans="1:3" x14ac:dyDescent="0.35">
      <c r="A2" s="49" t="s">
        <v>246</v>
      </c>
      <c r="B2" s="49" t="s">
        <v>247</v>
      </c>
      <c r="C2" s="50" t="s">
        <v>248</v>
      </c>
    </row>
    <row r="3" spans="1:3" x14ac:dyDescent="0.35">
      <c r="A3" s="51" t="s">
        <v>249</v>
      </c>
      <c r="B3" s="52">
        <v>204</v>
      </c>
      <c r="C3" s="53">
        <v>35.729999999999997</v>
      </c>
    </row>
    <row r="4" spans="1:3" x14ac:dyDescent="0.35">
      <c r="A4" s="51" t="s">
        <v>250</v>
      </c>
      <c r="B4" s="52">
        <v>136</v>
      </c>
      <c r="C4" s="53">
        <v>23.82</v>
      </c>
    </row>
    <row r="5" spans="1:3" x14ac:dyDescent="0.35">
      <c r="A5" s="51" t="s">
        <v>251</v>
      </c>
      <c r="B5" s="52">
        <v>108</v>
      </c>
      <c r="C5" s="53">
        <v>18.91</v>
      </c>
    </row>
    <row r="6" spans="1:3" x14ac:dyDescent="0.35">
      <c r="A6" s="51" t="s">
        <v>252</v>
      </c>
      <c r="B6" s="52">
        <v>49</v>
      </c>
      <c r="C6" s="53">
        <v>8.58</v>
      </c>
    </row>
    <row r="7" spans="1:3" x14ac:dyDescent="0.35">
      <c r="A7" s="51" t="s">
        <v>253</v>
      </c>
      <c r="B7" s="52">
        <v>28</v>
      </c>
      <c r="C7" s="53">
        <v>4.9000000000000004</v>
      </c>
    </row>
    <row r="8" spans="1:3" x14ac:dyDescent="0.35">
      <c r="A8" s="51" t="s">
        <v>254</v>
      </c>
      <c r="B8" s="52">
        <v>25</v>
      </c>
      <c r="C8" s="53">
        <v>4.38</v>
      </c>
    </row>
    <row r="9" spans="1:3" x14ac:dyDescent="0.35">
      <c r="A9" s="51" t="s">
        <v>255</v>
      </c>
      <c r="B9" s="52">
        <v>4</v>
      </c>
      <c r="C9" s="53">
        <v>0.7</v>
      </c>
    </row>
    <row r="10" spans="1:3" x14ac:dyDescent="0.35">
      <c r="A10" s="51" t="s">
        <v>256</v>
      </c>
      <c r="B10" s="52">
        <v>4</v>
      </c>
      <c r="C10" s="53">
        <v>0.7</v>
      </c>
    </row>
    <row r="11" spans="1:3" x14ac:dyDescent="0.35">
      <c r="A11" s="51" t="s">
        <v>257</v>
      </c>
      <c r="B11" s="52">
        <v>2</v>
      </c>
      <c r="C11" s="53">
        <v>0.35</v>
      </c>
    </row>
    <row r="12" spans="1:3" x14ac:dyDescent="0.35">
      <c r="A12" s="51" t="s">
        <v>258</v>
      </c>
      <c r="B12" s="52">
        <v>1</v>
      </c>
      <c r="C12" s="53">
        <v>0.18</v>
      </c>
    </row>
    <row r="13" spans="1:3" x14ac:dyDescent="0.35">
      <c r="A13" s="51" t="s">
        <v>259</v>
      </c>
      <c r="B13" s="52">
        <v>4</v>
      </c>
      <c r="C13" s="53">
        <v>0.7</v>
      </c>
    </row>
    <row r="14" spans="1:3" x14ac:dyDescent="0.35">
      <c r="A14" s="51" t="s">
        <v>260</v>
      </c>
      <c r="B14" s="52">
        <v>6</v>
      </c>
      <c r="C14" s="53">
        <v>1.05</v>
      </c>
    </row>
    <row r="15" spans="1:3" x14ac:dyDescent="0.35">
      <c r="A15" s="50" t="s">
        <v>6</v>
      </c>
      <c r="B15" s="49">
        <v>571</v>
      </c>
      <c r="C15" s="50">
        <v>100</v>
      </c>
    </row>
    <row r="17" spans="1:1" x14ac:dyDescent="0.35">
      <c r="A17" s="5" t="s">
        <v>405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B242D-F0FB-4441-8A37-B9495739A407}">
  <dimension ref="A1:C10"/>
  <sheetViews>
    <sheetView workbookViewId="0">
      <selection activeCell="A10" sqref="A10"/>
    </sheetView>
  </sheetViews>
  <sheetFormatPr defaultRowHeight="21" x14ac:dyDescent="0.35"/>
  <cols>
    <col min="1" max="1" width="25.375" style="3" bestFit="1" customWidth="1"/>
    <col min="2" max="3" width="14.25" style="3" customWidth="1"/>
    <col min="4" max="16384" width="9" style="3"/>
  </cols>
  <sheetData>
    <row r="1" spans="1:3" x14ac:dyDescent="0.35">
      <c r="A1" s="4" t="s">
        <v>267</v>
      </c>
    </row>
    <row r="2" spans="1:3" x14ac:dyDescent="0.35">
      <c r="A2" s="49" t="s">
        <v>262</v>
      </c>
      <c r="B2" s="49" t="s">
        <v>247</v>
      </c>
      <c r="C2" s="50" t="s">
        <v>248</v>
      </c>
    </row>
    <row r="3" spans="1:3" x14ac:dyDescent="0.35">
      <c r="A3" s="51" t="s">
        <v>263</v>
      </c>
      <c r="B3" s="52">
        <v>61</v>
      </c>
      <c r="C3" s="53">
        <v>10.68</v>
      </c>
    </row>
    <row r="4" spans="1:3" x14ac:dyDescent="0.35">
      <c r="A4" s="51" t="s">
        <v>264</v>
      </c>
      <c r="B4" s="52">
        <v>132</v>
      </c>
      <c r="C4" s="53">
        <v>23.12</v>
      </c>
    </row>
    <row r="5" spans="1:3" x14ac:dyDescent="0.35">
      <c r="A5" s="51" t="s">
        <v>265</v>
      </c>
      <c r="B5" s="52">
        <v>337</v>
      </c>
      <c r="C5" s="53">
        <v>59.02</v>
      </c>
    </row>
    <row r="6" spans="1:3" x14ac:dyDescent="0.35">
      <c r="A6" s="51" t="s">
        <v>266</v>
      </c>
      <c r="B6" s="52">
        <v>36</v>
      </c>
      <c r="C6" s="53">
        <v>6.3</v>
      </c>
    </row>
    <row r="7" spans="1:3" x14ac:dyDescent="0.35">
      <c r="A7" s="51" t="s">
        <v>260</v>
      </c>
      <c r="B7" s="52">
        <v>5</v>
      </c>
      <c r="C7" s="53">
        <v>0.88</v>
      </c>
    </row>
    <row r="8" spans="1:3" x14ac:dyDescent="0.35">
      <c r="A8" s="49" t="s">
        <v>6</v>
      </c>
      <c r="B8" s="49">
        <v>571</v>
      </c>
      <c r="C8" s="50">
        <v>100</v>
      </c>
    </row>
    <row r="10" spans="1:3" x14ac:dyDescent="0.35">
      <c r="A10" s="5" t="s">
        <v>405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2A215-6418-4A60-805C-87312911534B}">
  <dimension ref="A1:C103"/>
  <sheetViews>
    <sheetView topLeftCell="A97" workbookViewId="0">
      <selection activeCell="A103" sqref="A103"/>
    </sheetView>
  </sheetViews>
  <sheetFormatPr defaultRowHeight="21" x14ac:dyDescent="0.35"/>
  <cols>
    <col min="1" max="1" width="9" style="3"/>
    <col min="2" max="2" width="50.875" style="3" customWidth="1"/>
    <col min="3" max="3" width="24.5" style="3" customWidth="1"/>
    <col min="4" max="16384" width="9" style="3"/>
  </cols>
  <sheetData>
    <row r="1" spans="1:3" x14ac:dyDescent="0.35">
      <c r="A1" s="4" t="s">
        <v>368</v>
      </c>
    </row>
    <row r="2" spans="1:3" x14ac:dyDescent="0.35">
      <c r="A2" s="50" t="s">
        <v>268</v>
      </c>
      <c r="B2" s="49" t="s">
        <v>269</v>
      </c>
      <c r="C2" s="49" t="s">
        <v>93</v>
      </c>
    </row>
    <row r="3" spans="1:3" x14ac:dyDescent="0.35">
      <c r="A3" s="53">
        <v>1</v>
      </c>
      <c r="B3" s="51" t="s">
        <v>270</v>
      </c>
      <c r="C3" s="52">
        <v>216</v>
      </c>
    </row>
    <row r="4" spans="1:3" x14ac:dyDescent="0.35">
      <c r="A4" s="53">
        <v>2</v>
      </c>
      <c r="B4" s="51" t="s">
        <v>271</v>
      </c>
      <c r="C4" s="52">
        <v>214</v>
      </c>
    </row>
    <row r="5" spans="1:3" x14ac:dyDescent="0.35">
      <c r="A5" s="53">
        <v>3</v>
      </c>
      <c r="B5" s="51" t="s">
        <v>272</v>
      </c>
      <c r="C5" s="52">
        <v>61</v>
      </c>
    </row>
    <row r="6" spans="1:3" x14ac:dyDescent="0.35">
      <c r="A6" s="53">
        <v>4</v>
      </c>
      <c r="B6" s="51" t="s">
        <v>273</v>
      </c>
      <c r="C6" s="52">
        <v>58</v>
      </c>
    </row>
    <row r="7" spans="1:3" x14ac:dyDescent="0.35">
      <c r="A7" s="53">
        <v>5</v>
      </c>
      <c r="B7" s="51" t="s">
        <v>274</v>
      </c>
      <c r="C7" s="52">
        <v>54</v>
      </c>
    </row>
    <row r="8" spans="1:3" x14ac:dyDescent="0.35">
      <c r="A8" s="53">
        <v>6</v>
      </c>
      <c r="B8" s="51" t="s">
        <v>275</v>
      </c>
      <c r="C8" s="52">
        <v>51</v>
      </c>
    </row>
    <row r="9" spans="1:3" x14ac:dyDescent="0.35">
      <c r="A9" s="53">
        <v>7</v>
      </c>
      <c r="B9" s="51" t="s">
        <v>276</v>
      </c>
      <c r="C9" s="52">
        <v>50</v>
      </c>
    </row>
    <row r="10" spans="1:3" x14ac:dyDescent="0.35">
      <c r="A10" s="53">
        <v>8</v>
      </c>
      <c r="B10" s="51" t="s">
        <v>277</v>
      </c>
      <c r="C10" s="52">
        <v>49</v>
      </c>
    </row>
    <row r="11" spans="1:3" x14ac:dyDescent="0.35">
      <c r="A11" s="53">
        <v>9</v>
      </c>
      <c r="B11" s="51" t="s">
        <v>278</v>
      </c>
      <c r="C11" s="52">
        <v>46</v>
      </c>
    </row>
    <row r="12" spans="1:3" x14ac:dyDescent="0.35">
      <c r="A12" s="53">
        <v>10</v>
      </c>
      <c r="B12" s="51" t="s">
        <v>279</v>
      </c>
      <c r="C12" s="52">
        <v>37</v>
      </c>
    </row>
    <row r="13" spans="1:3" x14ac:dyDescent="0.35">
      <c r="A13" s="53">
        <v>11</v>
      </c>
      <c r="B13" s="51" t="s">
        <v>280</v>
      </c>
      <c r="C13" s="52">
        <v>37</v>
      </c>
    </row>
    <row r="14" spans="1:3" x14ac:dyDescent="0.35">
      <c r="A14" s="53">
        <v>12</v>
      </c>
      <c r="B14" s="51" t="s">
        <v>281</v>
      </c>
      <c r="C14" s="52">
        <v>25</v>
      </c>
    </row>
    <row r="15" spans="1:3" x14ac:dyDescent="0.35">
      <c r="A15" s="53">
        <v>13</v>
      </c>
      <c r="B15" s="51" t="s">
        <v>282</v>
      </c>
      <c r="C15" s="52">
        <v>24</v>
      </c>
    </row>
    <row r="16" spans="1:3" x14ac:dyDescent="0.35">
      <c r="A16" s="53">
        <v>14</v>
      </c>
      <c r="B16" s="51" t="s">
        <v>283</v>
      </c>
      <c r="C16" s="52">
        <v>23</v>
      </c>
    </row>
    <row r="17" spans="1:3" x14ac:dyDescent="0.35">
      <c r="A17" s="53">
        <v>15</v>
      </c>
      <c r="B17" s="51" t="s">
        <v>284</v>
      </c>
      <c r="C17" s="52">
        <v>22</v>
      </c>
    </row>
    <row r="18" spans="1:3" x14ac:dyDescent="0.35">
      <c r="A18" s="53">
        <v>16</v>
      </c>
      <c r="B18" s="51" t="s">
        <v>285</v>
      </c>
      <c r="C18" s="52">
        <v>21</v>
      </c>
    </row>
    <row r="19" spans="1:3" x14ac:dyDescent="0.35">
      <c r="A19" s="53">
        <v>17</v>
      </c>
      <c r="B19" s="51" t="s">
        <v>286</v>
      </c>
      <c r="C19" s="52">
        <v>19</v>
      </c>
    </row>
    <row r="20" spans="1:3" x14ac:dyDescent="0.35">
      <c r="A20" s="53">
        <v>18</v>
      </c>
      <c r="B20" s="51" t="s">
        <v>287</v>
      </c>
      <c r="C20" s="52">
        <v>18</v>
      </c>
    </row>
    <row r="21" spans="1:3" x14ac:dyDescent="0.35">
      <c r="A21" s="53">
        <v>19</v>
      </c>
      <c r="B21" s="51" t="s">
        <v>288</v>
      </c>
      <c r="C21" s="52">
        <v>17</v>
      </c>
    </row>
    <row r="22" spans="1:3" x14ac:dyDescent="0.35">
      <c r="A22" s="53">
        <v>20</v>
      </c>
      <c r="B22" s="51" t="s">
        <v>289</v>
      </c>
      <c r="C22" s="52">
        <v>17</v>
      </c>
    </row>
    <row r="23" spans="1:3" x14ac:dyDescent="0.35">
      <c r="A23" s="53">
        <v>21</v>
      </c>
      <c r="B23" s="51" t="s">
        <v>290</v>
      </c>
      <c r="C23" s="52">
        <v>16</v>
      </c>
    </row>
    <row r="24" spans="1:3" x14ac:dyDescent="0.35">
      <c r="A24" s="53">
        <v>22</v>
      </c>
      <c r="B24" s="51" t="s">
        <v>291</v>
      </c>
      <c r="C24" s="52">
        <v>16</v>
      </c>
    </row>
    <row r="25" spans="1:3" x14ac:dyDescent="0.35">
      <c r="A25" s="53">
        <v>23</v>
      </c>
      <c r="B25" s="51" t="s">
        <v>292</v>
      </c>
      <c r="C25" s="52">
        <v>16</v>
      </c>
    </row>
    <row r="26" spans="1:3" x14ac:dyDescent="0.35">
      <c r="A26" s="53">
        <v>24</v>
      </c>
      <c r="B26" s="51" t="s">
        <v>293</v>
      </c>
      <c r="C26" s="52">
        <v>15</v>
      </c>
    </row>
    <row r="27" spans="1:3" x14ac:dyDescent="0.35">
      <c r="A27" s="53">
        <v>25</v>
      </c>
      <c r="B27" s="51" t="s">
        <v>294</v>
      </c>
      <c r="C27" s="52">
        <v>14</v>
      </c>
    </row>
    <row r="28" spans="1:3" x14ac:dyDescent="0.35">
      <c r="A28" s="53">
        <v>26</v>
      </c>
      <c r="B28" s="51" t="s">
        <v>295</v>
      </c>
      <c r="C28" s="52">
        <v>12</v>
      </c>
    </row>
    <row r="29" spans="1:3" x14ac:dyDescent="0.35">
      <c r="A29" s="53">
        <v>27</v>
      </c>
      <c r="B29" s="51" t="s">
        <v>296</v>
      </c>
      <c r="C29" s="52">
        <v>11</v>
      </c>
    </row>
    <row r="30" spans="1:3" x14ac:dyDescent="0.35">
      <c r="A30" s="53">
        <v>28</v>
      </c>
      <c r="B30" s="51" t="s">
        <v>297</v>
      </c>
      <c r="C30" s="52">
        <v>11</v>
      </c>
    </row>
    <row r="31" spans="1:3" x14ac:dyDescent="0.35">
      <c r="A31" s="53">
        <v>29</v>
      </c>
      <c r="B31" s="51" t="s">
        <v>298</v>
      </c>
      <c r="C31" s="52">
        <v>11</v>
      </c>
    </row>
    <row r="32" spans="1:3" x14ac:dyDescent="0.35">
      <c r="A32" s="53">
        <v>30</v>
      </c>
      <c r="B32" s="51" t="s">
        <v>299</v>
      </c>
      <c r="C32" s="52">
        <v>11</v>
      </c>
    </row>
    <row r="33" spans="1:3" x14ac:dyDescent="0.35">
      <c r="A33" s="53">
        <v>31</v>
      </c>
      <c r="B33" s="51" t="s">
        <v>300</v>
      </c>
      <c r="C33" s="52">
        <v>10</v>
      </c>
    </row>
    <row r="34" spans="1:3" x14ac:dyDescent="0.35">
      <c r="A34" s="53">
        <v>32</v>
      </c>
      <c r="B34" s="51" t="s">
        <v>301</v>
      </c>
      <c r="C34" s="52">
        <v>10</v>
      </c>
    </row>
    <row r="35" spans="1:3" x14ac:dyDescent="0.35">
      <c r="A35" s="53">
        <v>33</v>
      </c>
      <c r="B35" s="51" t="s">
        <v>302</v>
      </c>
      <c r="C35" s="52">
        <v>10</v>
      </c>
    </row>
    <row r="36" spans="1:3" x14ac:dyDescent="0.35">
      <c r="A36" s="53">
        <v>34</v>
      </c>
      <c r="B36" s="51" t="s">
        <v>303</v>
      </c>
      <c r="C36" s="52">
        <v>10</v>
      </c>
    </row>
    <row r="37" spans="1:3" x14ac:dyDescent="0.35">
      <c r="A37" s="53">
        <v>35</v>
      </c>
      <c r="B37" s="51" t="s">
        <v>304</v>
      </c>
      <c r="C37" s="52">
        <v>9</v>
      </c>
    </row>
    <row r="38" spans="1:3" x14ac:dyDescent="0.35">
      <c r="A38" s="53">
        <v>36</v>
      </c>
      <c r="B38" s="51" t="s">
        <v>305</v>
      </c>
      <c r="C38" s="52">
        <v>9</v>
      </c>
    </row>
    <row r="39" spans="1:3" x14ac:dyDescent="0.35">
      <c r="A39" s="53">
        <v>37</v>
      </c>
      <c r="B39" s="51" t="s">
        <v>306</v>
      </c>
      <c r="C39" s="52">
        <v>8</v>
      </c>
    </row>
    <row r="40" spans="1:3" x14ac:dyDescent="0.35">
      <c r="A40" s="53">
        <v>38</v>
      </c>
      <c r="B40" s="51" t="s">
        <v>307</v>
      </c>
      <c r="C40" s="52">
        <v>7</v>
      </c>
    </row>
    <row r="41" spans="1:3" x14ac:dyDescent="0.35">
      <c r="A41" s="53">
        <v>39</v>
      </c>
      <c r="B41" s="51" t="s">
        <v>308</v>
      </c>
      <c r="C41" s="52">
        <v>7</v>
      </c>
    </row>
    <row r="42" spans="1:3" x14ac:dyDescent="0.35">
      <c r="A42" s="53">
        <v>40</v>
      </c>
      <c r="B42" s="51" t="s">
        <v>309</v>
      </c>
      <c r="C42" s="52">
        <v>7</v>
      </c>
    </row>
    <row r="43" spans="1:3" x14ac:dyDescent="0.35">
      <c r="A43" s="53">
        <v>41</v>
      </c>
      <c r="B43" s="51" t="s">
        <v>310</v>
      </c>
      <c r="C43" s="52">
        <v>7</v>
      </c>
    </row>
    <row r="44" spans="1:3" x14ac:dyDescent="0.35">
      <c r="A44" s="53">
        <v>42</v>
      </c>
      <c r="B44" s="51" t="s">
        <v>311</v>
      </c>
      <c r="C44" s="52">
        <v>6</v>
      </c>
    </row>
    <row r="45" spans="1:3" x14ac:dyDescent="0.35">
      <c r="A45" s="53">
        <v>43</v>
      </c>
      <c r="B45" s="51" t="s">
        <v>312</v>
      </c>
      <c r="C45" s="52">
        <v>6</v>
      </c>
    </row>
    <row r="46" spans="1:3" x14ac:dyDescent="0.35">
      <c r="A46" s="53">
        <v>44</v>
      </c>
      <c r="B46" s="51" t="s">
        <v>313</v>
      </c>
      <c r="C46" s="52">
        <v>6</v>
      </c>
    </row>
    <row r="47" spans="1:3" x14ac:dyDescent="0.35">
      <c r="A47" s="53">
        <v>45</v>
      </c>
      <c r="B47" s="51" t="s">
        <v>314</v>
      </c>
      <c r="C47" s="52">
        <v>6</v>
      </c>
    </row>
    <row r="48" spans="1:3" x14ac:dyDescent="0.35">
      <c r="A48" s="53">
        <v>46</v>
      </c>
      <c r="B48" s="51" t="s">
        <v>315</v>
      </c>
      <c r="C48" s="52">
        <v>6</v>
      </c>
    </row>
    <row r="49" spans="1:3" x14ac:dyDescent="0.35">
      <c r="A49" s="53">
        <v>47</v>
      </c>
      <c r="B49" s="51" t="s">
        <v>316</v>
      </c>
      <c r="C49" s="52">
        <v>5</v>
      </c>
    </row>
    <row r="50" spans="1:3" x14ac:dyDescent="0.35">
      <c r="A50" s="53">
        <v>48</v>
      </c>
      <c r="B50" s="51" t="s">
        <v>317</v>
      </c>
      <c r="C50" s="52">
        <v>5</v>
      </c>
    </row>
    <row r="51" spans="1:3" x14ac:dyDescent="0.35">
      <c r="A51" s="53">
        <v>49</v>
      </c>
      <c r="B51" s="51" t="s">
        <v>318</v>
      </c>
      <c r="C51" s="52">
        <v>5</v>
      </c>
    </row>
    <row r="52" spans="1:3" x14ac:dyDescent="0.35">
      <c r="A52" s="53">
        <v>50</v>
      </c>
      <c r="B52" s="51" t="s">
        <v>319</v>
      </c>
      <c r="C52" s="52">
        <v>5</v>
      </c>
    </row>
    <row r="53" spans="1:3" x14ac:dyDescent="0.35">
      <c r="A53" s="53">
        <v>51</v>
      </c>
      <c r="B53" s="51" t="s">
        <v>320</v>
      </c>
      <c r="C53" s="52">
        <v>4</v>
      </c>
    </row>
    <row r="54" spans="1:3" x14ac:dyDescent="0.35">
      <c r="A54" s="53">
        <v>52</v>
      </c>
      <c r="B54" s="51" t="s">
        <v>321</v>
      </c>
      <c r="C54" s="52">
        <v>4</v>
      </c>
    </row>
    <row r="55" spans="1:3" x14ac:dyDescent="0.35">
      <c r="A55" s="53">
        <v>53</v>
      </c>
      <c r="B55" s="51" t="s">
        <v>322</v>
      </c>
      <c r="C55" s="52">
        <v>3</v>
      </c>
    </row>
    <row r="56" spans="1:3" x14ac:dyDescent="0.35">
      <c r="A56" s="53">
        <v>54</v>
      </c>
      <c r="B56" s="51" t="s">
        <v>323</v>
      </c>
      <c r="C56" s="52">
        <v>3</v>
      </c>
    </row>
    <row r="57" spans="1:3" x14ac:dyDescent="0.35">
      <c r="A57" s="53">
        <v>55</v>
      </c>
      <c r="B57" s="51" t="s">
        <v>324</v>
      </c>
      <c r="C57" s="52">
        <v>3</v>
      </c>
    </row>
    <row r="58" spans="1:3" x14ac:dyDescent="0.35">
      <c r="A58" s="53">
        <v>56</v>
      </c>
      <c r="B58" s="51" t="s">
        <v>325</v>
      </c>
      <c r="C58" s="52">
        <v>3</v>
      </c>
    </row>
    <row r="59" spans="1:3" x14ac:dyDescent="0.35">
      <c r="A59" s="53">
        <v>57</v>
      </c>
      <c r="B59" s="51" t="s">
        <v>326</v>
      </c>
      <c r="C59" s="52">
        <v>3</v>
      </c>
    </row>
    <row r="60" spans="1:3" x14ac:dyDescent="0.35">
      <c r="A60" s="53">
        <v>58</v>
      </c>
      <c r="B60" s="51" t="s">
        <v>327</v>
      </c>
      <c r="C60" s="52">
        <v>3</v>
      </c>
    </row>
    <row r="61" spans="1:3" x14ac:dyDescent="0.35">
      <c r="A61" s="53">
        <v>59</v>
      </c>
      <c r="B61" s="51" t="s">
        <v>328</v>
      </c>
      <c r="C61" s="52">
        <v>2</v>
      </c>
    </row>
    <row r="62" spans="1:3" x14ac:dyDescent="0.35">
      <c r="A62" s="53">
        <v>60</v>
      </c>
      <c r="B62" s="51" t="s">
        <v>329</v>
      </c>
      <c r="C62" s="52">
        <v>2</v>
      </c>
    </row>
    <row r="63" spans="1:3" x14ac:dyDescent="0.35">
      <c r="A63" s="53">
        <v>61</v>
      </c>
      <c r="B63" s="51" t="s">
        <v>330</v>
      </c>
      <c r="C63" s="52">
        <v>2</v>
      </c>
    </row>
    <row r="64" spans="1:3" x14ac:dyDescent="0.35">
      <c r="A64" s="53">
        <v>62</v>
      </c>
      <c r="B64" s="51" t="s">
        <v>331</v>
      </c>
      <c r="C64" s="52">
        <v>2</v>
      </c>
    </row>
    <row r="65" spans="1:3" x14ac:dyDescent="0.35">
      <c r="A65" s="53">
        <v>63</v>
      </c>
      <c r="B65" s="51" t="s">
        <v>332</v>
      </c>
      <c r="C65" s="52">
        <v>2</v>
      </c>
    </row>
    <row r="66" spans="1:3" x14ac:dyDescent="0.35">
      <c r="A66" s="53">
        <v>64</v>
      </c>
      <c r="B66" s="51" t="s">
        <v>333</v>
      </c>
      <c r="C66" s="52">
        <v>2</v>
      </c>
    </row>
    <row r="67" spans="1:3" x14ac:dyDescent="0.35">
      <c r="A67" s="53">
        <v>65</v>
      </c>
      <c r="B67" s="51" t="s">
        <v>334</v>
      </c>
      <c r="C67" s="52">
        <v>2</v>
      </c>
    </row>
    <row r="68" spans="1:3" x14ac:dyDescent="0.35">
      <c r="A68" s="53">
        <v>66</v>
      </c>
      <c r="B68" s="51" t="s">
        <v>335</v>
      </c>
      <c r="C68" s="52">
        <v>2</v>
      </c>
    </row>
    <row r="69" spans="1:3" x14ac:dyDescent="0.35">
      <c r="A69" s="53">
        <v>67</v>
      </c>
      <c r="B69" s="51" t="s">
        <v>336</v>
      </c>
      <c r="C69" s="52">
        <v>2</v>
      </c>
    </row>
    <row r="70" spans="1:3" x14ac:dyDescent="0.35">
      <c r="A70" s="53">
        <v>68</v>
      </c>
      <c r="B70" s="51" t="s">
        <v>337</v>
      </c>
      <c r="C70" s="52">
        <v>2</v>
      </c>
    </row>
    <row r="71" spans="1:3" x14ac:dyDescent="0.35">
      <c r="A71" s="53">
        <v>69</v>
      </c>
      <c r="B71" s="51" t="s">
        <v>338</v>
      </c>
      <c r="C71" s="52">
        <v>2</v>
      </c>
    </row>
    <row r="72" spans="1:3" x14ac:dyDescent="0.35">
      <c r="A72" s="53">
        <v>70</v>
      </c>
      <c r="B72" s="51" t="s">
        <v>339</v>
      </c>
      <c r="C72" s="52">
        <v>2</v>
      </c>
    </row>
    <row r="73" spans="1:3" x14ac:dyDescent="0.35">
      <c r="A73" s="53">
        <v>71</v>
      </c>
      <c r="B73" s="51" t="s">
        <v>340</v>
      </c>
      <c r="C73" s="52">
        <v>2</v>
      </c>
    </row>
    <row r="74" spans="1:3" x14ac:dyDescent="0.35">
      <c r="A74" s="53">
        <v>72</v>
      </c>
      <c r="B74" s="51" t="s">
        <v>341</v>
      </c>
      <c r="C74" s="52">
        <v>1</v>
      </c>
    </row>
    <row r="75" spans="1:3" x14ac:dyDescent="0.35">
      <c r="A75" s="53">
        <v>73</v>
      </c>
      <c r="B75" s="51" t="s">
        <v>342</v>
      </c>
      <c r="C75" s="52">
        <v>1</v>
      </c>
    </row>
    <row r="76" spans="1:3" x14ac:dyDescent="0.35">
      <c r="A76" s="53">
        <v>74</v>
      </c>
      <c r="B76" s="51" t="s">
        <v>343</v>
      </c>
      <c r="C76" s="52">
        <v>1</v>
      </c>
    </row>
    <row r="77" spans="1:3" x14ac:dyDescent="0.35">
      <c r="A77" s="53">
        <v>75</v>
      </c>
      <c r="B77" s="51" t="s">
        <v>344</v>
      </c>
      <c r="C77" s="52">
        <v>1</v>
      </c>
    </row>
    <row r="78" spans="1:3" x14ac:dyDescent="0.35">
      <c r="A78" s="53">
        <v>76</v>
      </c>
      <c r="B78" s="51" t="s">
        <v>345</v>
      </c>
      <c r="C78" s="52">
        <v>1</v>
      </c>
    </row>
    <row r="79" spans="1:3" x14ac:dyDescent="0.35">
      <c r="A79" s="53">
        <v>77</v>
      </c>
      <c r="B79" s="51" t="s">
        <v>346</v>
      </c>
      <c r="C79" s="52">
        <v>1</v>
      </c>
    </row>
    <row r="80" spans="1:3" x14ac:dyDescent="0.35">
      <c r="A80" s="53">
        <v>78</v>
      </c>
      <c r="B80" s="51" t="s">
        <v>347</v>
      </c>
      <c r="C80" s="52">
        <v>1</v>
      </c>
    </row>
    <row r="81" spans="1:3" x14ac:dyDescent="0.35">
      <c r="A81" s="53">
        <v>79</v>
      </c>
      <c r="B81" s="51" t="s">
        <v>348</v>
      </c>
      <c r="C81" s="52">
        <v>1</v>
      </c>
    </row>
    <row r="82" spans="1:3" x14ac:dyDescent="0.35">
      <c r="A82" s="53">
        <v>80</v>
      </c>
      <c r="B82" s="51" t="s">
        <v>349</v>
      </c>
      <c r="C82" s="52">
        <v>1</v>
      </c>
    </row>
    <row r="83" spans="1:3" x14ac:dyDescent="0.35">
      <c r="A83" s="53">
        <v>81</v>
      </c>
      <c r="B83" s="51" t="s">
        <v>350</v>
      </c>
      <c r="C83" s="52">
        <v>1</v>
      </c>
    </row>
    <row r="84" spans="1:3" x14ac:dyDescent="0.35">
      <c r="A84" s="53">
        <v>82</v>
      </c>
      <c r="B84" s="51" t="s">
        <v>351</v>
      </c>
      <c r="C84" s="52">
        <v>1</v>
      </c>
    </row>
    <row r="85" spans="1:3" x14ac:dyDescent="0.35">
      <c r="A85" s="53">
        <v>83</v>
      </c>
      <c r="B85" s="51" t="s">
        <v>352</v>
      </c>
      <c r="C85" s="52">
        <v>1</v>
      </c>
    </row>
    <row r="86" spans="1:3" x14ac:dyDescent="0.35">
      <c r="A86" s="53">
        <v>84</v>
      </c>
      <c r="B86" s="51" t="s">
        <v>353</v>
      </c>
      <c r="C86" s="52">
        <v>1</v>
      </c>
    </row>
    <row r="87" spans="1:3" x14ac:dyDescent="0.35">
      <c r="A87" s="53">
        <v>85</v>
      </c>
      <c r="B87" s="51" t="s">
        <v>354</v>
      </c>
      <c r="C87" s="52">
        <v>1</v>
      </c>
    </row>
    <row r="88" spans="1:3" x14ac:dyDescent="0.35">
      <c r="A88" s="53">
        <v>86</v>
      </c>
      <c r="B88" s="51" t="s">
        <v>355</v>
      </c>
      <c r="C88" s="52">
        <v>1</v>
      </c>
    </row>
    <row r="89" spans="1:3" x14ac:dyDescent="0.35">
      <c r="A89" s="53">
        <v>87</v>
      </c>
      <c r="B89" s="51" t="s">
        <v>356</v>
      </c>
      <c r="C89" s="52">
        <v>1</v>
      </c>
    </row>
    <row r="90" spans="1:3" x14ac:dyDescent="0.35">
      <c r="A90" s="53">
        <v>88</v>
      </c>
      <c r="B90" s="51" t="s">
        <v>357</v>
      </c>
      <c r="C90" s="52">
        <v>1</v>
      </c>
    </row>
    <row r="91" spans="1:3" x14ac:dyDescent="0.35">
      <c r="A91" s="53">
        <v>89</v>
      </c>
      <c r="B91" s="51" t="s">
        <v>358</v>
      </c>
      <c r="C91" s="52">
        <v>1</v>
      </c>
    </row>
    <row r="92" spans="1:3" x14ac:dyDescent="0.35">
      <c r="A92" s="53">
        <v>90</v>
      </c>
      <c r="B92" s="51" t="s">
        <v>359</v>
      </c>
      <c r="C92" s="52">
        <v>1</v>
      </c>
    </row>
    <row r="93" spans="1:3" x14ac:dyDescent="0.35">
      <c r="A93" s="53">
        <v>91</v>
      </c>
      <c r="B93" s="51" t="s">
        <v>360</v>
      </c>
      <c r="C93" s="52">
        <v>1</v>
      </c>
    </row>
    <row r="94" spans="1:3" x14ac:dyDescent="0.35">
      <c r="A94" s="53">
        <v>92</v>
      </c>
      <c r="B94" s="51" t="s">
        <v>361</v>
      </c>
      <c r="C94" s="52">
        <v>1</v>
      </c>
    </row>
    <row r="95" spans="1:3" x14ac:dyDescent="0.35">
      <c r="A95" s="53">
        <v>93</v>
      </c>
      <c r="B95" s="51" t="s">
        <v>362</v>
      </c>
      <c r="C95" s="52">
        <v>1</v>
      </c>
    </row>
    <row r="96" spans="1:3" x14ac:dyDescent="0.35">
      <c r="A96" s="53">
        <v>94</v>
      </c>
      <c r="B96" s="51" t="s">
        <v>363</v>
      </c>
      <c r="C96" s="52">
        <v>1</v>
      </c>
    </row>
    <row r="97" spans="1:3" x14ac:dyDescent="0.35">
      <c r="A97" s="53">
        <v>95</v>
      </c>
      <c r="B97" s="51" t="s">
        <v>364</v>
      </c>
      <c r="C97" s="52">
        <v>1</v>
      </c>
    </row>
    <row r="98" spans="1:3" x14ac:dyDescent="0.35">
      <c r="A98" s="53">
        <v>96</v>
      </c>
      <c r="B98" s="51" t="s">
        <v>365</v>
      </c>
      <c r="C98" s="52">
        <v>1</v>
      </c>
    </row>
    <row r="99" spans="1:3" x14ac:dyDescent="0.35">
      <c r="A99" s="53">
        <v>97</v>
      </c>
      <c r="B99" s="51" t="s">
        <v>366</v>
      </c>
      <c r="C99" s="52">
        <v>1</v>
      </c>
    </row>
    <row r="100" spans="1:3" x14ac:dyDescent="0.35">
      <c r="A100" s="86" t="s">
        <v>367</v>
      </c>
      <c r="B100" s="86"/>
      <c r="C100" s="54">
        <v>1414</v>
      </c>
    </row>
    <row r="103" spans="1:3" x14ac:dyDescent="0.35">
      <c r="A103" s="5" t="s">
        <v>405</v>
      </c>
    </row>
  </sheetData>
  <mergeCells count="1">
    <mergeCell ref="A100:B10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1F95D-C8C4-488F-965C-BCB4031778B5}">
  <dimension ref="A1:E10"/>
  <sheetViews>
    <sheetView workbookViewId="0">
      <selection activeCell="A10" sqref="A10"/>
    </sheetView>
  </sheetViews>
  <sheetFormatPr defaultRowHeight="21" x14ac:dyDescent="0.35"/>
  <cols>
    <col min="1" max="1" width="19.75" style="3" customWidth="1"/>
    <col min="2" max="16384" width="9" style="3"/>
  </cols>
  <sheetData>
    <row r="1" spans="1:5" x14ac:dyDescent="0.35">
      <c r="A1" s="4" t="s">
        <v>371</v>
      </c>
    </row>
    <row r="2" spans="1:5" x14ac:dyDescent="0.35">
      <c r="A2" s="50" t="s">
        <v>369</v>
      </c>
      <c r="B2" s="50">
        <v>2563</v>
      </c>
      <c r="C2" s="50">
        <v>2564</v>
      </c>
      <c r="D2" s="50">
        <v>2565</v>
      </c>
      <c r="E2" s="50">
        <v>2566</v>
      </c>
    </row>
    <row r="3" spans="1:5" x14ac:dyDescent="0.35">
      <c r="A3" s="55" t="s">
        <v>370</v>
      </c>
      <c r="B3" s="53">
        <v>414</v>
      </c>
      <c r="C3" s="53">
        <v>431</v>
      </c>
      <c r="D3" s="53">
        <v>864</v>
      </c>
      <c r="E3" s="53">
        <v>445</v>
      </c>
    </row>
    <row r="4" spans="1:5" x14ac:dyDescent="0.35">
      <c r="A4" s="55" t="s">
        <v>229</v>
      </c>
      <c r="B4" s="53">
        <v>401</v>
      </c>
      <c r="C4" s="53">
        <v>336</v>
      </c>
      <c r="D4" s="53">
        <v>954</v>
      </c>
      <c r="E4" s="53">
        <v>571</v>
      </c>
    </row>
    <row r="5" spans="1:5" x14ac:dyDescent="0.35">
      <c r="A5" s="55" t="s">
        <v>230</v>
      </c>
      <c r="B5" s="53">
        <v>286</v>
      </c>
      <c r="C5" s="53">
        <v>277</v>
      </c>
      <c r="D5" s="53">
        <v>699</v>
      </c>
      <c r="E5" s="53">
        <v>382</v>
      </c>
    </row>
    <row r="6" spans="1:5" x14ac:dyDescent="0.35">
      <c r="A6" s="55" t="s">
        <v>231</v>
      </c>
      <c r="B6" s="53">
        <v>16</v>
      </c>
      <c r="C6" s="53">
        <v>22</v>
      </c>
      <c r="D6" s="53">
        <v>32</v>
      </c>
      <c r="E6" s="53">
        <v>24</v>
      </c>
    </row>
    <row r="7" spans="1:5" x14ac:dyDescent="0.35">
      <c r="A7" s="55" t="s">
        <v>232</v>
      </c>
      <c r="B7" s="53">
        <v>7</v>
      </c>
      <c r="C7" s="53">
        <v>0</v>
      </c>
      <c r="D7" s="53">
        <v>6</v>
      </c>
      <c r="E7" s="53">
        <v>2</v>
      </c>
    </row>
    <row r="8" spans="1:5" x14ac:dyDescent="0.35">
      <c r="A8" s="50" t="s">
        <v>6</v>
      </c>
      <c r="B8" s="56">
        <v>1124</v>
      </c>
      <c r="C8" s="56">
        <v>1066</v>
      </c>
      <c r="D8" s="56">
        <v>2555</v>
      </c>
      <c r="E8" s="56">
        <v>1424</v>
      </c>
    </row>
    <row r="10" spans="1:5" x14ac:dyDescent="0.35">
      <c r="A10" s="5" t="s">
        <v>405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5295C-7529-4029-9547-6CD4B93FA9A4}">
  <dimension ref="A1:E10"/>
  <sheetViews>
    <sheetView workbookViewId="0">
      <selection activeCell="F20" sqref="F20"/>
    </sheetView>
  </sheetViews>
  <sheetFormatPr defaultRowHeight="21" x14ac:dyDescent="0.35"/>
  <cols>
    <col min="1" max="1" width="15.375" style="3" customWidth="1"/>
    <col min="2" max="16384" width="9" style="3"/>
  </cols>
  <sheetData>
    <row r="1" spans="1:5" x14ac:dyDescent="0.35">
      <c r="A1" s="4" t="s">
        <v>372</v>
      </c>
    </row>
    <row r="2" spans="1:5" x14ac:dyDescent="0.35">
      <c r="A2" s="50" t="s">
        <v>369</v>
      </c>
      <c r="B2" s="50">
        <v>2563</v>
      </c>
      <c r="C2" s="50">
        <v>2564</v>
      </c>
      <c r="D2" s="50">
        <v>2565</v>
      </c>
      <c r="E2" s="50">
        <v>2566</v>
      </c>
    </row>
    <row r="3" spans="1:5" x14ac:dyDescent="0.35">
      <c r="A3" s="55" t="s">
        <v>370</v>
      </c>
      <c r="B3" s="57">
        <v>359</v>
      </c>
      <c r="C3" s="57">
        <v>374</v>
      </c>
      <c r="D3" s="57">
        <v>391</v>
      </c>
      <c r="E3" s="57">
        <v>364</v>
      </c>
    </row>
    <row r="4" spans="1:5" x14ac:dyDescent="0.35">
      <c r="A4" s="55" t="s">
        <v>229</v>
      </c>
      <c r="B4" s="57">
        <v>332</v>
      </c>
      <c r="C4" s="57">
        <v>110</v>
      </c>
      <c r="D4" s="57">
        <v>340</v>
      </c>
      <c r="E4" s="57">
        <v>273</v>
      </c>
    </row>
    <row r="5" spans="1:5" x14ac:dyDescent="0.35">
      <c r="A5" s="55" t="s">
        <v>230</v>
      </c>
      <c r="B5" s="57">
        <v>393</v>
      </c>
      <c r="C5" s="57">
        <v>236</v>
      </c>
      <c r="D5" s="57">
        <v>323</v>
      </c>
      <c r="E5" s="57">
        <v>330</v>
      </c>
    </row>
    <row r="6" spans="1:5" x14ac:dyDescent="0.35">
      <c r="A6" s="55" t="s">
        <v>231</v>
      </c>
      <c r="B6" s="57">
        <v>12</v>
      </c>
      <c r="C6" s="57">
        <v>6</v>
      </c>
      <c r="D6" s="57">
        <v>10</v>
      </c>
      <c r="E6" s="57">
        <v>16</v>
      </c>
    </row>
    <row r="7" spans="1:5" x14ac:dyDescent="0.35">
      <c r="A7" s="55" t="s">
        <v>232</v>
      </c>
      <c r="B7" s="57">
        <v>1</v>
      </c>
      <c r="C7" s="57">
        <v>0</v>
      </c>
      <c r="D7" s="57">
        <v>0</v>
      </c>
      <c r="E7" s="57">
        <v>0</v>
      </c>
    </row>
    <row r="8" spans="1:5" x14ac:dyDescent="0.35">
      <c r="A8" s="50" t="s">
        <v>6</v>
      </c>
      <c r="B8" s="56">
        <v>1097</v>
      </c>
      <c r="C8" s="50">
        <v>726</v>
      </c>
      <c r="D8" s="56">
        <v>1064</v>
      </c>
      <c r="E8" s="50">
        <v>983</v>
      </c>
    </row>
    <row r="10" spans="1:5" x14ac:dyDescent="0.35">
      <c r="A10" s="5" t="s">
        <v>404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364C3-D2EE-431C-A923-E11D84E7911B}">
  <dimension ref="A1:E10"/>
  <sheetViews>
    <sheetView workbookViewId="0">
      <selection activeCell="G16" sqref="G16"/>
    </sheetView>
  </sheetViews>
  <sheetFormatPr defaultRowHeight="21" x14ac:dyDescent="0.35"/>
  <cols>
    <col min="1" max="1" width="19.75" style="3" customWidth="1"/>
    <col min="2" max="16384" width="9" style="3"/>
  </cols>
  <sheetData>
    <row r="1" spans="1:5" x14ac:dyDescent="0.35">
      <c r="A1" s="4" t="s">
        <v>373</v>
      </c>
    </row>
    <row r="2" spans="1:5" x14ac:dyDescent="0.35">
      <c r="A2" s="50" t="s">
        <v>369</v>
      </c>
      <c r="B2" s="50">
        <v>2563</v>
      </c>
      <c r="C2" s="50">
        <v>2564</v>
      </c>
      <c r="D2" s="50">
        <v>2565</v>
      </c>
      <c r="E2" s="50">
        <v>2566</v>
      </c>
    </row>
    <row r="3" spans="1:5" x14ac:dyDescent="0.35">
      <c r="A3" s="55" t="s">
        <v>370</v>
      </c>
      <c r="B3" s="58">
        <v>1400</v>
      </c>
      <c r="C3" s="58">
        <v>1435</v>
      </c>
      <c r="D3" s="58">
        <v>1381</v>
      </c>
      <c r="E3" s="58">
        <v>1506</v>
      </c>
    </row>
    <row r="4" spans="1:5" x14ac:dyDescent="0.35">
      <c r="A4" s="55" t="s">
        <v>229</v>
      </c>
      <c r="B4" s="57">
        <v>207</v>
      </c>
      <c r="C4" s="57">
        <v>207</v>
      </c>
      <c r="D4" s="57">
        <v>204</v>
      </c>
      <c r="E4" s="57">
        <v>296</v>
      </c>
    </row>
    <row r="5" spans="1:5" x14ac:dyDescent="0.35">
      <c r="A5" s="55" t="s">
        <v>231</v>
      </c>
      <c r="B5" s="57">
        <v>157</v>
      </c>
      <c r="C5" s="57">
        <v>181</v>
      </c>
      <c r="D5" s="57">
        <v>131</v>
      </c>
      <c r="E5" s="57">
        <v>161</v>
      </c>
    </row>
    <row r="6" spans="1:5" x14ac:dyDescent="0.35">
      <c r="A6" s="55" t="s">
        <v>232</v>
      </c>
      <c r="B6" s="57">
        <v>42</v>
      </c>
      <c r="C6" s="57">
        <v>22</v>
      </c>
      <c r="D6" s="57">
        <v>18</v>
      </c>
      <c r="E6" s="57">
        <v>36</v>
      </c>
    </row>
    <row r="7" spans="1:5" x14ac:dyDescent="0.35">
      <c r="A7" s="50" t="s">
        <v>6</v>
      </c>
      <c r="B7" s="56">
        <v>1806</v>
      </c>
      <c r="C7" s="56">
        <v>1845</v>
      </c>
      <c r="D7" s="56">
        <v>1734</v>
      </c>
      <c r="E7" s="56">
        <v>1999</v>
      </c>
    </row>
    <row r="10" spans="1:5" x14ac:dyDescent="0.35">
      <c r="A10" s="5" t="s">
        <v>407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3C9A6-D61C-4127-A582-04264BC2732B}">
  <dimension ref="A1:D10"/>
  <sheetViews>
    <sheetView workbookViewId="0">
      <selection activeCell="D13" sqref="D13"/>
    </sheetView>
  </sheetViews>
  <sheetFormatPr defaultColWidth="21" defaultRowHeight="23.25" x14ac:dyDescent="0.35"/>
  <cols>
    <col min="1" max="16384" width="21" style="59"/>
  </cols>
  <sheetData>
    <row r="1" spans="1:4" x14ac:dyDescent="0.35">
      <c r="A1" s="64" t="s">
        <v>378</v>
      </c>
    </row>
    <row r="2" spans="1:4" x14ac:dyDescent="0.35">
      <c r="A2" s="88" t="s">
        <v>374</v>
      </c>
      <c r="B2" s="87" t="s">
        <v>375</v>
      </c>
      <c r="C2" s="87" t="s">
        <v>376</v>
      </c>
      <c r="D2" s="87" t="s">
        <v>377</v>
      </c>
    </row>
    <row r="3" spans="1:4" x14ac:dyDescent="0.35">
      <c r="A3" s="89"/>
      <c r="B3" s="87"/>
      <c r="C3" s="87"/>
      <c r="D3" s="87"/>
    </row>
    <row r="4" spans="1:4" x14ac:dyDescent="0.35">
      <c r="A4" s="60">
        <v>2562</v>
      </c>
      <c r="B4" s="61">
        <v>80000000000</v>
      </c>
      <c r="C4" s="62">
        <v>27152254839.18</v>
      </c>
      <c r="D4" s="63">
        <v>33.94</v>
      </c>
    </row>
    <row r="5" spans="1:4" x14ac:dyDescent="0.35">
      <c r="A5" s="60">
        <v>2563</v>
      </c>
      <c r="B5" s="61">
        <v>85710661601</v>
      </c>
      <c r="C5" s="62">
        <v>27161654935.27</v>
      </c>
      <c r="D5" s="63">
        <v>31.69</v>
      </c>
    </row>
    <row r="6" spans="1:4" x14ac:dyDescent="0.35">
      <c r="A6" s="60">
        <v>2564</v>
      </c>
      <c r="B6" s="61">
        <v>78588321958</v>
      </c>
      <c r="C6" s="62">
        <v>26145112181.290001</v>
      </c>
      <c r="D6" s="63">
        <v>33.270000000000003</v>
      </c>
    </row>
    <row r="7" spans="1:4" x14ac:dyDescent="0.35">
      <c r="A7" s="60">
        <v>2565</v>
      </c>
      <c r="B7" s="61">
        <v>86421255588</v>
      </c>
      <c r="C7" s="62">
        <v>26665823557.849998</v>
      </c>
      <c r="D7" s="63">
        <v>30.86</v>
      </c>
    </row>
    <row r="8" spans="1:4" x14ac:dyDescent="0.35">
      <c r="A8" s="60">
        <v>2566</v>
      </c>
      <c r="B8" s="61">
        <v>88732487710</v>
      </c>
      <c r="C8" s="62">
        <v>29117911808.610001</v>
      </c>
      <c r="D8" s="63">
        <v>32.82</v>
      </c>
    </row>
    <row r="10" spans="1:4" x14ac:dyDescent="0.35">
      <c r="A10" s="5" t="s">
        <v>403</v>
      </c>
    </row>
  </sheetData>
  <mergeCells count="4">
    <mergeCell ref="B2:B3"/>
    <mergeCell ref="C2:C3"/>
    <mergeCell ref="D2:D3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18</vt:i4>
      </vt:variant>
    </vt:vector>
  </HeadingPairs>
  <TitlesOfParts>
    <vt:vector size="18" baseType="lpstr">
      <vt:lpstr>สารบัญ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bma00303</dc:creator>
  <cp:lastModifiedBy>ทิพย์สินี ดอนเมฆ</cp:lastModifiedBy>
  <dcterms:created xsi:type="dcterms:W3CDTF">2024-09-26T11:28:32Z</dcterms:created>
  <dcterms:modified xsi:type="dcterms:W3CDTF">2024-10-15T02:46:59Z</dcterms:modified>
</cp:coreProperties>
</file>