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366BEB6F-6659-421A-A49A-3761D80D8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ประเภทชุมชน" sheetId="1" r:id="rId1"/>
    <sheet name="ประเภทชุมชน แยกกลุ่มเขต" sheetId="4" r:id="rId2"/>
    <sheet name="กราฟ_ประเภพชุมชน" sheetId="3" r:id="rId3"/>
    <sheet name="กราฟ_จำนวนชุมชน" sheetId="5" r:id="rId4"/>
    <sheet name="ตารางกราฟ" sheetId="2" r:id="rId5"/>
  </sheets>
  <externalReferences>
    <externalReference r:id="rId6"/>
  </externalReferences>
  <definedNames>
    <definedName name="_xlnm._FilterDatabase" localSheetId="1" hidden="1">'ประเภทชุมชน แยกกลุ่มเขต'!$M$4:$T$60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>#REF!</definedName>
    <definedName name="_xlnm.Print_Area" localSheetId="0">ประเภทชุมชน!$A$1:$H$57</definedName>
    <definedName name="_xlnm.Print_Area" localSheetId="1">'ประเภทชุมชน แยกกลุ่มเขต'!$A$1:$G$74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54" i="1"/>
  <c r="H53" i="1"/>
  <c r="G5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4" i="1"/>
  <c r="G35" i="4"/>
  <c r="G69" i="4"/>
  <c r="G68" i="4"/>
  <c r="G67" i="4"/>
  <c r="G66" i="4"/>
  <c r="G65" i="4"/>
  <c r="G64" i="4"/>
  <c r="G63" i="4"/>
  <c r="G60" i="4"/>
  <c r="G59" i="4"/>
  <c r="G58" i="4"/>
  <c r="G57" i="4"/>
  <c r="G56" i="4"/>
  <c r="G55" i="4"/>
  <c r="G54" i="4"/>
  <c r="G53" i="4"/>
  <c r="G50" i="4"/>
  <c r="G49" i="4"/>
  <c r="G48" i="4"/>
  <c r="G47" i="4"/>
  <c r="G46" i="4"/>
  <c r="G45" i="4"/>
  <c r="G44" i="4"/>
  <c r="G43" i="4"/>
  <c r="G42" i="4"/>
  <c r="G34" i="4"/>
  <c r="G33" i="4"/>
  <c r="G32" i="4"/>
  <c r="G31" i="4"/>
  <c r="G30" i="4"/>
  <c r="G29" i="4"/>
  <c r="G18" i="4"/>
  <c r="G19" i="4"/>
  <c r="G20" i="4"/>
  <c r="G21" i="4"/>
  <c r="G22" i="4"/>
  <c r="G23" i="4"/>
  <c r="G24" i="4"/>
  <c r="G25" i="4"/>
  <c r="G26" i="4"/>
  <c r="G17" i="4"/>
  <c r="G7" i="4"/>
  <c r="G8" i="4"/>
  <c r="G9" i="4"/>
  <c r="G10" i="4"/>
  <c r="G11" i="4"/>
  <c r="G12" i="4"/>
  <c r="G13" i="4"/>
  <c r="G14" i="4"/>
  <c r="G6" i="4"/>
  <c r="B70" i="4"/>
  <c r="C70" i="4"/>
  <c r="D70" i="4"/>
  <c r="E70" i="4"/>
  <c r="F70" i="4"/>
  <c r="B61" i="4"/>
  <c r="C61" i="4"/>
  <c r="D61" i="4"/>
  <c r="E61" i="4"/>
  <c r="F61" i="4"/>
  <c r="B51" i="4"/>
  <c r="C51" i="4"/>
  <c r="D51" i="4"/>
  <c r="E51" i="4"/>
  <c r="F51" i="4"/>
  <c r="B36" i="4"/>
  <c r="C36" i="4"/>
  <c r="D36" i="4"/>
  <c r="E36" i="4"/>
  <c r="F36" i="4"/>
  <c r="B27" i="4"/>
  <c r="C27" i="4"/>
  <c r="D27" i="4"/>
  <c r="E27" i="4"/>
  <c r="F27" i="4"/>
  <c r="B15" i="4"/>
  <c r="C15" i="4"/>
  <c r="D15" i="4"/>
  <c r="E15" i="4"/>
  <c r="F15" i="4"/>
  <c r="D54" i="1"/>
  <c r="E54" i="1"/>
  <c r="F54" i="1"/>
  <c r="C54" i="1"/>
  <c r="G15" i="4" l="1"/>
  <c r="G27" i="4"/>
  <c r="G61" i="4"/>
  <c r="G70" i="4"/>
  <c r="E71" i="4"/>
  <c r="G51" i="4"/>
  <c r="G36" i="4"/>
  <c r="D71" i="4"/>
  <c r="F71" i="4"/>
  <c r="B71" i="4"/>
  <c r="C71" i="4"/>
  <c r="G71" i="4" l="1"/>
</calcChain>
</file>

<file path=xl/sharedStrings.xml><?xml version="1.0" encoding="utf-8"?>
<sst xmlns="http://schemas.openxmlformats.org/spreadsheetml/2006/main" count="421" uniqueCount="131">
  <si>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</si>
  <si>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</si>
  <si>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</si>
  <si>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</si>
  <si>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</si>
  <si>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</si>
  <si>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</si>
  <si>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</si>
  <si>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</si>
  <si>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</si>
  <si>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</si>
  <si>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</si>
  <si>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</si>
  <si>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</si>
  <si>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</si>
  <si>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</si>
  <si>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</si>
  <si>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</si>
  <si>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</si>
  <si>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</si>
  <si>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</si>
  <si>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</si>
  <si>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</si>
  <si>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</si>
  <si>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</si>
  <si>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</si>
  <si>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</si>
  <si>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</si>
  <si>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</si>
  <si>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</si>
  <si>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</si>
  <si>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</si>
  <si>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</si>
  <si>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</si>
  <si>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</si>
  <si>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</si>
  <si>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</si>
  <si>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</si>
  <si>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</si>
  <si>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</si>
  <si>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</si>
  <si>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</si>
  <si>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</si>
  <si>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</si>
  <si>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</si>
  <si>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</si>
  <si>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</si>
  <si>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</si>
  <si>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</si>
  <si>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</si>
  <si>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</si>
  <si>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แออัด</t>
  </si>
  <si>
    <t>อาคารสูง</t>
  </si>
  <si>
    <t>หมู่บ้านจัดสรร</t>
  </si>
  <si>
    <t>เมือง</t>
  </si>
  <si>
    <t>ชานเมือง</t>
  </si>
  <si>
    <t>เคหะชุมชน</t>
  </si>
  <si>
    <t>สำนักงานเขต</t>
  </si>
  <si>
    <t>จำแนกตามสำนักงานเขต และประเภทของชุมชน</t>
  </si>
  <si>
    <t>กลุ่มกรุงเทพกลาง</t>
  </si>
  <si>
    <t xml:space="preserve">   ดินแดง</t>
  </si>
  <si>
    <t xml:space="preserve">   ดุสิต</t>
  </si>
  <si>
    <t xml:space="preserve">   ป้อมปราบศัตรูพ่าย</t>
  </si>
  <si>
    <t xml:space="preserve">   พญาไท</t>
  </si>
  <si>
    <t xml:space="preserve">   พระนคร</t>
  </si>
  <si>
    <t xml:space="preserve">   ราชเทวี</t>
  </si>
  <si>
    <t xml:space="preserve">   วังทองหลาง</t>
  </si>
  <si>
    <t xml:space="preserve">   สัมพันธวงศ์</t>
  </si>
  <si>
    <t xml:space="preserve">   ห้วยขวาง</t>
  </si>
  <si>
    <t>กลุ่มกรุงเทพใต้</t>
  </si>
  <si>
    <t xml:space="preserve">   คลองเตย</t>
  </si>
  <si>
    <t xml:space="preserve">   บางคอแหลม</t>
  </si>
  <si>
    <t xml:space="preserve">   บางนา</t>
  </si>
  <si>
    <t xml:space="preserve">   บางรัก</t>
  </si>
  <si>
    <t xml:space="preserve">   ปทุมวัน</t>
  </si>
  <si>
    <t xml:space="preserve">   พระโขนง</t>
  </si>
  <si>
    <t xml:space="preserve">   ยานนาวา</t>
  </si>
  <si>
    <t xml:space="preserve">   วัฒนา</t>
  </si>
  <si>
    <t xml:space="preserve">   สวนหลวง</t>
  </si>
  <si>
    <t xml:space="preserve">   สาทร</t>
  </si>
  <si>
    <t>กลุ่มกรุงเทพเหนือ</t>
  </si>
  <si>
    <t xml:space="preserve">   จตุจักร</t>
  </si>
  <si>
    <t xml:space="preserve">   ดอนเมือง</t>
  </si>
  <si>
    <t xml:space="preserve">   บางเขน</t>
  </si>
  <si>
    <t xml:space="preserve">   บางซื่อ</t>
  </si>
  <si>
    <t xml:space="preserve">   ลาดพร้าว</t>
  </si>
  <si>
    <t xml:space="preserve">   สายไหม</t>
  </si>
  <si>
    <t xml:space="preserve">   หลักสี่</t>
  </si>
  <si>
    <t>กลุ่มกรุงเทพตะวันออก</t>
  </si>
  <si>
    <t xml:space="preserve">   คลองสามวา</t>
  </si>
  <si>
    <t xml:space="preserve">   คันนายาว</t>
  </si>
  <si>
    <t xml:space="preserve">   บางกะปิ</t>
  </si>
  <si>
    <t xml:space="preserve">   บึงกุ่ม</t>
  </si>
  <si>
    <t xml:space="preserve">   ประเวศ</t>
  </si>
  <si>
    <t xml:space="preserve">   มีนบุรี</t>
  </si>
  <si>
    <t xml:space="preserve">   ลาดกระบัง</t>
  </si>
  <si>
    <t xml:space="preserve">   สะพานสูง</t>
  </si>
  <si>
    <t xml:space="preserve">   หนองจอก</t>
  </si>
  <si>
    <t>กลุ่มกรุงธนเหนือ</t>
  </si>
  <si>
    <t xml:space="preserve">   คลองสาน</t>
  </si>
  <si>
    <t xml:space="preserve">   จอมทอง</t>
  </si>
  <si>
    <t xml:space="preserve">   ตลิ่งชัน</t>
  </si>
  <si>
    <t xml:space="preserve">   ทวีวัฒนา</t>
  </si>
  <si>
    <t xml:space="preserve">   ธนบุรี</t>
  </si>
  <si>
    <t xml:space="preserve">   บางกอกน้อย</t>
  </si>
  <si>
    <t xml:space="preserve">   บางกอกใหญ่</t>
  </si>
  <si>
    <t xml:space="preserve">   บางพลัด</t>
  </si>
  <si>
    <t>กลุ่มกรุงธนใต้</t>
  </si>
  <si>
    <t xml:space="preserve">   ทุ่งครุ</t>
  </si>
  <si>
    <t xml:space="preserve">   บางขุนเทียน</t>
  </si>
  <si>
    <t xml:space="preserve">   บางแค</t>
  </si>
  <si>
    <t xml:space="preserve">   บางบอน</t>
  </si>
  <si>
    <t xml:space="preserve">   ภาษีเจริญ</t>
  </si>
  <si>
    <t xml:space="preserve">   ราษฎร์บูรณะ</t>
  </si>
  <si>
    <t xml:space="preserve">   หนองแขม</t>
  </si>
  <si>
    <t>รวมทั้งหมด</t>
  </si>
  <si>
    <t>จำแนกตามเขต (เรียงตามจำนวนชุมชน)</t>
  </si>
  <si>
    <t>จำแนกตามสำนักงานเขต และประเภทของชุมชน (ต่อ)</t>
  </si>
  <si>
    <t>ลำดับ</t>
  </si>
  <si>
    <t xml:space="preserve"> -</t>
  </si>
  <si>
    <t>แหล่งข้อมูล : สำนักงานการพัฒนาชุมชน สำนักพัฒนาสังคม กรุงเทพมหานคร (ข้อมูล ณ วันที่ 25 เม.ย. 65)</t>
  </si>
  <si>
    <t>ชุมชนรูปแบบพิเศษ</t>
  </si>
  <si>
    <t>หมายเหตุ : ระเบียบกรุงเทพมหานครว่าด้วยชุมชนและกรรมการชุมชน พ.ศ. 2564 ชุมชนแบ่งออกเป็น 5 ประเภท ได้แก่</t>
  </si>
  <si>
    <r>
      <rPr>
        <b/>
        <sz val="14"/>
        <color theme="0"/>
        <rFont val="TH SarabunPSK"/>
        <family val="2"/>
      </rPr>
      <t>หมายเหตุ :</t>
    </r>
    <r>
      <rPr>
        <b/>
        <sz val="14"/>
        <rFont val="TH SarabunPSK"/>
        <family val="2"/>
      </rPr>
      <t xml:space="preserve"> ชุมชนแออัด / ชุมชนเมือง / ชุมชนชาญเมือง / ชุมชนอาคารสูง / ชุมชนรูปแบบพิเศษ</t>
    </r>
  </si>
  <si>
    <t>ประเภทชุมชน</t>
  </si>
  <si>
    <t>ชุมชนชานเมือง</t>
  </si>
  <si>
    <t>ชุมชนเมือง</t>
  </si>
  <si>
    <t>ชุมชนอาคารสูง</t>
  </si>
  <si>
    <t>ชุมชนแออัด</t>
  </si>
  <si>
    <t>รูปแบบพิเศษ</t>
  </si>
  <si>
    <t>จำนวนชุมชนประเภทต่าง ๆ ในกรุงเทพมหานคร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</si>
</sst>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_ ;\-#,##0\ "/>
  </numFmts>
  <fonts count="81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sz val="16"/>
      <name val="DilleniaUPC"/>
      <family val="1"/>
      <charset val="222"/>
    </font>
    <font>
      <sz val="10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b/>
      <sz val="14"/>
      <color rgb="FFFF0000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6"/>
      <color rgb="FFFF0000"/>
      <name val="DilleniaUPC"/>
      <family val="1"/>
    </font>
    <font>
      <b/>
      <sz val="14"/>
      <color theme="0"/>
      <name val="TH SarabunPSK"/>
      <family val="2"/>
    </font>
    <font>
      <sz val="16"/>
      <name val="DilleniaUPC"/>
      <charset val="22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4">
    <xf numFmtId="0" fontId="0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5" applyNumberFormat="0" applyAlignment="0" applyProtection="0"/>
    <xf numFmtId="0" fontId="13" fillId="24" borderId="5" applyNumberFormat="0" applyAlignment="0" applyProtection="0"/>
    <xf numFmtId="0" fontId="13" fillId="11" borderId="5" applyNumberFormat="0" applyAlignment="0" applyProtection="0"/>
    <xf numFmtId="0" fontId="13" fillId="11" borderId="5" applyNumberFormat="0" applyAlignment="0" applyProtection="0"/>
    <xf numFmtId="0" fontId="13" fillId="24" borderId="5" applyNumberFormat="0" applyAlignment="0" applyProtection="0"/>
    <xf numFmtId="0" fontId="14" fillId="25" borderId="6" applyNumberFormat="0" applyAlignment="0" applyProtection="0"/>
    <xf numFmtId="0" fontId="14" fillId="25" borderId="6" applyNumberFormat="0" applyAlignment="0" applyProtection="0"/>
    <xf numFmtId="0" fontId="14" fillId="25" borderId="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5" applyNumberFormat="0" applyAlignment="0" applyProtection="0"/>
    <xf numFmtId="0" fontId="27" fillId="13" borderId="5" applyNumberFormat="0" applyAlignment="0" applyProtection="0"/>
    <xf numFmtId="0" fontId="27" fillId="3" borderId="5" applyNumberFormat="0" applyAlignment="0" applyProtection="0"/>
    <xf numFmtId="0" fontId="27" fillId="3" borderId="5" applyNumberFormat="0" applyAlignment="0" applyProtection="0"/>
    <xf numFmtId="0" fontId="27" fillId="13" borderId="5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0" borderId="0"/>
    <xf numFmtId="0" fontId="2" fillId="0" borderId="0"/>
    <xf numFmtId="0" fontId="2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15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31" fillId="11" borderId="14" applyNumberFormat="0" applyAlignment="0" applyProtection="0"/>
    <xf numFmtId="0" fontId="31" fillId="24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24" borderId="14" applyNumberFormat="0" applyAlignment="0" applyProtection="0"/>
    <xf numFmtId="16" fontId="32" fillId="0" borderId="15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6" applyNumberFormat="0" applyAlignment="0" applyProtection="0"/>
    <xf numFmtId="0" fontId="41" fillId="25" borderId="6" applyNumberFormat="0" applyAlignment="0" applyProtection="0"/>
    <xf numFmtId="0" fontId="40" fillId="25" borderId="6" applyNumberFormat="0" applyAlignment="0" applyProtection="0"/>
    <xf numFmtId="0" fontId="14" fillId="25" borderId="6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1" fillId="25" borderId="6" applyNumberFormat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28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4" applyNumberFormat="0" applyAlignment="0" applyProtection="0"/>
    <xf numFmtId="0" fontId="47" fillId="11" borderId="14" applyNumberFormat="0" applyAlignment="0" applyProtection="0"/>
    <xf numFmtId="0" fontId="46" fillId="11" borderId="14" applyNumberFormat="0" applyAlignment="0" applyProtection="0"/>
    <xf numFmtId="0" fontId="31" fillId="24" borderId="14" applyNumberFormat="0" applyAlignment="0" applyProtection="0"/>
    <xf numFmtId="0" fontId="47" fillId="11" borderId="14" applyNumberFormat="0" applyAlignment="0" applyProtection="0"/>
    <xf numFmtId="0" fontId="47" fillId="11" borderId="14" applyNumberFormat="0" applyAlignment="0" applyProtection="0"/>
    <xf numFmtId="0" fontId="47" fillId="11" borderId="14" applyNumberFormat="0" applyAlignment="0" applyProtection="0"/>
    <xf numFmtId="0" fontId="47" fillId="11" borderId="14" applyNumberFormat="0" applyAlignment="0" applyProtection="0"/>
    <xf numFmtId="0" fontId="47" fillId="11" borderId="14" applyNumberFormat="0" applyAlignment="0" applyProtection="0"/>
    <xf numFmtId="0" fontId="48" fillId="11" borderId="5" applyNumberFormat="0" applyAlignment="0" applyProtection="0"/>
    <xf numFmtId="0" fontId="49" fillId="11" borderId="5" applyNumberFormat="0" applyAlignment="0" applyProtection="0"/>
    <xf numFmtId="0" fontId="48" fillId="11" borderId="5" applyNumberFormat="0" applyAlignment="0" applyProtection="0"/>
    <xf numFmtId="0" fontId="13" fillId="24" borderId="5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16" fillId="0" borderId="0"/>
    <xf numFmtId="0" fontId="2" fillId="0" borderId="0"/>
    <xf numFmtId="0" fontId="30" fillId="0" borderId="0"/>
    <xf numFmtId="0" fontId="17" fillId="0" borderId="0"/>
    <xf numFmtId="0" fontId="17" fillId="0" borderId="0"/>
    <xf numFmtId="0" fontId="2" fillId="0" borderId="0"/>
    <xf numFmtId="0" fontId="59" fillId="0" borderId="0"/>
    <xf numFmtId="0" fontId="59" fillId="0" borderId="0"/>
    <xf numFmtId="0" fontId="63" fillId="3" borderId="5" applyNumberFormat="0" applyAlignment="0" applyProtection="0"/>
    <xf numFmtId="0" fontId="64" fillId="3" borderId="5" applyNumberFormat="0" applyAlignment="0" applyProtection="0"/>
    <xf numFmtId="0" fontId="63" fillId="3" borderId="5" applyNumberFormat="0" applyAlignment="0" applyProtection="0"/>
    <xf numFmtId="0" fontId="27" fillId="13" borderId="5" applyNumberFormat="0" applyAlignment="0" applyProtection="0"/>
    <xf numFmtId="0" fontId="64" fillId="3" borderId="5" applyNumberFormat="0" applyAlignment="0" applyProtection="0"/>
    <xf numFmtId="0" fontId="64" fillId="3" borderId="5" applyNumberFormat="0" applyAlignment="0" applyProtection="0"/>
    <xf numFmtId="0" fontId="64" fillId="3" borderId="5" applyNumberFormat="0" applyAlignment="0" applyProtection="0"/>
    <xf numFmtId="0" fontId="64" fillId="3" borderId="5" applyNumberFormat="0" applyAlignment="0" applyProtection="0"/>
    <xf numFmtId="0" fontId="64" fillId="3" borderId="5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29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6" applyNumberFormat="0" applyFill="0" applyAlignment="0" applyProtection="0"/>
    <xf numFmtId="0" fontId="35" fillId="0" borderId="17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2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16" fillId="7" borderId="13" applyNumberFormat="0" applyFont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21" fillId="0" borderId="8" applyNumberFormat="0" applyFill="0" applyAlignment="0" applyProtection="0"/>
    <xf numFmtId="0" fontId="70" fillId="0" borderId="7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9" applyNumberFormat="0" applyFill="0" applyAlignment="0" applyProtection="0"/>
    <xf numFmtId="0" fontId="23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25" fillId="0" borderId="11" applyNumberFormat="0" applyFill="0" applyAlignment="0" applyProtection="0"/>
    <xf numFmtId="0" fontId="74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80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left"/>
    </xf>
    <xf numFmtId="0" fontId="4" fillId="26" borderId="18" xfId="2" applyFont="1" applyFill="1" applyBorder="1" applyAlignment="1">
      <alignment horizontal="center" vertical="center"/>
    </xf>
    <xf numFmtId="0" fontId="5" fillId="0" borderId="0" xfId="0" applyFont="1"/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4" fillId="26" borderId="18" xfId="1" applyFont="1" applyFill="1" applyBorder="1" applyAlignment="1">
      <alignment horizontal="center" vertical="center"/>
    </xf>
    <xf numFmtId="0" fontId="4" fillId="26" borderId="22" xfId="2" applyFont="1" applyFill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/>
    </xf>
    <xf numFmtId="0" fontId="77" fillId="0" borderId="0" xfId="1" applyFont="1" applyAlignment="1">
      <alignment vertical="center"/>
    </xf>
    <xf numFmtId="0" fontId="76" fillId="0" borderId="0" xfId="1" applyFont="1" applyAlignment="1">
      <alignment vertical="center"/>
    </xf>
    <xf numFmtId="0" fontId="78" fillId="0" borderId="0" xfId="0" applyFont="1"/>
    <xf numFmtId="0" fontId="4" fillId="26" borderId="4" xfId="2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0" fontId="4" fillId="0" borderId="18" xfId="693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5" fillId="0" borderId="0" xfId="2" applyFont="1" applyAlignment="1">
      <alignment horizontal="center" vertical="center"/>
    </xf>
    <xf numFmtId="0" fontId="75" fillId="0" borderId="15" xfId="2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26" borderId="20" xfId="2" applyFont="1" applyFill="1" applyBorder="1" applyAlignment="1">
      <alignment horizontal="center" vertical="center"/>
    </xf>
    <xf numFmtId="0" fontId="4" fillId="26" borderId="21" xfId="2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/>
    </xf>
    <xf numFmtId="0" fontId="4" fillId="26" borderId="4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</cellXfs>
  <cellStyles count="694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_07_Economic 54 (6 Months)" xfId="7" xr:uid="{00000000-0005-0000-0000-000004000000}"/>
    <cellStyle name="20% - Accent2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_07_Economic 54 (6 Months)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_07_Economic 54 (6 Months)" xfId="17" xr:uid="{00000000-0005-0000-0000-00000E000000}"/>
    <cellStyle name="20% - Accent4" xfId="18" xr:uid="{00000000-0005-0000-0000-00000F000000}"/>
    <cellStyle name="20% - Accent4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_07_Economic 54 (6 Months)" xfId="22" xr:uid="{00000000-0005-0000-0000-000013000000}"/>
    <cellStyle name="20% - Accent5" xfId="23" xr:uid="{00000000-0005-0000-0000-000014000000}"/>
    <cellStyle name="20% - Accent5 2" xfId="24" xr:uid="{00000000-0005-0000-0000-000015000000}"/>
    <cellStyle name="20% - Accent5 3" xfId="25" xr:uid="{00000000-0005-0000-0000-000016000000}"/>
    <cellStyle name="20% - Accent6" xfId="26" xr:uid="{00000000-0005-0000-0000-000017000000}"/>
    <cellStyle name="20% - Accent6 2" xfId="27" xr:uid="{00000000-0005-0000-0000-000018000000}"/>
    <cellStyle name="20% - Accent6 3" xfId="28" xr:uid="{00000000-0005-0000-0000-000019000000}"/>
    <cellStyle name="20% - Accent6 4" xfId="29" xr:uid="{00000000-0005-0000-0000-00001A000000}"/>
    <cellStyle name="20% - Accent6_07_Economic 54 (6 Months)" xfId="30" xr:uid="{00000000-0005-0000-0000-00001B000000}"/>
    <cellStyle name="20% - ส่วนที่ถูกเน้น1 2" xfId="31" xr:uid="{00000000-0005-0000-0000-00001C000000}"/>
    <cellStyle name="20% - ส่วนที่ถูกเน้น1 2 2" xfId="32" xr:uid="{00000000-0005-0000-0000-00001D000000}"/>
    <cellStyle name="20% - ส่วนที่ถูกเน้น1 2 3" xfId="33" xr:uid="{00000000-0005-0000-0000-00001E000000}"/>
    <cellStyle name="20% - ส่วนที่ถูกเน้น1 2 4" xfId="34" xr:uid="{00000000-0005-0000-0000-00001F000000}"/>
    <cellStyle name="20% - ส่วนที่ถูกเน้น1 2_03_environment" xfId="35" xr:uid="{00000000-0005-0000-0000-000020000000}"/>
    <cellStyle name="20% - ส่วนที่ถูกเน้น1 3" xfId="36" xr:uid="{00000000-0005-0000-0000-000021000000}"/>
    <cellStyle name="20% - ส่วนที่ถูกเน้น1 3 2" xfId="37" xr:uid="{00000000-0005-0000-0000-000022000000}"/>
    <cellStyle name="20% - ส่วนที่ถูกเน้น1 4" xfId="38" xr:uid="{00000000-0005-0000-0000-000023000000}"/>
    <cellStyle name="20% - ส่วนที่ถูกเน้น1 4 2" xfId="39" xr:uid="{00000000-0005-0000-0000-000024000000}"/>
    <cellStyle name="20% - ส่วนที่ถูกเน้น2 2" xfId="40" xr:uid="{00000000-0005-0000-0000-000025000000}"/>
    <cellStyle name="20% - ส่วนที่ถูกเน้น2 2 2" xfId="41" xr:uid="{00000000-0005-0000-0000-000026000000}"/>
    <cellStyle name="20% - ส่วนที่ถูกเน้น2 2 3" xfId="42" xr:uid="{00000000-0005-0000-0000-000027000000}"/>
    <cellStyle name="20% - ส่วนที่ถูกเน้น2 2 4" xfId="43" xr:uid="{00000000-0005-0000-0000-000028000000}"/>
    <cellStyle name="20% - ส่วนที่ถูกเน้น2 2_03_environment" xfId="44" xr:uid="{00000000-0005-0000-0000-000029000000}"/>
    <cellStyle name="20% - ส่วนที่ถูกเน้น2 3" xfId="45" xr:uid="{00000000-0005-0000-0000-00002A000000}"/>
    <cellStyle name="20% - ส่วนที่ถูกเน้น2 3 2" xfId="46" xr:uid="{00000000-0005-0000-0000-00002B000000}"/>
    <cellStyle name="20% - ส่วนที่ถูกเน้น2 4" xfId="47" xr:uid="{00000000-0005-0000-0000-00002C000000}"/>
    <cellStyle name="20% - ส่วนที่ถูกเน้น2 4 2" xfId="48" xr:uid="{00000000-0005-0000-0000-00002D000000}"/>
    <cellStyle name="20% - ส่วนที่ถูกเน้น3 2" xfId="49" xr:uid="{00000000-0005-0000-0000-00002E000000}"/>
    <cellStyle name="20% - ส่วนที่ถูกเน้น3 2 2" xfId="50" xr:uid="{00000000-0005-0000-0000-00002F000000}"/>
    <cellStyle name="20% - ส่วนที่ถูกเน้น3 2 3" xfId="51" xr:uid="{00000000-0005-0000-0000-000030000000}"/>
    <cellStyle name="20% - ส่วนที่ถูกเน้น3 2 4" xfId="52" xr:uid="{00000000-0005-0000-0000-000031000000}"/>
    <cellStyle name="20% - ส่วนที่ถูกเน้น3 2_03_environment" xfId="53" xr:uid="{00000000-0005-0000-0000-000032000000}"/>
    <cellStyle name="20% - ส่วนที่ถูกเน้น3 3" xfId="54" xr:uid="{00000000-0005-0000-0000-000033000000}"/>
    <cellStyle name="20% - ส่วนที่ถูกเน้น3 3 2" xfId="55" xr:uid="{00000000-0005-0000-0000-000034000000}"/>
    <cellStyle name="20% - ส่วนที่ถูกเน้น3 4" xfId="56" xr:uid="{00000000-0005-0000-0000-000035000000}"/>
    <cellStyle name="20% - ส่วนที่ถูกเน้น3 4 2" xfId="57" xr:uid="{00000000-0005-0000-0000-000036000000}"/>
    <cellStyle name="20% - ส่วนที่ถูกเน้น4 2" xfId="58" xr:uid="{00000000-0005-0000-0000-000037000000}"/>
    <cellStyle name="20% - ส่วนที่ถูกเน้น4 2 2" xfId="59" xr:uid="{00000000-0005-0000-0000-000038000000}"/>
    <cellStyle name="20% - ส่วนที่ถูกเน้น4 2 3" xfId="60" xr:uid="{00000000-0005-0000-0000-000039000000}"/>
    <cellStyle name="20% - ส่วนที่ถูกเน้น4 2 4" xfId="61" xr:uid="{00000000-0005-0000-0000-00003A000000}"/>
    <cellStyle name="20% - ส่วนที่ถูกเน้น4 2_03_environment" xfId="62" xr:uid="{00000000-0005-0000-0000-00003B000000}"/>
    <cellStyle name="20% - ส่วนที่ถูกเน้น4 3" xfId="63" xr:uid="{00000000-0005-0000-0000-00003C000000}"/>
    <cellStyle name="20% - ส่วนที่ถูกเน้น4 3 2" xfId="64" xr:uid="{00000000-0005-0000-0000-00003D000000}"/>
    <cellStyle name="20% - ส่วนที่ถูกเน้น4 4" xfId="65" xr:uid="{00000000-0005-0000-0000-00003E000000}"/>
    <cellStyle name="20% - ส่วนที่ถูกเน้น4 4 2" xfId="66" xr:uid="{00000000-0005-0000-0000-00003F000000}"/>
    <cellStyle name="20% - ส่วนที่ถูกเน้น5 2" xfId="67" xr:uid="{00000000-0005-0000-0000-000040000000}"/>
    <cellStyle name="20% - ส่วนที่ถูกเน้น5 2 2" xfId="68" xr:uid="{00000000-0005-0000-0000-000041000000}"/>
    <cellStyle name="20% - ส่วนที่ถูกเน้น5 2 3" xfId="69" xr:uid="{00000000-0005-0000-0000-000042000000}"/>
    <cellStyle name="20% - ส่วนที่ถูกเน้น5 2 4" xfId="70" xr:uid="{00000000-0005-0000-0000-000043000000}"/>
    <cellStyle name="20% - ส่วนที่ถูกเน้น5 2_03_environment" xfId="71" xr:uid="{00000000-0005-0000-0000-000044000000}"/>
    <cellStyle name="20% - ส่วนที่ถูกเน้น5 3" xfId="72" xr:uid="{00000000-0005-0000-0000-000045000000}"/>
    <cellStyle name="20% - ส่วนที่ถูกเน้น5 3 2" xfId="73" xr:uid="{00000000-0005-0000-0000-000046000000}"/>
    <cellStyle name="20% - ส่วนที่ถูกเน้น5 4" xfId="74" xr:uid="{00000000-0005-0000-0000-000047000000}"/>
    <cellStyle name="20% - ส่วนที่ถูกเน้น5 4 2" xfId="75" xr:uid="{00000000-0005-0000-0000-000048000000}"/>
    <cellStyle name="20% - ส่วนที่ถูกเน้น6 2" xfId="76" xr:uid="{00000000-0005-0000-0000-000049000000}"/>
    <cellStyle name="20% - ส่วนที่ถูกเน้น6 2 2" xfId="77" xr:uid="{00000000-0005-0000-0000-00004A000000}"/>
    <cellStyle name="20% - ส่วนที่ถูกเน้น6 2 3" xfId="78" xr:uid="{00000000-0005-0000-0000-00004B000000}"/>
    <cellStyle name="20% - ส่วนที่ถูกเน้น6 2 4" xfId="79" xr:uid="{00000000-0005-0000-0000-00004C000000}"/>
    <cellStyle name="20% - ส่วนที่ถูกเน้น6 2_03_environment" xfId="80" xr:uid="{00000000-0005-0000-0000-00004D000000}"/>
    <cellStyle name="20% - ส่วนที่ถูกเน้น6 3" xfId="81" xr:uid="{00000000-0005-0000-0000-00004E000000}"/>
    <cellStyle name="20% - ส่วนที่ถูกเน้น6 3 2" xfId="82" xr:uid="{00000000-0005-0000-0000-00004F000000}"/>
    <cellStyle name="20% - ส่วนที่ถูกเน้น6 4" xfId="83" xr:uid="{00000000-0005-0000-0000-000050000000}"/>
    <cellStyle name="20% - ส่วนที่ถูกเน้น6 4 2" xfId="84" xr:uid="{00000000-0005-0000-0000-000051000000}"/>
    <cellStyle name="40% - Accent1" xfId="85" xr:uid="{00000000-0005-0000-0000-000052000000}"/>
    <cellStyle name="40% - Accent1 2" xfId="86" xr:uid="{00000000-0005-0000-0000-000053000000}"/>
    <cellStyle name="40% - Accent1 3" xfId="87" xr:uid="{00000000-0005-0000-0000-000054000000}"/>
    <cellStyle name="40% - Accent1 4" xfId="88" xr:uid="{00000000-0005-0000-0000-000055000000}"/>
    <cellStyle name="40% - Accent1_07_Economic 54 (6 Months)" xfId="89" xr:uid="{00000000-0005-0000-0000-000056000000}"/>
    <cellStyle name="40% - Accent2" xfId="90" xr:uid="{00000000-0005-0000-0000-000057000000}"/>
    <cellStyle name="40% - Accent2 2" xfId="91" xr:uid="{00000000-0005-0000-0000-000058000000}"/>
    <cellStyle name="40% - Accent2 3" xfId="92" xr:uid="{00000000-0005-0000-0000-000059000000}"/>
    <cellStyle name="40% - Accent3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_07_Economic 54 (6 Months)" xfId="97" xr:uid="{00000000-0005-0000-0000-00005E000000}"/>
    <cellStyle name="40% - Accent4" xfId="98" xr:uid="{00000000-0005-0000-0000-00005F000000}"/>
    <cellStyle name="40% - Accent4 2" xfId="99" xr:uid="{00000000-0005-0000-0000-000060000000}"/>
    <cellStyle name="40% - Accent4 3" xfId="100" xr:uid="{00000000-0005-0000-0000-000061000000}"/>
    <cellStyle name="40% - Accent4 4" xfId="101" xr:uid="{00000000-0005-0000-0000-000062000000}"/>
    <cellStyle name="40% - Accent4_07_Economic 54 (6 Months)" xfId="102" xr:uid="{00000000-0005-0000-0000-000063000000}"/>
    <cellStyle name="40% - Accent5" xfId="103" xr:uid="{00000000-0005-0000-0000-000064000000}"/>
    <cellStyle name="40% - Accent5 2" xfId="104" xr:uid="{00000000-0005-0000-0000-000065000000}"/>
    <cellStyle name="40% - Accent5 3" xfId="105" xr:uid="{00000000-0005-0000-0000-000066000000}"/>
    <cellStyle name="40% - Accent6" xfId="106" xr:uid="{00000000-0005-0000-0000-000067000000}"/>
    <cellStyle name="40% - Accent6 2" xfId="107" xr:uid="{00000000-0005-0000-0000-000068000000}"/>
    <cellStyle name="40% - Accent6 3" xfId="108" xr:uid="{00000000-0005-0000-0000-000069000000}"/>
    <cellStyle name="40% - Accent6 4" xfId="109" xr:uid="{00000000-0005-0000-0000-00006A000000}"/>
    <cellStyle name="40% - Accent6_07_Economic 54 (6 Months)" xfId="110" xr:uid="{00000000-0005-0000-0000-00006B000000}"/>
    <cellStyle name="40% - ส่วนที่ถูกเน้น1 2" xfId="111" xr:uid="{00000000-0005-0000-0000-00006C000000}"/>
    <cellStyle name="40% - ส่วนที่ถูกเน้น1 2 2" xfId="112" xr:uid="{00000000-0005-0000-0000-00006D000000}"/>
    <cellStyle name="40% - ส่วนที่ถูกเน้น1 2 3" xfId="113" xr:uid="{00000000-0005-0000-0000-00006E000000}"/>
    <cellStyle name="40% - ส่วนที่ถูกเน้น1 2 4" xfId="114" xr:uid="{00000000-0005-0000-0000-00006F000000}"/>
    <cellStyle name="40% - ส่วนที่ถูกเน้น1 2_03_environment" xfId="115" xr:uid="{00000000-0005-0000-0000-000070000000}"/>
    <cellStyle name="40% - ส่วนที่ถูกเน้น1 3" xfId="116" xr:uid="{00000000-0005-0000-0000-000071000000}"/>
    <cellStyle name="40% - ส่วนที่ถูกเน้น1 3 2" xfId="117" xr:uid="{00000000-0005-0000-0000-000072000000}"/>
    <cellStyle name="40% - ส่วนที่ถูกเน้น1 4" xfId="118" xr:uid="{00000000-0005-0000-0000-000073000000}"/>
    <cellStyle name="40% - ส่วนที่ถูกเน้น1 4 2" xfId="119" xr:uid="{00000000-0005-0000-0000-000074000000}"/>
    <cellStyle name="40% - ส่วนที่ถูกเน้น2 2" xfId="120" xr:uid="{00000000-0005-0000-0000-000075000000}"/>
    <cellStyle name="40% - ส่วนที่ถูกเน้น2 2 2" xfId="121" xr:uid="{00000000-0005-0000-0000-000076000000}"/>
    <cellStyle name="40% - ส่วนที่ถูกเน้น2 2 3" xfId="122" xr:uid="{00000000-0005-0000-0000-000077000000}"/>
    <cellStyle name="40% - ส่วนที่ถูกเน้น2 2 4" xfId="123" xr:uid="{00000000-0005-0000-0000-000078000000}"/>
    <cellStyle name="40% - ส่วนที่ถูกเน้น2 2_03_environment" xfId="124" xr:uid="{00000000-0005-0000-0000-000079000000}"/>
    <cellStyle name="40% - ส่วนที่ถูกเน้น2 3" xfId="125" xr:uid="{00000000-0005-0000-0000-00007A000000}"/>
    <cellStyle name="40% - ส่วนที่ถูกเน้น2 3 2" xfId="126" xr:uid="{00000000-0005-0000-0000-00007B000000}"/>
    <cellStyle name="40% - ส่วนที่ถูกเน้น2 4" xfId="127" xr:uid="{00000000-0005-0000-0000-00007C000000}"/>
    <cellStyle name="40% - ส่วนที่ถูกเน้น2 4 2" xfId="128" xr:uid="{00000000-0005-0000-0000-00007D000000}"/>
    <cellStyle name="40% - ส่วนที่ถูกเน้น3 2" xfId="129" xr:uid="{00000000-0005-0000-0000-00007E000000}"/>
    <cellStyle name="40% - ส่วนที่ถูกเน้น3 2 2" xfId="130" xr:uid="{00000000-0005-0000-0000-00007F000000}"/>
    <cellStyle name="40% - ส่วนที่ถูกเน้น3 2 3" xfId="131" xr:uid="{00000000-0005-0000-0000-000080000000}"/>
    <cellStyle name="40% - ส่วนที่ถูกเน้น3 2 4" xfId="132" xr:uid="{00000000-0005-0000-0000-000081000000}"/>
    <cellStyle name="40% - ส่วนที่ถูกเน้น3 2_03_environment" xfId="133" xr:uid="{00000000-0005-0000-0000-000082000000}"/>
    <cellStyle name="40% - ส่วนที่ถูกเน้น3 3" xfId="134" xr:uid="{00000000-0005-0000-0000-000083000000}"/>
    <cellStyle name="40% - ส่วนที่ถูกเน้น3 3 2" xfId="135" xr:uid="{00000000-0005-0000-0000-000084000000}"/>
    <cellStyle name="40% - ส่วนที่ถูกเน้น3 4" xfId="136" xr:uid="{00000000-0005-0000-0000-000085000000}"/>
    <cellStyle name="40% - ส่วนที่ถูกเน้น3 4 2" xfId="137" xr:uid="{00000000-0005-0000-0000-000086000000}"/>
    <cellStyle name="40% - ส่วนที่ถูกเน้น4 2" xfId="138" xr:uid="{00000000-0005-0000-0000-000087000000}"/>
    <cellStyle name="40% - ส่วนที่ถูกเน้น4 2 2" xfId="139" xr:uid="{00000000-0005-0000-0000-000088000000}"/>
    <cellStyle name="40% - ส่วนที่ถูกเน้น4 2 3" xfId="140" xr:uid="{00000000-0005-0000-0000-000089000000}"/>
    <cellStyle name="40% - ส่วนที่ถูกเน้น4 2 4" xfId="141" xr:uid="{00000000-0005-0000-0000-00008A000000}"/>
    <cellStyle name="40% - ส่วนที่ถูกเน้น4 2_03_environment" xfId="142" xr:uid="{00000000-0005-0000-0000-00008B000000}"/>
    <cellStyle name="40% - ส่วนที่ถูกเน้น4 3" xfId="143" xr:uid="{00000000-0005-0000-0000-00008C000000}"/>
    <cellStyle name="40% - ส่วนที่ถูกเน้น4 3 2" xfId="144" xr:uid="{00000000-0005-0000-0000-00008D000000}"/>
    <cellStyle name="40% - ส่วนที่ถูกเน้น4 4" xfId="145" xr:uid="{00000000-0005-0000-0000-00008E000000}"/>
    <cellStyle name="40% - ส่วนที่ถูกเน้น4 4 2" xfId="146" xr:uid="{00000000-0005-0000-0000-00008F000000}"/>
    <cellStyle name="40% - ส่วนที่ถูกเน้น5 2" xfId="147" xr:uid="{00000000-0005-0000-0000-000090000000}"/>
    <cellStyle name="40% - ส่วนที่ถูกเน้น5 2 2" xfId="148" xr:uid="{00000000-0005-0000-0000-000091000000}"/>
    <cellStyle name="40% - ส่วนที่ถูกเน้น5 2 3" xfId="149" xr:uid="{00000000-0005-0000-0000-000092000000}"/>
    <cellStyle name="40% - ส่วนที่ถูกเน้น5 2 4" xfId="150" xr:uid="{00000000-0005-0000-0000-000093000000}"/>
    <cellStyle name="40% - ส่วนที่ถูกเน้น5 2_03_environment" xfId="151" xr:uid="{00000000-0005-0000-0000-000094000000}"/>
    <cellStyle name="40% - ส่วนที่ถูกเน้น5 3" xfId="152" xr:uid="{00000000-0005-0000-0000-000095000000}"/>
    <cellStyle name="40% - ส่วนที่ถูกเน้น5 3 2" xfId="153" xr:uid="{00000000-0005-0000-0000-000096000000}"/>
    <cellStyle name="40% - ส่วนที่ถูกเน้น5 4" xfId="154" xr:uid="{00000000-0005-0000-0000-000097000000}"/>
    <cellStyle name="40% - ส่วนที่ถูกเน้น5 4 2" xfId="155" xr:uid="{00000000-0005-0000-0000-000098000000}"/>
    <cellStyle name="40% - ส่วนที่ถูกเน้น6 2" xfId="156" xr:uid="{00000000-0005-0000-0000-000099000000}"/>
    <cellStyle name="40% - ส่วนที่ถูกเน้น6 2 2" xfId="157" xr:uid="{00000000-0005-0000-0000-00009A000000}"/>
    <cellStyle name="40% - ส่วนที่ถูกเน้น6 2 3" xfId="158" xr:uid="{00000000-0005-0000-0000-00009B000000}"/>
    <cellStyle name="40% - ส่วนที่ถูกเน้น6 2 4" xfId="159" xr:uid="{00000000-0005-0000-0000-00009C000000}"/>
    <cellStyle name="40% - ส่วนที่ถูกเน้น6 2_03_environment" xfId="160" xr:uid="{00000000-0005-0000-0000-00009D000000}"/>
    <cellStyle name="40% - ส่วนที่ถูกเน้น6 3" xfId="161" xr:uid="{00000000-0005-0000-0000-00009E000000}"/>
    <cellStyle name="40% - ส่วนที่ถูกเน้น6 3 2" xfId="162" xr:uid="{00000000-0005-0000-0000-00009F000000}"/>
    <cellStyle name="40% - ส่วนที่ถูกเน้น6 4" xfId="163" xr:uid="{00000000-0005-0000-0000-0000A0000000}"/>
    <cellStyle name="40% - ส่วนที่ถูกเน้น6 4 2" xfId="164" xr:uid="{00000000-0005-0000-0000-0000A1000000}"/>
    <cellStyle name="60% - Accent1" xfId="165" xr:uid="{00000000-0005-0000-0000-0000A2000000}"/>
    <cellStyle name="60% - Accent1 2" xfId="166" xr:uid="{00000000-0005-0000-0000-0000A3000000}"/>
    <cellStyle name="60% - Accent1 3" xfId="167" xr:uid="{00000000-0005-0000-0000-0000A4000000}"/>
    <cellStyle name="60% - Accent1 4" xfId="168" xr:uid="{00000000-0005-0000-0000-0000A5000000}"/>
    <cellStyle name="60% - Accent1_07_Economic 54 (6 Months)" xfId="169" xr:uid="{00000000-0005-0000-0000-0000A6000000}"/>
    <cellStyle name="60% - Accent2" xfId="170" xr:uid="{00000000-0005-0000-0000-0000A7000000}"/>
    <cellStyle name="60% - Accent2 2" xfId="171" xr:uid="{00000000-0005-0000-0000-0000A8000000}"/>
    <cellStyle name="60% - Accent2 3" xfId="172" xr:uid="{00000000-0005-0000-0000-0000A9000000}"/>
    <cellStyle name="60% - Accent3" xfId="173" xr:uid="{00000000-0005-0000-0000-0000AA000000}"/>
    <cellStyle name="60% - Accent3 2" xfId="174" xr:uid="{00000000-0005-0000-0000-0000AB000000}"/>
    <cellStyle name="60% - Accent3 3" xfId="175" xr:uid="{00000000-0005-0000-0000-0000AC000000}"/>
    <cellStyle name="60% - Accent3 4" xfId="176" xr:uid="{00000000-0005-0000-0000-0000AD000000}"/>
    <cellStyle name="60% - Accent3_07_Economic 54 (6 Months)" xfId="177" xr:uid="{00000000-0005-0000-0000-0000AE000000}"/>
    <cellStyle name="60% - Accent4" xfId="178" xr:uid="{00000000-0005-0000-0000-0000AF000000}"/>
    <cellStyle name="60% - Accent4 2" xfId="179" xr:uid="{00000000-0005-0000-0000-0000B0000000}"/>
    <cellStyle name="60% - Accent4 3" xfId="180" xr:uid="{00000000-0005-0000-0000-0000B1000000}"/>
    <cellStyle name="60% - Accent4 4" xfId="181" xr:uid="{00000000-0005-0000-0000-0000B2000000}"/>
    <cellStyle name="60% - Accent4_07_Economic 54 (6 Months)" xfId="182" xr:uid="{00000000-0005-0000-0000-0000B3000000}"/>
    <cellStyle name="60% - Accent5" xfId="183" xr:uid="{00000000-0005-0000-0000-0000B4000000}"/>
    <cellStyle name="60% - Accent5 2" xfId="184" xr:uid="{00000000-0005-0000-0000-0000B5000000}"/>
    <cellStyle name="60% - Accent5 3" xfId="185" xr:uid="{00000000-0005-0000-0000-0000B6000000}"/>
    <cellStyle name="60% - Accent6" xfId="186" xr:uid="{00000000-0005-0000-0000-0000B7000000}"/>
    <cellStyle name="60% - Accent6 2" xfId="187" xr:uid="{00000000-0005-0000-0000-0000B8000000}"/>
    <cellStyle name="60% - Accent6 3" xfId="188" xr:uid="{00000000-0005-0000-0000-0000B9000000}"/>
    <cellStyle name="60% - Accent6 4" xfId="189" xr:uid="{00000000-0005-0000-0000-0000BA000000}"/>
    <cellStyle name="60% - Accent6_07_Economic 54 (6 Months)" xfId="190" xr:uid="{00000000-0005-0000-0000-0000BB000000}"/>
    <cellStyle name="60% - ส่วนที่ถูกเน้น1 2" xfId="191" xr:uid="{00000000-0005-0000-0000-0000BC000000}"/>
    <cellStyle name="60% - ส่วนที่ถูกเน้น1 2 2" xfId="192" xr:uid="{00000000-0005-0000-0000-0000BD000000}"/>
    <cellStyle name="60% - ส่วนที่ถูกเน้น1 2 3" xfId="193" xr:uid="{00000000-0005-0000-0000-0000BE000000}"/>
    <cellStyle name="60% - ส่วนที่ถูกเน้น1 2 4" xfId="194" xr:uid="{00000000-0005-0000-0000-0000BF000000}"/>
    <cellStyle name="60% - ส่วนที่ถูกเน้น1 2_03_environment" xfId="195" xr:uid="{00000000-0005-0000-0000-0000C0000000}"/>
    <cellStyle name="60% - ส่วนที่ถูกเน้น1 3" xfId="196" xr:uid="{00000000-0005-0000-0000-0000C1000000}"/>
    <cellStyle name="60% - ส่วนที่ถูกเน้น1 3 2" xfId="197" xr:uid="{00000000-0005-0000-0000-0000C2000000}"/>
    <cellStyle name="60% - ส่วนที่ถูกเน้น1 4" xfId="198" xr:uid="{00000000-0005-0000-0000-0000C3000000}"/>
    <cellStyle name="60% - ส่วนที่ถูกเน้น1 4 2" xfId="199" xr:uid="{00000000-0005-0000-0000-0000C4000000}"/>
    <cellStyle name="60% - ส่วนที่ถูกเน้น2 2" xfId="200" xr:uid="{00000000-0005-0000-0000-0000C5000000}"/>
    <cellStyle name="60% - ส่วนที่ถูกเน้น2 2 2" xfId="201" xr:uid="{00000000-0005-0000-0000-0000C6000000}"/>
    <cellStyle name="60% - ส่วนที่ถูกเน้น2 2 3" xfId="202" xr:uid="{00000000-0005-0000-0000-0000C7000000}"/>
    <cellStyle name="60% - ส่วนที่ถูกเน้น2 2 4" xfId="203" xr:uid="{00000000-0005-0000-0000-0000C8000000}"/>
    <cellStyle name="60% - ส่วนที่ถูกเน้น2 2_03_environment" xfId="204" xr:uid="{00000000-0005-0000-0000-0000C9000000}"/>
    <cellStyle name="60% - ส่วนที่ถูกเน้น2 3" xfId="205" xr:uid="{00000000-0005-0000-0000-0000CA000000}"/>
    <cellStyle name="60% - ส่วนที่ถูกเน้น2 3 2" xfId="206" xr:uid="{00000000-0005-0000-0000-0000CB000000}"/>
    <cellStyle name="60% - ส่วนที่ถูกเน้น2 4" xfId="207" xr:uid="{00000000-0005-0000-0000-0000CC000000}"/>
    <cellStyle name="60% - ส่วนที่ถูกเน้น2 4 2" xfId="208" xr:uid="{00000000-0005-0000-0000-0000CD000000}"/>
    <cellStyle name="60% - ส่วนที่ถูกเน้น3 2" xfId="209" xr:uid="{00000000-0005-0000-0000-0000CE000000}"/>
    <cellStyle name="60% - ส่วนที่ถูกเน้น3 2 2" xfId="210" xr:uid="{00000000-0005-0000-0000-0000CF000000}"/>
    <cellStyle name="60% - ส่วนที่ถูกเน้น3 2 3" xfId="211" xr:uid="{00000000-0005-0000-0000-0000D0000000}"/>
    <cellStyle name="60% - ส่วนที่ถูกเน้น3 2 4" xfId="212" xr:uid="{00000000-0005-0000-0000-0000D1000000}"/>
    <cellStyle name="60% - ส่วนที่ถูกเน้น3 2_03_environment" xfId="213" xr:uid="{00000000-0005-0000-0000-0000D2000000}"/>
    <cellStyle name="60% - ส่วนที่ถูกเน้น3 3" xfId="214" xr:uid="{00000000-0005-0000-0000-0000D3000000}"/>
    <cellStyle name="60% - ส่วนที่ถูกเน้น3 3 2" xfId="215" xr:uid="{00000000-0005-0000-0000-0000D4000000}"/>
    <cellStyle name="60% - ส่วนที่ถูกเน้น3 4" xfId="216" xr:uid="{00000000-0005-0000-0000-0000D5000000}"/>
    <cellStyle name="60% - ส่วนที่ถูกเน้น3 4 2" xfId="217" xr:uid="{00000000-0005-0000-0000-0000D6000000}"/>
    <cellStyle name="60% - ส่วนที่ถูกเน้น4 2" xfId="218" xr:uid="{00000000-0005-0000-0000-0000D7000000}"/>
    <cellStyle name="60% - ส่วนที่ถูกเน้น4 2 2" xfId="219" xr:uid="{00000000-0005-0000-0000-0000D8000000}"/>
    <cellStyle name="60% - ส่วนที่ถูกเน้น4 2 3" xfId="220" xr:uid="{00000000-0005-0000-0000-0000D9000000}"/>
    <cellStyle name="60% - ส่วนที่ถูกเน้น4 2 4" xfId="221" xr:uid="{00000000-0005-0000-0000-0000DA000000}"/>
    <cellStyle name="60% - ส่วนที่ถูกเน้น4 2_03_environment" xfId="222" xr:uid="{00000000-0005-0000-0000-0000DB000000}"/>
    <cellStyle name="60% - ส่วนที่ถูกเน้น4 3" xfId="223" xr:uid="{00000000-0005-0000-0000-0000DC000000}"/>
    <cellStyle name="60% - ส่วนที่ถูกเน้น4 3 2" xfId="224" xr:uid="{00000000-0005-0000-0000-0000DD000000}"/>
    <cellStyle name="60% - ส่วนที่ถูกเน้น4 4" xfId="225" xr:uid="{00000000-0005-0000-0000-0000DE000000}"/>
    <cellStyle name="60% - ส่วนที่ถูกเน้น4 4 2" xfId="226" xr:uid="{00000000-0005-0000-0000-0000DF000000}"/>
    <cellStyle name="60% - ส่วนที่ถูกเน้น5 2" xfId="227" xr:uid="{00000000-0005-0000-0000-0000E0000000}"/>
    <cellStyle name="60% - ส่วนที่ถูกเน้น5 2 2" xfId="228" xr:uid="{00000000-0005-0000-0000-0000E1000000}"/>
    <cellStyle name="60% - ส่วนที่ถูกเน้น5 2 3" xfId="229" xr:uid="{00000000-0005-0000-0000-0000E2000000}"/>
    <cellStyle name="60% - ส่วนที่ถูกเน้น5 2 4" xfId="230" xr:uid="{00000000-0005-0000-0000-0000E3000000}"/>
    <cellStyle name="60% - ส่วนที่ถูกเน้น5 2_03_environment" xfId="231" xr:uid="{00000000-0005-0000-0000-0000E4000000}"/>
    <cellStyle name="60% - ส่วนที่ถูกเน้น5 3" xfId="232" xr:uid="{00000000-0005-0000-0000-0000E5000000}"/>
    <cellStyle name="60% - ส่วนที่ถูกเน้น5 3 2" xfId="233" xr:uid="{00000000-0005-0000-0000-0000E6000000}"/>
    <cellStyle name="60% - ส่วนที่ถูกเน้น5 4" xfId="234" xr:uid="{00000000-0005-0000-0000-0000E7000000}"/>
    <cellStyle name="60% - ส่วนที่ถูกเน้น5 4 2" xfId="235" xr:uid="{00000000-0005-0000-0000-0000E8000000}"/>
    <cellStyle name="60% - ส่วนที่ถูกเน้น6 2" xfId="236" xr:uid="{00000000-0005-0000-0000-0000E9000000}"/>
    <cellStyle name="60% - ส่วนที่ถูกเน้น6 2 2" xfId="237" xr:uid="{00000000-0005-0000-0000-0000EA000000}"/>
    <cellStyle name="60% - ส่วนที่ถูกเน้น6 2 3" xfId="238" xr:uid="{00000000-0005-0000-0000-0000EB000000}"/>
    <cellStyle name="60% - ส่วนที่ถูกเน้น6 2 4" xfId="239" xr:uid="{00000000-0005-0000-0000-0000EC000000}"/>
    <cellStyle name="60% - ส่วนที่ถูกเน้น6 2_03_environment" xfId="240" xr:uid="{00000000-0005-0000-0000-0000ED000000}"/>
    <cellStyle name="60% - ส่วนที่ถูกเน้น6 3" xfId="241" xr:uid="{00000000-0005-0000-0000-0000EE000000}"/>
    <cellStyle name="60% - ส่วนที่ถูกเน้น6 3 2" xfId="242" xr:uid="{00000000-0005-0000-0000-0000EF000000}"/>
    <cellStyle name="60% - ส่วนที่ถูกเน้น6 4" xfId="243" xr:uid="{00000000-0005-0000-0000-0000F0000000}"/>
    <cellStyle name="60% - ส่วนที่ถูกเน้น6 4 2" xfId="244" xr:uid="{00000000-0005-0000-0000-0000F1000000}"/>
    <cellStyle name="Accent1" xfId="245" xr:uid="{00000000-0005-0000-0000-0000F2000000}"/>
    <cellStyle name="Accent1 2" xfId="246" xr:uid="{00000000-0005-0000-0000-0000F3000000}"/>
    <cellStyle name="Accent1 3" xfId="247" xr:uid="{00000000-0005-0000-0000-0000F4000000}"/>
    <cellStyle name="Accent1 4" xfId="248" xr:uid="{00000000-0005-0000-0000-0000F5000000}"/>
    <cellStyle name="Accent1_07_Economic 54 (6 Months)" xfId="249" xr:uid="{00000000-0005-0000-0000-0000F6000000}"/>
    <cellStyle name="Accent2" xfId="250" xr:uid="{00000000-0005-0000-0000-0000F7000000}"/>
    <cellStyle name="Accent2 2" xfId="251" xr:uid="{00000000-0005-0000-0000-0000F8000000}"/>
    <cellStyle name="Accent2 3" xfId="252" xr:uid="{00000000-0005-0000-0000-0000F9000000}"/>
    <cellStyle name="Accent3" xfId="253" xr:uid="{00000000-0005-0000-0000-0000FA000000}"/>
    <cellStyle name="Accent3 2" xfId="254" xr:uid="{00000000-0005-0000-0000-0000FB000000}"/>
    <cellStyle name="Accent3 3" xfId="255" xr:uid="{00000000-0005-0000-0000-0000FC000000}"/>
    <cellStyle name="Accent4" xfId="256" xr:uid="{00000000-0005-0000-0000-0000FD000000}"/>
    <cellStyle name="Accent4 2" xfId="257" xr:uid="{00000000-0005-0000-0000-0000FE000000}"/>
    <cellStyle name="Accent4 3" xfId="258" xr:uid="{00000000-0005-0000-0000-0000FF000000}"/>
    <cellStyle name="Accent4 4" xfId="259" xr:uid="{00000000-0005-0000-0000-000000010000}"/>
    <cellStyle name="Accent4_07_Economic 54 (6 Months)" xfId="260" xr:uid="{00000000-0005-0000-0000-000001010000}"/>
    <cellStyle name="Accent5" xfId="261" xr:uid="{00000000-0005-0000-0000-000002010000}"/>
    <cellStyle name="Accent5 2" xfId="262" xr:uid="{00000000-0005-0000-0000-000003010000}"/>
    <cellStyle name="Accent5 3" xfId="263" xr:uid="{00000000-0005-0000-0000-000004010000}"/>
    <cellStyle name="Accent6" xfId="264" xr:uid="{00000000-0005-0000-0000-000005010000}"/>
    <cellStyle name="Accent6 2" xfId="265" xr:uid="{00000000-0005-0000-0000-000006010000}"/>
    <cellStyle name="Accent6 3" xfId="266" xr:uid="{00000000-0005-0000-0000-000007010000}"/>
    <cellStyle name="Bad" xfId="267" xr:uid="{00000000-0005-0000-0000-000008010000}"/>
    <cellStyle name="Bad 2" xfId="268" xr:uid="{00000000-0005-0000-0000-000009010000}"/>
    <cellStyle name="Bad 3" xfId="269" xr:uid="{00000000-0005-0000-0000-00000A010000}"/>
    <cellStyle name="Calculation" xfId="270" xr:uid="{00000000-0005-0000-0000-00000B010000}"/>
    <cellStyle name="Calculation 2" xfId="271" xr:uid="{00000000-0005-0000-0000-00000C010000}"/>
    <cellStyle name="Calculation 3" xfId="272" xr:uid="{00000000-0005-0000-0000-00000D010000}"/>
    <cellStyle name="Calculation 4" xfId="273" xr:uid="{00000000-0005-0000-0000-00000E010000}"/>
    <cellStyle name="Calculation_07_Economic 54 (6 Months)" xfId="274" xr:uid="{00000000-0005-0000-0000-00000F010000}"/>
    <cellStyle name="Check Cell" xfId="275" xr:uid="{00000000-0005-0000-0000-000010010000}"/>
    <cellStyle name="Check Cell 2" xfId="276" xr:uid="{00000000-0005-0000-0000-000011010000}"/>
    <cellStyle name="Check Cell 3" xfId="277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2" xfId="286" xr:uid="{00000000-0005-0000-0000-00001B010000}"/>
    <cellStyle name="Comma 2 2" xfId="287" xr:uid="{00000000-0005-0000-0000-00001C010000}"/>
    <cellStyle name="Comma 2 2 2" xfId="288" xr:uid="{00000000-0005-0000-0000-00001D010000}"/>
    <cellStyle name="Comma 2 3" xfId="289" xr:uid="{00000000-0005-0000-0000-00001E010000}"/>
    <cellStyle name="Comma 2 4" xfId="290" xr:uid="{00000000-0005-0000-0000-00001F010000}"/>
    <cellStyle name="Comma 2 5" xfId="291" xr:uid="{00000000-0005-0000-0000-000020010000}"/>
    <cellStyle name="Comma 2_03_environment" xfId="292" xr:uid="{00000000-0005-0000-0000-000021010000}"/>
    <cellStyle name="Comma 3" xfId="293" xr:uid="{00000000-0005-0000-0000-000022010000}"/>
    <cellStyle name="Comma 4" xfId="294" xr:uid="{00000000-0005-0000-0000-000023010000}"/>
    <cellStyle name="Comma 5" xfId="295" xr:uid="{00000000-0005-0000-0000-000024010000}"/>
    <cellStyle name="Comma 6" xfId="296" xr:uid="{00000000-0005-0000-0000-000025010000}"/>
    <cellStyle name="Comma 7" xfId="297" xr:uid="{00000000-0005-0000-0000-000026010000}"/>
    <cellStyle name="Comma 8" xfId="298" xr:uid="{00000000-0005-0000-0000-000027010000}"/>
    <cellStyle name="Comma 9" xfId="299" xr:uid="{00000000-0005-0000-0000-000028010000}"/>
    <cellStyle name="Comma 9 2" xfId="300" xr:uid="{00000000-0005-0000-0000-000029010000}"/>
    <cellStyle name="Explanatory Text" xfId="301" xr:uid="{00000000-0005-0000-0000-00002A010000}"/>
    <cellStyle name="Explanatory Text 2" xfId="302" xr:uid="{00000000-0005-0000-0000-00002B010000}"/>
    <cellStyle name="Explanatory Text 3" xfId="303" xr:uid="{00000000-0005-0000-0000-00002C010000}"/>
    <cellStyle name="Good" xfId="304" xr:uid="{00000000-0005-0000-0000-00002D010000}"/>
    <cellStyle name="Good 2" xfId="305" xr:uid="{00000000-0005-0000-0000-00002E010000}"/>
    <cellStyle name="Good 3" xfId="306" xr:uid="{00000000-0005-0000-0000-00002F010000}"/>
    <cellStyle name="Heading 1" xfId="307" xr:uid="{00000000-0005-0000-0000-000030010000}"/>
    <cellStyle name="Heading 1 2" xfId="308" xr:uid="{00000000-0005-0000-0000-000031010000}"/>
    <cellStyle name="Heading 1 3" xfId="309" xr:uid="{00000000-0005-0000-0000-000032010000}"/>
    <cellStyle name="Heading 1 4" xfId="310" xr:uid="{00000000-0005-0000-0000-000033010000}"/>
    <cellStyle name="Heading 1_07_Economic 54 (6 Months)" xfId="311" xr:uid="{00000000-0005-0000-0000-000034010000}"/>
    <cellStyle name="Heading 2" xfId="312" xr:uid="{00000000-0005-0000-0000-000035010000}"/>
    <cellStyle name="Heading 2 2" xfId="313" xr:uid="{00000000-0005-0000-0000-000036010000}"/>
    <cellStyle name="Heading 2 3" xfId="314" xr:uid="{00000000-0005-0000-0000-000037010000}"/>
    <cellStyle name="Heading 2 4" xfId="315" xr:uid="{00000000-0005-0000-0000-000038010000}"/>
    <cellStyle name="Heading 2_07_Economic 54 (6 Months)" xfId="316" xr:uid="{00000000-0005-0000-0000-000039010000}"/>
    <cellStyle name="Heading 3" xfId="317" xr:uid="{00000000-0005-0000-0000-00003A010000}"/>
    <cellStyle name="Heading 3 2" xfId="318" xr:uid="{00000000-0005-0000-0000-00003B010000}"/>
    <cellStyle name="Heading 3 3" xfId="319" xr:uid="{00000000-0005-0000-0000-00003C010000}"/>
    <cellStyle name="Heading 3 4" xfId="320" xr:uid="{00000000-0005-0000-0000-00003D010000}"/>
    <cellStyle name="Heading 3_07_Economic 54 (6 Months)" xfId="321" xr:uid="{00000000-0005-0000-0000-00003E010000}"/>
    <cellStyle name="Heading 4" xfId="322" xr:uid="{00000000-0005-0000-0000-00003F010000}"/>
    <cellStyle name="Heading 4 2" xfId="323" xr:uid="{00000000-0005-0000-0000-000040010000}"/>
    <cellStyle name="Heading 4 3" xfId="324" xr:uid="{00000000-0005-0000-0000-000041010000}"/>
    <cellStyle name="Heading 4 4" xfId="325" xr:uid="{00000000-0005-0000-0000-000042010000}"/>
    <cellStyle name="Heading 4_07_Economic 54 (6 Months)" xfId="326" xr:uid="{00000000-0005-0000-0000-000043010000}"/>
    <cellStyle name="Hyperlink 2" xfId="327" xr:uid="{00000000-0005-0000-0000-000044010000}"/>
    <cellStyle name="Input" xfId="328" xr:uid="{00000000-0005-0000-0000-000045010000}"/>
    <cellStyle name="Input 2" xfId="329" xr:uid="{00000000-0005-0000-0000-000046010000}"/>
    <cellStyle name="Input 3" xfId="330" xr:uid="{00000000-0005-0000-0000-000047010000}"/>
    <cellStyle name="Input 4" xfId="331" xr:uid="{00000000-0005-0000-0000-000048010000}"/>
    <cellStyle name="Input_07_Economic 54 (6 Months)" xfId="332" xr:uid="{00000000-0005-0000-0000-000049010000}"/>
    <cellStyle name="Linked Cell" xfId="333" xr:uid="{00000000-0005-0000-0000-00004A010000}"/>
    <cellStyle name="Linked Cell 2" xfId="334" xr:uid="{00000000-0005-0000-0000-00004B010000}"/>
    <cellStyle name="Linked Cell 3" xfId="335" xr:uid="{00000000-0005-0000-0000-00004C010000}"/>
    <cellStyle name="Neutral" xfId="336" xr:uid="{00000000-0005-0000-0000-00004D010000}"/>
    <cellStyle name="Neutral 2" xfId="337" xr:uid="{00000000-0005-0000-0000-00004E010000}"/>
    <cellStyle name="Neutral 3" xfId="338" xr:uid="{00000000-0005-0000-0000-00004F010000}"/>
    <cellStyle name="Normal 2" xfId="339" xr:uid="{00000000-0005-0000-0000-000050010000}"/>
    <cellStyle name="Normal 3" xfId="340" xr:uid="{00000000-0005-0000-0000-000051010000}"/>
    <cellStyle name="Normal 3 2" xfId="341" xr:uid="{00000000-0005-0000-0000-000052010000}"/>
    <cellStyle name="Normal 4" xfId="342" xr:uid="{00000000-0005-0000-0000-000053010000}"/>
    <cellStyle name="Normal 5" xfId="343" xr:uid="{00000000-0005-0000-0000-000054010000}"/>
    <cellStyle name="Normal 6" xfId="344" xr:uid="{00000000-0005-0000-0000-000055010000}"/>
    <cellStyle name="Normal 7" xfId="345" xr:uid="{00000000-0005-0000-0000-000056010000}"/>
    <cellStyle name="Normal 8" xfId="346" xr:uid="{00000000-0005-0000-0000-000057010000}"/>
    <cellStyle name="Normal 8 2" xfId="347" xr:uid="{00000000-0005-0000-0000-000058010000}"/>
    <cellStyle name="Normal 8 3" xfId="348" xr:uid="{00000000-0005-0000-0000-000059010000}"/>
    <cellStyle name="Normal_3Environment-50 2" xfId="349" xr:uid="{00000000-0005-0000-0000-00005A010000}"/>
    <cellStyle name="Note" xfId="350" xr:uid="{00000000-0005-0000-0000-00005B010000}"/>
    <cellStyle name="Note 2" xfId="351" xr:uid="{00000000-0005-0000-0000-00005C010000}"/>
    <cellStyle name="Note 2 2" xfId="352" xr:uid="{00000000-0005-0000-0000-00005D010000}"/>
    <cellStyle name="Note 2 3" xfId="353" xr:uid="{00000000-0005-0000-0000-00005E010000}"/>
    <cellStyle name="Note 3" xfId="354" xr:uid="{00000000-0005-0000-0000-00005F010000}"/>
    <cellStyle name="Note 4" xfId="355" xr:uid="{00000000-0005-0000-0000-000060010000}"/>
    <cellStyle name="Note 5" xfId="356" xr:uid="{00000000-0005-0000-0000-000061010000}"/>
    <cellStyle name="Output" xfId="357" xr:uid="{00000000-0005-0000-0000-000062010000}"/>
    <cellStyle name="Output 2" xfId="358" xr:uid="{00000000-0005-0000-0000-000063010000}"/>
    <cellStyle name="Output 3" xfId="359" xr:uid="{00000000-0005-0000-0000-000064010000}"/>
    <cellStyle name="Output 4" xfId="360" xr:uid="{00000000-0005-0000-0000-000065010000}"/>
    <cellStyle name="Output_07_Economic 54 (6 Months)" xfId="361" xr:uid="{00000000-0005-0000-0000-000066010000}"/>
    <cellStyle name="Style 1" xfId="362" xr:uid="{00000000-0005-0000-0000-000067010000}"/>
    <cellStyle name="Title" xfId="363" xr:uid="{00000000-0005-0000-0000-000068010000}"/>
    <cellStyle name="Title 2" xfId="364" xr:uid="{00000000-0005-0000-0000-000069010000}"/>
    <cellStyle name="Title 3" xfId="365" xr:uid="{00000000-0005-0000-0000-00006A010000}"/>
    <cellStyle name="Title 4" xfId="366" xr:uid="{00000000-0005-0000-0000-00006B010000}"/>
    <cellStyle name="Title_07_Economic 54 (6 Months)" xfId="367" xr:uid="{00000000-0005-0000-0000-00006C010000}"/>
    <cellStyle name="Total" xfId="368" xr:uid="{00000000-0005-0000-0000-00006D010000}"/>
    <cellStyle name="Total 2" xfId="369" xr:uid="{00000000-0005-0000-0000-00006E010000}"/>
    <cellStyle name="Total 3" xfId="370" xr:uid="{00000000-0005-0000-0000-00006F010000}"/>
    <cellStyle name="Total 4" xfId="371" xr:uid="{00000000-0005-0000-0000-000070010000}"/>
    <cellStyle name="Total_07_Economic 54 (6 Months)" xfId="372" xr:uid="{00000000-0005-0000-0000-000071010000}"/>
    <cellStyle name="Warning Text" xfId="373" xr:uid="{00000000-0005-0000-0000-000072010000}"/>
    <cellStyle name="Warning Text 2" xfId="374" xr:uid="{00000000-0005-0000-0000-000073010000}"/>
    <cellStyle name="Warning Text 3" xfId="375" xr:uid="{00000000-0005-0000-0000-000074010000}"/>
    <cellStyle name="การคำนวณ 2" xfId="489" xr:uid="{00000000-0005-0000-0000-0000E6010000}"/>
    <cellStyle name="การคำนวณ 2 2" xfId="490" xr:uid="{00000000-0005-0000-0000-0000E7010000}"/>
    <cellStyle name="การคำนวณ 2 3" xfId="491" xr:uid="{00000000-0005-0000-0000-0000E8010000}"/>
    <cellStyle name="การคำนวณ 2 4" xfId="492" xr:uid="{00000000-0005-0000-0000-0000E9010000}"/>
    <cellStyle name="การคำนวณ 2_03_environment" xfId="493" xr:uid="{00000000-0005-0000-0000-0000EA010000}"/>
    <cellStyle name="การคำนวณ 3" xfId="494" xr:uid="{00000000-0005-0000-0000-0000EB010000}"/>
    <cellStyle name="การคำนวณ 3 2" xfId="495" xr:uid="{00000000-0005-0000-0000-0000EC010000}"/>
    <cellStyle name="การคำนวณ 4" xfId="496" xr:uid="{00000000-0005-0000-0000-0000ED010000}"/>
    <cellStyle name="การคำนวณ 4 2" xfId="497" xr:uid="{00000000-0005-0000-0000-0000EE010000}"/>
    <cellStyle name="ข้อความเตือน 2" xfId="498" xr:uid="{00000000-0005-0000-0000-0000EF010000}"/>
    <cellStyle name="ข้อความเตือน 2 2" xfId="499" xr:uid="{00000000-0005-0000-0000-0000F0010000}"/>
    <cellStyle name="ข้อความเตือน 2 3" xfId="500" xr:uid="{00000000-0005-0000-0000-0000F1010000}"/>
    <cellStyle name="ข้อความเตือน 2 4" xfId="501" xr:uid="{00000000-0005-0000-0000-0000F2010000}"/>
    <cellStyle name="ข้อความเตือน 2_03_environment" xfId="502" xr:uid="{00000000-0005-0000-0000-0000F3010000}"/>
    <cellStyle name="ข้อความเตือน 3" xfId="503" xr:uid="{00000000-0005-0000-0000-0000F4010000}"/>
    <cellStyle name="ข้อความเตือน 3 2" xfId="504" xr:uid="{00000000-0005-0000-0000-0000F5010000}"/>
    <cellStyle name="ข้อความเตือน 4" xfId="505" xr:uid="{00000000-0005-0000-0000-0000F6010000}"/>
    <cellStyle name="ข้อความเตือน 4 2" xfId="506" xr:uid="{00000000-0005-0000-0000-0000F7010000}"/>
    <cellStyle name="ข้อความอธิบาย 2" xfId="507" xr:uid="{00000000-0005-0000-0000-0000F8010000}"/>
    <cellStyle name="ข้อความอธิบาย 2 2" xfId="508" xr:uid="{00000000-0005-0000-0000-0000F9010000}"/>
    <cellStyle name="ข้อความอธิบาย 2 3" xfId="509" xr:uid="{00000000-0005-0000-0000-0000FA010000}"/>
    <cellStyle name="ข้อความอธิบาย 2 4" xfId="510" xr:uid="{00000000-0005-0000-0000-0000FB010000}"/>
    <cellStyle name="ข้อความอธิบาย 2_03_environment" xfId="511" xr:uid="{00000000-0005-0000-0000-0000FC010000}"/>
    <cellStyle name="ข้อความอธิบาย 3" xfId="512" xr:uid="{00000000-0005-0000-0000-0000FD010000}"/>
    <cellStyle name="ข้อความอธิบาย 3 2" xfId="513" xr:uid="{00000000-0005-0000-0000-0000FE010000}"/>
    <cellStyle name="ข้อความอธิบาย 4" xfId="514" xr:uid="{00000000-0005-0000-0000-0000FF010000}"/>
    <cellStyle name="ข้อความอธิบาย 4 2" xfId="515" xr:uid="{00000000-0005-0000-0000-000000020000}"/>
    <cellStyle name="เครื่องหมายจุลภาค 10" xfId="376" xr:uid="{00000000-0005-0000-0000-000075010000}"/>
    <cellStyle name="เครื่องหมายจุลภาค 11" xfId="377" xr:uid="{00000000-0005-0000-0000-000076010000}"/>
    <cellStyle name="เครื่องหมายจุลภาค 11 2" xfId="378" xr:uid="{00000000-0005-0000-0000-000077010000}"/>
    <cellStyle name="เครื่องหมายจุลภาค 12" xfId="379" xr:uid="{00000000-0005-0000-0000-000078010000}"/>
    <cellStyle name="เครื่องหมายจุลภาค 13" xfId="380" xr:uid="{00000000-0005-0000-0000-000079010000}"/>
    <cellStyle name="เครื่องหมายจุลภาค 13 2" xfId="381" xr:uid="{00000000-0005-0000-0000-00007A010000}"/>
    <cellStyle name="เครื่องหมายจุลภาค 13 3" xfId="382" xr:uid="{00000000-0005-0000-0000-00007B010000}"/>
    <cellStyle name="เครื่องหมายจุลภาค 13 3 2" xfId="383" xr:uid="{00000000-0005-0000-0000-00007C010000}"/>
    <cellStyle name="เครื่องหมายจุลภาค 2" xfId="384" xr:uid="{00000000-0005-0000-0000-00007D010000}"/>
    <cellStyle name="เครื่องหมายจุลภาค 2 2" xfId="385" xr:uid="{00000000-0005-0000-0000-00007E010000}"/>
    <cellStyle name="เครื่องหมายจุลภาค 2 2 2" xfId="386" xr:uid="{00000000-0005-0000-0000-00007F010000}"/>
    <cellStyle name="เครื่องหมายจุลภาค 2 3" xfId="387" xr:uid="{00000000-0005-0000-0000-000080010000}"/>
    <cellStyle name="เครื่องหมายจุลภาค 2 3 2" xfId="388" xr:uid="{00000000-0005-0000-0000-000081010000}"/>
    <cellStyle name="เครื่องหมายจุลภาค 2 3 3" xfId="389" xr:uid="{00000000-0005-0000-0000-000082010000}"/>
    <cellStyle name="เครื่องหมายจุลภาค 2 4" xfId="390" xr:uid="{00000000-0005-0000-0000-000083010000}"/>
    <cellStyle name="เครื่องหมายจุลภาค 2 5" xfId="391" xr:uid="{00000000-0005-0000-0000-000084010000}"/>
    <cellStyle name="เครื่องหมายจุลภาค 2 6" xfId="392" xr:uid="{00000000-0005-0000-0000-000085010000}"/>
    <cellStyle name="เครื่องหมายจุลภาค 2_03_environment" xfId="393" xr:uid="{00000000-0005-0000-0000-000086010000}"/>
    <cellStyle name="เครื่องหมายจุลภาค 3" xfId="394" xr:uid="{00000000-0005-0000-0000-000087010000}"/>
    <cellStyle name="เครื่องหมายจุลภาค 3 2" xfId="395" xr:uid="{00000000-0005-0000-0000-000088010000}"/>
    <cellStyle name="เครื่องหมายจุลภาค 3 2 2" xfId="396" xr:uid="{00000000-0005-0000-0000-000089010000}"/>
    <cellStyle name="เครื่องหมายจุลภาค 3 3" xfId="397" xr:uid="{00000000-0005-0000-0000-00008A010000}"/>
    <cellStyle name="เครื่องหมายจุลภาค 3 4" xfId="398" xr:uid="{00000000-0005-0000-0000-00008B010000}"/>
    <cellStyle name="เครื่องหมายจุลภาค 3 4 2" xfId="399" xr:uid="{00000000-0005-0000-0000-00008C010000}"/>
    <cellStyle name="เครื่องหมายจุลภาค 3 4 3" xfId="400" xr:uid="{00000000-0005-0000-0000-00008D010000}"/>
    <cellStyle name="เครื่องหมายจุลภาค 3 4 4" xfId="401" xr:uid="{00000000-0005-0000-0000-00008E010000}"/>
    <cellStyle name="เครื่องหมายจุลภาค 3 4 4 2" xfId="402" xr:uid="{00000000-0005-0000-0000-00008F010000}"/>
    <cellStyle name="เครื่องหมายจุลภาค 4" xfId="403" xr:uid="{00000000-0005-0000-0000-000090010000}"/>
    <cellStyle name="เครื่องหมายจุลภาค 4 2" xfId="404" xr:uid="{00000000-0005-0000-0000-000091010000}"/>
    <cellStyle name="เครื่องหมายจุลภาค 4 2 2" xfId="405" xr:uid="{00000000-0005-0000-0000-000092010000}"/>
    <cellStyle name="เครื่องหมายจุลภาค 4 2 3" xfId="406" xr:uid="{00000000-0005-0000-0000-000093010000}"/>
    <cellStyle name="เครื่องหมายจุลภาค 4 3" xfId="407" xr:uid="{00000000-0005-0000-0000-000094010000}"/>
    <cellStyle name="เครื่องหมายจุลภาค 5" xfId="408" xr:uid="{00000000-0005-0000-0000-000095010000}"/>
    <cellStyle name="เครื่องหมายจุลภาค 5 2" xfId="409" xr:uid="{00000000-0005-0000-0000-000096010000}"/>
    <cellStyle name="เครื่องหมายจุลภาค 5 2 2" xfId="410" xr:uid="{00000000-0005-0000-0000-000097010000}"/>
    <cellStyle name="เครื่องหมายจุลภาค 5 2 2 2" xfId="411" xr:uid="{00000000-0005-0000-0000-000098010000}"/>
    <cellStyle name="เครื่องหมายจุลภาค 5 2 2 3" xfId="412" xr:uid="{00000000-0005-0000-0000-000099010000}"/>
    <cellStyle name="เครื่องหมายจุลภาค 5 2 3" xfId="413" xr:uid="{00000000-0005-0000-0000-00009A010000}"/>
    <cellStyle name="เครื่องหมายจุลภาค 5 2 4" xfId="414" xr:uid="{00000000-0005-0000-0000-00009B010000}"/>
    <cellStyle name="เครื่องหมายจุลภาค 5 2 5" xfId="415" xr:uid="{00000000-0005-0000-0000-00009C010000}"/>
    <cellStyle name="เครื่องหมายจุลภาค 5 3" xfId="416" xr:uid="{00000000-0005-0000-0000-00009D010000}"/>
    <cellStyle name="เครื่องหมายจุลภาค 5 3 2" xfId="417" xr:uid="{00000000-0005-0000-0000-00009E010000}"/>
    <cellStyle name="เครื่องหมายจุลภาค 5 3 3" xfId="418" xr:uid="{00000000-0005-0000-0000-00009F010000}"/>
    <cellStyle name="เครื่องหมายจุลภาค 5 4" xfId="419" xr:uid="{00000000-0005-0000-0000-0000A0010000}"/>
    <cellStyle name="เครื่องหมายจุลภาค 5 5" xfId="420" xr:uid="{00000000-0005-0000-0000-0000A1010000}"/>
    <cellStyle name="เครื่องหมายจุลภาค 6" xfId="421" xr:uid="{00000000-0005-0000-0000-0000A2010000}"/>
    <cellStyle name="เครื่องหมายจุลภาค 6 2" xfId="422" xr:uid="{00000000-0005-0000-0000-0000A3010000}"/>
    <cellStyle name="เครื่องหมายจุลภาค 6 3" xfId="423" xr:uid="{00000000-0005-0000-0000-0000A4010000}"/>
    <cellStyle name="เครื่องหมายจุลภาค 6 4" xfId="424" xr:uid="{00000000-0005-0000-0000-0000A5010000}"/>
    <cellStyle name="เครื่องหมายจุลภาค 7" xfId="425" xr:uid="{00000000-0005-0000-0000-0000A6010000}"/>
    <cellStyle name="เครื่องหมายจุลภาค 7 2" xfId="426" xr:uid="{00000000-0005-0000-0000-0000A7010000}"/>
    <cellStyle name="เครื่องหมายจุลภาค 7 2 2" xfId="427" xr:uid="{00000000-0005-0000-0000-0000A8010000}"/>
    <cellStyle name="เครื่องหมายจุลภาค 7 2 3" xfId="428" xr:uid="{00000000-0005-0000-0000-0000A9010000}"/>
    <cellStyle name="เครื่องหมายจุลภาค 7 3" xfId="429" xr:uid="{00000000-0005-0000-0000-0000AA010000}"/>
    <cellStyle name="เครื่องหมายจุลภาค 7 4" xfId="430" xr:uid="{00000000-0005-0000-0000-0000AB010000}"/>
    <cellStyle name="เครื่องหมายจุลภาค 7 5" xfId="431" xr:uid="{00000000-0005-0000-0000-0000AC010000}"/>
    <cellStyle name="เครื่องหมายจุลภาค 8" xfId="432" xr:uid="{00000000-0005-0000-0000-0000AD010000}"/>
    <cellStyle name="เครื่องหมายจุลภาค 8 2" xfId="433" xr:uid="{00000000-0005-0000-0000-0000AE010000}"/>
    <cellStyle name="เครื่องหมายจุลภาค 8 2 2" xfId="434" xr:uid="{00000000-0005-0000-0000-0000AF010000}"/>
    <cellStyle name="เครื่องหมายจุลภาค 8 3" xfId="435" xr:uid="{00000000-0005-0000-0000-0000B0010000}"/>
    <cellStyle name="เครื่องหมายจุลภาค 8 4" xfId="436" xr:uid="{00000000-0005-0000-0000-0000B1010000}"/>
    <cellStyle name="เครื่องหมายจุลภาค 8 5" xfId="437" xr:uid="{00000000-0005-0000-0000-0000B2010000}"/>
    <cellStyle name="เครื่องหมายจุลภาค 9" xfId="438" xr:uid="{00000000-0005-0000-0000-0000B3010000}"/>
    <cellStyle name="เครื่องหมายจุลภาค 9 2" xfId="439" xr:uid="{00000000-0005-0000-0000-0000B4010000}"/>
    <cellStyle name="เครื่องหมายสกุลเงิน 2" xfId="440" xr:uid="{00000000-0005-0000-0000-0000B5010000}"/>
    <cellStyle name="เครื่องหมายสกุลเงิน 2 2" xfId="441" xr:uid="{00000000-0005-0000-0000-0000B6010000}"/>
    <cellStyle name="เครื่องหมายสกุลเงิน 2 2 2" xfId="442" xr:uid="{00000000-0005-0000-0000-0000B7010000}"/>
    <cellStyle name="เครื่องหมายสกุลเงิน 2 3" xfId="443" xr:uid="{00000000-0005-0000-0000-0000B8010000}"/>
    <cellStyle name="เครื่องหมายสกุลเงิน 3" xfId="444" xr:uid="{00000000-0005-0000-0000-0000B9010000}"/>
    <cellStyle name="จุลภาค" xfId="693" builtinId="3"/>
    <cellStyle name="ชื่อเรื่อง 2" xfId="516" xr:uid="{00000000-0005-0000-0000-000001020000}"/>
    <cellStyle name="ชื่อเรื่อง 2 2" xfId="517" xr:uid="{00000000-0005-0000-0000-000002020000}"/>
    <cellStyle name="ชื่อเรื่อง 2 3" xfId="518" xr:uid="{00000000-0005-0000-0000-000003020000}"/>
    <cellStyle name="ชื่อเรื่อง 3" xfId="519" xr:uid="{00000000-0005-0000-0000-000004020000}"/>
    <cellStyle name="เชื่อมโยงหลายมิติ" xfId="445" xr:uid="{00000000-0005-0000-0000-0000BA010000}"/>
    <cellStyle name="เชื่อมโยงหลายมิติ 2" xfId="446" xr:uid="{00000000-0005-0000-0000-0000BB010000}"/>
    <cellStyle name="เชื่อมโยงหลายมิติ 2 2" xfId="447" xr:uid="{00000000-0005-0000-0000-0000BC010000}"/>
    <cellStyle name="เชื่อมโยงหลายมิติ 3" xfId="448" xr:uid="{00000000-0005-0000-0000-0000BD010000}"/>
    <cellStyle name="เชื่อมโยงหลายมิติ_01_ด้านการบริหารจัดการ" xfId="449" xr:uid="{00000000-0005-0000-0000-0000BE010000}"/>
    <cellStyle name="เซลล์ตรวจสอบ 2" xfId="450" xr:uid="{00000000-0005-0000-0000-0000BF010000}"/>
    <cellStyle name="เซลล์ตรวจสอบ 2 2" xfId="451" xr:uid="{00000000-0005-0000-0000-0000C0010000}"/>
    <cellStyle name="เซลล์ตรวจสอบ 2 3" xfId="452" xr:uid="{00000000-0005-0000-0000-0000C1010000}"/>
    <cellStyle name="เซลล์ตรวจสอบ 2 4" xfId="453" xr:uid="{00000000-0005-0000-0000-0000C2010000}"/>
    <cellStyle name="เซลล์ตรวจสอบ 2_03_environment" xfId="454" xr:uid="{00000000-0005-0000-0000-0000C3010000}"/>
    <cellStyle name="เซลล์ตรวจสอบ 3" xfId="455" xr:uid="{00000000-0005-0000-0000-0000C4010000}"/>
    <cellStyle name="เซลล์ตรวจสอบ 3 2" xfId="456" xr:uid="{00000000-0005-0000-0000-0000C5010000}"/>
    <cellStyle name="เซลล์ตรวจสอบ 4" xfId="457" xr:uid="{00000000-0005-0000-0000-0000C6010000}"/>
    <cellStyle name="เซลล์ตรวจสอบ 4 2" xfId="458" xr:uid="{00000000-0005-0000-0000-0000C7010000}"/>
    <cellStyle name="เซลล์ที่มีการเชื่อมโยง 2" xfId="459" xr:uid="{00000000-0005-0000-0000-0000C8010000}"/>
    <cellStyle name="เซลล์ที่มีการเชื่อมโยง 2 2" xfId="460" xr:uid="{00000000-0005-0000-0000-0000C9010000}"/>
    <cellStyle name="เซลล์ที่มีการเชื่อมโยง 2 3" xfId="461" xr:uid="{00000000-0005-0000-0000-0000CA010000}"/>
    <cellStyle name="เซลล์ที่มีการเชื่อมโยง 2 4" xfId="462" xr:uid="{00000000-0005-0000-0000-0000CB010000}"/>
    <cellStyle name="เซลล์ที่มีการเชื่อมโยง 2_03_environment" xfId="463" xr:uid="{00000000-0005-0000-0000-0000CC010000}"/>
    <cellStyle name="เซลล์ที่มีการเชื่อมโยง 3" xfId="464" xr:uid="{00000000-0005-0000-0000-0000CD010000}"/>
    <cellStyle name="เซลล์ที่มีการเชื่อมโยง 3 2" xfId="465" xr:uid="{00000000-0005-0000-0000-0000CE010000}"/>
    <cellStyle name="เซลล์ที่มีการเชื่อมโยง 4" xfId="466" xr:uid="{00000000-0005-0000-0000-0000CF010000}"/>
    <cellStyle name="เซลล์ที่มีการเชื่อมโยง 4 2" xfId="467" xr:uid="{00000000-0005-0000-0000-0000D0010000}"/>
    <cellStyle name="ดี 2" xfId="520" xr:uid="{00000000-0005-0000-0000-000005020000}"/>
    <cellStyle name="ดี 2 2" xfId="521" xr:uid="{00000000-0005-0000-0000-000006020000}"/>
    <cellStyle name="ดี 2 3" xfId="522" xr:uid="{00000000-0005-0000-0000-000007020000}"/>
    <cellStyle name="ดี 2 4" xfId="523" xr:uid="{00000000-0005-0000-0000-000008020000}"/>
    <cellStyle name="ดี 2_03_environment" xfId="524" xr:uid="{00000000-0005-0000-0000-000009020000}"/>
    <cellStyle name="ดี 3" xfId="525" xr:uid="{00000000-0005-0000-0000-00000A020000}"/>
    <cellStyle name="ดี 3 2" xfId="526" xr:uid="{00000000-0005-0000-0000-00000B020000}"/>
    <cellStyle name="ดี 4" xfId="527" xr:uid="{00000000-0005-0000-0000-00000C020000}"/>
    <cellStyle name="ดี 4 2" xfId="528" xr:uid="{00000000-0005-0000-0000-00000D020000}"/>
    <cellStyle name="ตามการเชื่อมโยงหลายมิติ" xfId="529" xr:uid="{00000000-0005-0000-0000-00000E020000}"/>
    <cellStyle name="ตามการเชื่อมโยงหลายมิติ 2" xfId="530" xr:uid="{00000000-0005-0000-0000-00000F020000}"/>
    <cellStyle name="ตามการเชื่อมโยงหลายมิติ 2 2" xfId="531" xr:uid="{00000000-0005-0000-0000-000010020000}"/>
    <cellStyle name="ตามการเชื่อมโยงหลายมิติ 3" xfId="532" xr:uid="{00000000-0005-0000-0000-000011020000}"/>
    <cellStyle name="ตามการเชื่อมโยงหลายมิติ_01_ด้านการบริหารจัดการ" xfId="533" xr:uid="{00000000-0005-0000-0000-000012020000}"/>
    <cellStyle name="ปกติ" xfId="0" builtinId="0"/>
    <cellStyle name="ปกติ 10" xfId="534" xr:uid="{00000000-0005-0000-0000-000014020000}"/>
    <cellStyle name="ปกติ 11" xfId="535" xr:uid="{00000000-0005-0000-0000-000015020000}"/>
    <cellStyle name="ปกติ 12" xfId="536" xr:uid="{00000000-0005-0000-0000-000016020000}"/>
    <cellStyle name="ปกติ 13" xfId="537" xr:uid="{00000000-0005-0000-0000-000017020000}"/>
    <cellStyle name="ปกติ 13 2" xfId="538" xr:uid="{00000000-0005-0000-0000-000018020000}"/>
    <cellStyle name="ปกติ 14" xfId="539" xr:uid="{00000000-0005-0000-0000-000019020000}"/>
    <cellStyle name="ปกติ 14 2" xfId="540" xr:uid="{00000000-0005-0000-0000-00001A020000}"/>
    <cellStyle name="ปกติ 15" xfId="541" xr:uid="{00000000-0005-0000-0000-00001B020000}"/>
    <cellStyle name="ปกติ 16" xfId="542" xr:uid="{00000000-0005-0000-0000-00001C020000}"/>
    <cellStyle name="ปกติ 16 2" xfId="543" xr:uid="{00000000-0005-0000-0000-00001D020000}"/>
    <cellStyle name="ปกติ 16 2 2" xfId="544" xr:uid="{00000000-0005-0000-0000-00001E020000}"/>
    <cellStyle name="ปกติ 17" xfId="545" xr:uid="{00000000-0005-0000-0000-00001F020000}"/>
    <cellStyle name="ปกติ 17 2" xfId="546" xr:uid="{00000000-0005-0000-0000-000020020000}"/>
    <cellStyle name="ปกติ 17 3" xfId="547" xr:uid="{00000000-0005-0000-0000-000021020000}"/>
    <cellStyle name="ปกติ 17 3 2" xfId="548" xr:uid="{00000000-0005-0000-0000-000022020000}"/>
    <cellStyle name="ปกติ 18" xfId="549" xr:uid="{00000000-0005-0000-0000-000023020000}"/>
    <cellStyle name="ปกติ 19" xfId="550" xr:uid="{00000000-0005-0000-0000-000024020000}"/>
    <cellStyle name="ปกติ 2" xfId="551" xr:uid="{00000000-0005-0000-0000-000025020000}"/>
    <cellStyle name="ปกติ 2 2" xfId="552" xr:uid="{00000000-0005-0000-0000-000026020000}"/>
    <cellStyle name="ปกติ 2 3" xfId="553" xr:uid="{00000000-0005-0000-0000-000027020000}"/>
    <cellStyle name="ปกติ 20" xfId="554" xr:uid="{00000000-0005-0000-0000-000028020000}"/>
    <cellStyle name="ปกติ 21" xfId="555" xr:uid="{00000000-0005-0000-0000-000029020000}"/>
    <cellStyle name="ปกติ 3" xfId="556" xr:uid="{00000000-0005-0000-0000-00002A020000}"/>
    <cellStyle name="ปกติ 3 2" xfId="557" xr:uid="{00000000-0005-0000-0000-00002B020000}"/>
    <cellStyle name="ปกติ 3 2 2" xfId="558" xr:uid="{00000000-0005-0000-0000-00002C020000}"/>
    <cellStyle name="ปกติ 3 2 3" xfId="559" xr:uid="{00000000-0005-0000-0000-00002D020000}"/>
    <cellStyle name="ปกติ 3 3" xfId="560" xr:uid="{00000000-0005-0000-0000-00002E020000}"/>
    <cellStyle name="ปกติ 3 3 2" xfId="561" xr:uid="{00000000-0005-0000-0000-00002F020000}"/>
    <cellStyle name="ปกติ 3_01_ด้านการบริหารจัดการ" xfId="562" xr:uid="{00000000-0005-0000-0000-000030020000}"/>
    <cellStyle name="ปกติ 4" xfId="563" xr:uid="{00000000-0005-0000-0000-000031020000}"/>
    <cellStyle name="ปกติ 4 2" xfId="564" xr:uid="{00000000-0005-0000-0000-000032020000}"/>
    <cellStyle name="ปกติ 4 2 2" xfId="565" xr:uid="{00000000-0005-0000-0000-000033020000}"/>
    <cellStyle name="ปกติ 4 2 3" xfId="566" xr:uid="{00000000-0005-0000-0000-000034020000}"/>
    <cellStyle name="ปกติ 4 3" xfId="567" xr:uid="{00000000-0005-0000-0000-000035020000}"/>
    <cellStyle name="ปกติ 4 4" xfId="568" xr:uid="{00000000-0005-0000-0000-000036020000}"/>
    <cellStyle name="ปกติ 4 5" xfId="569" xr:uid="{00000000-0005-0000-0000-000037020000}"/>
    <cellStyle name="ปกติ 5" xfId="570" xr:uid="{00000000-0005-0000-0000-000038020000}"/>
    <cellStyle name="ปกติ 5 2" xfId="571" xr:uid="{00000000-0005-0000-0000-000039020000}"/>
    <cellStyle name="ปกติ 5 3" xfId="572" xr:uid="{00000000-0005-0000-0000-00003A020000}"/>
    <cellStyle name="ปกติ 6" xfId="573" xr:uid="{00000000-0005-0000-0000-00003B020000}"/>
    <cellStyle name="ปกติ 7" xfId="574" xr:uid="{00000000-0005-0000-0000-00003C020000}"/>
    <cellStyle name="ปกติ 7 2" xfId="575" xr:uid="{00000000-0005-0000-0000-00003D020000}"/>
    <cellStyle name="ปกติ 7 3" xfId="576" xr:uid="{00000000-0005-0000-0000-00003E020000}"/>
    <cellStyle name="ปกติ 7 4" xfId="577" xr:uid="{00000000-0005-0000-0000-00003F020000}"/>
    <cellStyle name="ปกติ 8" xfId="578" xr:uid="{00000000-0005-0000-0000-000040020000}"/>
    <cellStyle name="ปกติ 9" xfId="579" xr:uid="{00000000-0005-0000-0000-000041020000}"/>
    <cellStyle name="ปกติ_3 คุณภาพชีวิต" xfId="1" xr:uid="{00000000-0005-0000-0000-000042020000}"/>
    <cellStyle name="ปกติ_3 คุณภาพชีวิต 2" xfId="2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8" xr:uid="{00000000-0005-0000-0000-0000D1010000}"/>
    <cellStyle name="เปอร์เซ็นต์ 2 2" xfId="469" xr:uid="{00000000-0005-0000-0000-0000D2010000}"/>
    <cellStyle name="เปอร์เซ็นต์ 3" xfId="470" xr:uid="{00000000-0005-0000-0000-0000D3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1" xr:uid="{00000000-0005-0000-0000-0000D4010000}"/>
    <cellStyle name="แย่ 2 2" xfId="472" xr:uid="{00000000-0005-0000-0000-0000D5010000}"/>
    <cellStyle name="แย่ 2 3" xfId="473" xr:uid="{00000000-0005-0000-0000-0000D6010000}"/>
    <cellStyle name="แย่ 2 4" xfId="474" xr:uid="{00000000-0005-0000-0000-0000D7010000}"/>
    <cellStyle name="แย่ 2_03_environment" xfId="475" xr:uid="{00000000-0005-0000-0000-0000D8010000}"/>
    <cellStyle name="แย่ 3" xfId="476" xr:uid="{00000000-0005-0000-0000-0000D9010000}"/>
    <cellStyle name="แย่ 3 2" xfId="477" xr:uid="{00000000-0005-0000-0000-0000DA010000}"/>
    <cellStyle name="แย่ 4" xfId="478" xr:uid="{00000000-0005-0000-0000-0000DB010000}"/>
    <cellStyle name="แย่ 4 2" xfId="479" xr:uid="{00000000-0005-0000-0000-0000DC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80" xr:uid="{00000000-0005-0000-0000-0000DD010000}"/>
    <cellStyle name="แสดงผล 2 2" xfId="481" xr:uid="{00000000-0005-0000-0000-0000DE010000}"/>
    <cellStyle name="แสดงผล 2 3" xfId="482" xr:uid="{00000000-0005-0000-0000-0000DF010000}"/>
    <cellStyle name="แสดงผล 2 4" xfId="483" xr:uid="{00000000-0005-0000-0000-0000E0010000}"/>
    <cellStyle name="แสดงผล 2_03_environment" xfId="484" xr:uid="{00000000-0005-0000-0000-0000E1010000}"/>
    <cellStyle name="แสดงผล 3" xfId="485" xr:uid="{00000000-0005-0000-0000-0000E2010000}"/>
    <cellStyle name="แสดงผล 3 2" xfId="486" xr:uid="{00000000-0005-0000-0000-0000E3010000}"/>
    <cellStyle name="แสดงผล 4" xfId="487" xr:uid="{00000000-0005-0000-0000-0000E4010000}"/>
    <cellStyle name="แสดงผล 4 2" xfId="488" xr:uid="{00000000-0005-0000-0000-0000E5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จำนวนชุมชนประเภทต่าง ๆ ในกรุงเทพมหานคร พ.ศ. 256</a:t>
            </a:r>
            <a:r>
              <a:rPr lang="en-US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endParaRPr lang="th-TH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9069135593807122"/>
          <c:y val="2.934328462867574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85037720043609"/>
          <c:y val="0.2044212385685302"/>
          <c:w val="0.66174396176059247"/>
          <c:h val="0.60816983531043589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layout>
                <c:manualLayout>
                  <c:x val="-4.236576252882706E-2"/>
                  <c:y val="-2.59850962382309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10-46F8-8FC6-D81AE773F41F}"/>
                </c:ext>
              </c:extLst>
            </c:dLbl>
            <c:dLbl>
              <c:idx val="1"/>
              <c:layout>
                <c:manualLayout>
                  <c:x val="5.1467948217970294E-2"/>
                  <c:y val="-2.68630278497953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10-46F8-8FC6-D81AE773F41F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0-46F8-8FC6-D81AE773F41F}"/>
                </c:ext>
              </c:extLst>
            </c:dLbl>
            <c:dLbl>
              <c:idx val="3"/>
              <c:layout>
                <c:manualLayout>
                  <c:x val="0.13493932880693255"/>
                  <c:y val="-6.22293672054568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91537211202124"/>
                      <c:h val="0.115439371515849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610-46F8-8FC6-D81AE773F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ตารางกราฟ!$A$1:$F$1</c15:sqref>
                  </c15:fullRef>
                </c:ext>
              </c:extLst>
              <c:f>ตารางกราฟ!$C$1:$F$1</c:f>
              <c:strCache>
                <c:ptCount val="4"/>
                <c:pt idx="0">
                  <c:v>ชุมชนชานเมือง</c:v>
                </c:pt>
                <c:pt idx="1">
                  <c:v>ชุมชนเมือง</c:v>
                </c:pt>
                <c:pt idx="2">
                  <c:v>ชุมชนอาคารสูง</c:v>
                </c:pt>
                <c:pt idx="3">
                  <c:v>ชุมชนแออัด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ตารางกราฟ!$A$2:$F$2</c15:sqref>
                  </c15:fullRef>
                </c:ext>
              </c:extLst>
              <c:f>ตารางกราฟ!$C$2:$F$2</c:f>
              <c:numCache>
                <c:formatCode>General</c:formatCode>
                <c:ptCount val="4"/>
                <c:pt idx="0">
                  <c:v>351</c:v>
                </c:pt>
                <c:pt idx="1">
                  <c:v>940</c:v>
                </c:pt>
                <c:pt idx="2">
                  <c:v>85</c:v>
                </c:pt>
                <c:pt idx="3">
                  <c:v>640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ตารางกราฟ!$A$2</c15:sqref>
                  <c15:dLbl>
                    <c:idx val="-1"/>
                    <c:layout>
                      <c:manualLayout>
                        <c:x val="-2.9815754175997375E-3"/>
                        <c:y val="4.5550251787007771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55E-4637-A103-ED8587A77DC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365B-45EC-88F1-49A8CD5AFA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80985463947998371"/>
          <c:y val="0.24134110219147778"/>
          <c:w val="0.13025542651776673"/>
          <c:h val="0.46965100902883805"/>
        </c:manualLayout>
      </c:layout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จำนวนชุมชนประเภทต่าง ๆ ในกรุงเทพมหานคร พ.ศ. 256</a:t>
            </a:r>
            <a:r>
              <a:rPr lang="en-US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br>
              <a:rPr lang="en-US" sz="1600" b="1"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จำแนกตามเขต (เรียงตามจำนวนชุมชน)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6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679023393347999"/>
          <c:y val="9.4365955848901908E-2"/>
          <c:w val="0.73656771848662583"/>
          <c:h val="0.8085448943454419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ตารางกราฟ!$J$1:$J$50</c:f>
              <c:strCache>
                <c:ptCount val="50"/>
                <c:pt idx="0">
                  <c:v>หนองจอก</c:v>
                </c:pt>
                <c:pt idx="1">
                  <c:v>ดอนเมือง</c:v>
                </c:pt>
                <c:pt idx="2">
                  <c:v>คลองสามวา</c:v>
                </c:pt>
                <c:pt idx="3">
                  <c:v>สายไหม</c:v>
                </c:pt>
                <c:pt idx="4">
                  <c:v>หลักสี่</c:v>
                </c:pt>
                <c:pt idx="5">
                  <c:v>บางเขน</c:v>
                </c:pt>
                <c:pt idx="6">
                  <c:v>หนองแขม</c:v>
                </c:pt>
                <c:pt idx="7">
                  <c:v>ลาดกระบัง</c:v>
                </c:pt>
                <c:pt idx="8">
                  <c:v>มีนบุรี</c:v>
                </c:pt>
                <c:pt idx="9">
                  <c:v>บางขุนเทียน</c:v>
                </c:pt>
                <c:pt idx="10">
                  <c:v>ภาษีเจริญ</c:v>
                </c:pt>
                <c:pt idx="11">
                  <c:v>บางซื่อ</c:v>
                </c:pt>
                <c:pt idx="12">
                  <c:v>จอมทอง</c:v>
                </c:pt>
                <c:pt idx="13">
                  <c:v>บางแค</c:v>
                </c:pt>
                <c:pt idx="14">
                  <c:v>บางพลัด</c:v>
                </c:pt>
                <c:pt idx="15">
                  <c:v>สวนหลวง</c:v>
                </c:pt>
                <c:pt idx="16">
                  <c:v>ดุสิต</c:v>
                </c:pt>
                <c:pt idx="17">
                  <c:v>ประเวศ</c:v>
                </c:pt>
                <c:pt idx="18">
                  <c:v>พระโขนง</c:v>
                </c:pt>
                <c:pt idx="19">
                  <c:v>ตลิ่งชัน</c:v>
                </c:pt>
                <c:pt idx="20">
                  <c:v>ธนบุรี</c:v>
                </c:pt>
                <c:pt idx="21">
                  <c:v>คันนายาว</c:v>
                </c:pt>
                <c:pt idx="22">
                  <c:v>จตุจักร</c:v>
                </c:pt>
                <c:pt idx="23">
                  <c:v>คลองเตย</c:v>
                </c:pt>
                <c:pt idx="24">
                  <c:v>บางกอกน้อย</c:v>
                </c:pt>
                <c:pt idx="25">
                  <c:v>บึงกุ่ม</c:v>
                </c:pt>
                <c:pt idx="26">
                  <c:v>ลาดพร้าว</c:v>
                </c:pt>
                <c:pt idx="27">
                  <c:v>บางนา</c:v>
                </c:pt>
                <c:pt idx="28">
                  <c:v>คลองสาน</c:v>
                </c:pt>
                <c:pt idx="29">
                  <c:v>บางกอกใหญ่</c:v>
                </c:pt>
                <c:pt idx="30">
                  <c:v>ทุ่งครุ</c:v>
                </c:pt>
                <c:pt idx="31">
                  <c:v>สะพานสูง</c:v>
                </c:pt>
                <c:pt idx="32">
                  <c:v>บางคอแหลม</c:v>
                </c:pt>
                <c:pt idx="33">
                  <c:v>ราษฎร์บูรณะ</c:v>
                </c:pt>
                <c:pt idx="34">
                  <c:v>บางกะปิ</c:v>
                </c:pt>
                <c:pt idx="35">
                  <c:v>ราชเทวี</c:v>
                </c:pt>
                <c:pt idx="36">
                  <c:v>สาทร</c:v>
                </c:pt>
                <c:pt idx="37">
                  <c:v>ดินแดง</c:v>
                </c:pt>
                <c:pt idx="38">
                  <c:v>พญาไท</c:v>
                </c:pt>
                <c:pt idx="39">
                  <c:v>ห้วยขวาง</c:v>
                </c:pt>
                <c:pt idx="40">
                  <c:v>พระนคร</c:v>
                </c:pt>
                <c:pt idx="41">
                  <c:v>วังทองหลาง</c:v>
                </c:pt>
                <c:pt idx="42">
                  <c:v>ปทุมวัน</c:v>
                </c:pt>
                <c:pt idx="43">
                  <c:v>ยานนาวา</c:v>
                </c:pt>
                <c:pt idx="44">
                  <c:v>สัมพันธวงศ์</c:v>
                </c:pt>
                <c:pt idx="45">
                  <c:v>ทวีวัฒนา</c:v>
                </c:pt>
                <c:pt idx="46">
                  <c:v>วัฒนา</c:v>
                </c:pt>
                <c:pt idx="47">
                  <c:v>บางรัก</c:v>
                </c:pt>
                <c:pt idx="48">
                  <c:v>ป้อมปราบศัตรูพ่าย</c:v>
                </c:pt>
                <c:pt idx="49">
                  <c:v>บางบอน</c:v>
                </c:pt>
              </c:strCache>
            </c:strRef>
          </c:cat>
          <c:val>
            <c:numRef>
              <c:f>ตารางกราฟ!$K$1:$K$50</c:f>
              <c:numCache>
                <c:formatCode>General</c:formatCode>
                <c:ptCount val="50"/>
                <c:pt idx="0">
                  <c:v>99</c:v>
                </c:pt>
                <c:pt idx="1">
                  <c:v>96</c:v>
                </c:pt>
                <c:pt idx="2">
                  <c:v>84</c:v>
                </c:pt>
                <c:pt idx="3">
                  <c:v>79</c:v>
                </c:pt>
                <c:pt idx="4">
                  <c:v>77</c:v>
                </c:pt>
                <c:pt idx="5">
                  <c:v>73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51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45</c:v>
                </c:pt>
                <c:pt idx="16">
                  <c:v>45</c:v>
                </c:pt>
                <c:pt idx="17">
                  <c:v>44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41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34</c:v>
                </c:pt>
                <c:pt idx="28">
                  <c:v>34</c:v>
                </c:pt>
                <c:pt idx="29">
                  <c:v>30</c:v>
                </c:pt>
                <c:pt idx="30">
                  <c:v>29</c:v>
                </c:pt>
                <c:pt idx="31">
                  <c:v>29</c:v>
                </c:pt>
                <c:pt idx="32">
                  <c:v>28</c:v>
                </c:pt>
                <c:pt idx="33">
                  <c:v>28</c:v>
                </c:pt>
                <c:pt idx="34">
                  <c:v>27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19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6-48BD-ABD8-73FA9474FF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0276223"/>
        <c:axId val="1470254767"/>
        <c:axId val="0"/>
      </c:bar3DChart>
      <c:catAx>
        <c:axId val="15702762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70254767"/>
        <c:crosses val="autoZero"/>
        <c:auto val="1"/>
        <c:lblAlgn val="ctr"/>
        <c:lblOffset val="100"/>
        <c:noMultiLvlLbl val="0"/>
      </c:catAx>
      <c:valAx>
        <c:axId val="1470254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400" b="1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จำนวนชุมชน (ชุมชน)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7027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7030A0"/>
  </sheetPr>
  <sheetViews>
    <sheetView zoomScale="11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A6586C-205C-4B12-B06D-B57A19A5C82E}">
  <sheetPr>
    <tabColor rgb="FF7030A0"/>
  </sheetPr>
  <sheetViews>
    <sheetView zoomScale="130" workbookViewId="0"/>
  </sheetViews>
  <pageMargins left="0.7" right="0.7" top="0.75" bottom="0.75" header="0.3" footer="0.3"/>
  <pageSetup paperSize="9" orientation="portrait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0.25953</cdr:x>
      <cdr:y>0.87239</cdr:y>
    </cdr:from>
    <cdr:to>
      <cdr:x>0.99316</cdr:x>
      <cdr:y>0.96654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3843" y="5299904"/>
          <a:ext cx="6823406" cy="571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สำนักงานการพัฒนาชุมชน สำนักพัฒนาสังคม กรุงเทพมหานคร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47288" cy="9195288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9DE2B4A9-1DC1-46FB-BD8A-788A81F0D6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0.94524</cdr:y>
    </cdr:from>
    <cdr:to>
      <cdr:x>1</cdr:x>
      <cdr:y>1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4042B921-7CC9-4DD3-BEE9-EC441D1C6B4B}"/>
            </a:ext>
          </a:extLst>
        </cdr:cNvPr>
        <cdr:cNvSpPr txBox="1"/>
      </cdr:nvSpPr>
      <cdr:spPr>
        <a:xfrm xmlns:a="http://schemas.openxmlformats.org/drawingml/2006/main">
          <a:off x="0" y="8699546"/>
          <a:ext cx="6167437" cy="503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สำนักงานการพัฒนาชุมชน สำนักพัฒนาสังคม กรุงเทพมหานคร</a:t>
          </a:r>
        </a:p>
      </cdr:txBody>
    </cdr:sp>
  </cdr:relSizeAnchor>
  <cdr:relSizeAnchor xmlns:cdr="http://schemas.openxmlformats.org/drawingml/2006/chartDrawing">
    <cdr:from>
      <cdr:x>0.07318</cdr:x>
      <cdr:y>0.07483</cdr:y>
    </cdr:from>
    <cdr:to>
      <cdr:x>0.14125</cdr:x>
      <cdr:y>0.1085</cdr:y>
    </cdr:to>
    <cdr:sp macro="" textlink="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9837F189-7496-4FF0-9B1A-60A71D1AC783}"/>
            </a:ext>
          </a:extLst>
        </cdr:cNvPr>
        <cdr:cNvSpPr txBox="1"/>
      </cdr:nvSpPr>
      <cdr:spPr>
        <a:xfrm xmlns:a="http://schemas.openxmlformats.org/drawingml/2006/main">
          <a:off x="451358" y="688685"/>
          <a:ext cx="419818" cy="309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400" b="1">
              <a:solidFill>
                <a:schemeClr val="tx1">
                  <a:lumMod val="75000"/>
                  <a:lumOff val="25000"/>
                </a:schemeClr>
              </a:solidFill>
              <a:latin typeface="TH SarabunPSK" pitchFamily="34" charset="-34"/>
              <a:cs typeface="TH SarabunPSK" pitchFamily="34" charset="-34"/>
            </a:rPr>
            <a:t>เขต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57"/>
  <sheetViews>
    <sheetView showGridLines="0" tabSelected="1" view="pageBreakPreview" topLeftCell="A39" zoomScaleSheetLayoutView="100" workbookViewId="0">
      <selection activeCell="M12" sqref="M12"/>
    </sheetView>
  </sheetViews>
  <sheetFormatPr defaultRowHeight="18.75"/>
  <cols>
    <col min="1" max="1" width="5.7109375" style="1" customWidth="1"/>
    <col min="2" max="2" width="17.7109375" style="1" customWidth="1"/>
    <col min="3" max="3" width="12.5703125" style="1" customWidth="1"/>
    <col min="4" max="7" width="12.7109375" style="1" customWidth="1"/>
    <col min="8" max="8" width="12.7109375" style="2" customWidth="1"/>
    <col min="9" max="16384" width="9.140625" style="1"/>
  </cols>
  <sheetData>
    <row r="1" spans="1:8" ht="21">
      <c r="A1" s="47" t="s">
        <v>130</v>
      </c>
      <c r="B1" s="47"/>
      <c r="C1" s="47"/>
      <c r="D1" s="47"/>
      <c r="E1" s="47"/>
      <c r="F1" s="47"/>
      <c r="G1" s="47"/>
      <c r="H1" s="47"/>
    </row>
    <row r="2" spans="1:8" ht="23.25" customHeight="1">
      <c r="A2" s="48" t="s">
        <v>116</v>
      </c>
      <c r="B2" s="48"/>
      <c r="C2" s="48"/>
      <c r="D2" s="48"/>
      <c r="E2" s="48"/>
      <c r="F2" s="48"/>
      <c r="G2" s="48"/>
      <c r="H2" s="48"/>
    </row>
    <row r="3" spans="1:8">
      <c r="A3" s="22" t="s">
        <v>118</v>
      </c>
      <c r="B3" s="14" t="s">
        <v>57</v>
      </c>
      <c r="C3" s="14" t="s">
        <v>129</v>
      </c>
      <c r="D3" s="14" t="s">
        <v>55</v>
      </c>
      <c r="E3" s="14" t="s">
        <v>54</v>
      </c>
      <c r="F3" s="14" t="s">
        <v>52</v>
      </c>
      <c r="G3" s="14" t="s">
        <v>51</v>
      </c>
      <c r="H3" s="14" t="s">
        <v>0</v>
      </c>
    </row>
    <row r="4" spans="1:8" ht="18.75" customHeight="1">
      <c r="A4" s="18">
        <v>1</v>
      </c>
      <c r="B4" s="20" t="s">
        <v>3</v>
      </c>
      <c r="C4" s="29" t="s">
        <v>119</v>
      </c>
      <c r="D4" s="29">
        <v>82</v>
      </c>
      <c r="E4" s="29">
        <v>17</v>
      </c>
      <c r="F4" s="29" t="s">
        <v>119</v>
      </c>
      <c r="G4" s="29" t="s">
        <v>119</v>
      </c>
      <c r="H4" s="29">
        <f t="shared" ref="H4:H35" si="0">SUM(C4:G4)</f>
        <v>99</v>
      </c>
    </row>
    <row r="5" spans="1:8" ht="18.75" customHeight="1">
      <c r="A5" s="19">
        <v>2</v>
      </c>
      <c r="B5" s="16" t="s">
        <v>44</v>
      </c>
      <c r="C5" s="30" t="s">
        <v>119</v>
      </c>
      <c r="D5" s="30">
        <v>1</v>
      </c>
      <c r="E5" s="30">
        <v>78</v>
      </c>
      <c r="F5" s="30" t="s">
        <v>119</v>
      </c>
      <c r="G5" s="30">
        <v>17</v>
      </c>
      <c r="H5" s="29">
        <f t="shared" si="0"/>
        <v>96</v>
      </c>
    </row>
    <row r="6" spans="1:8" ht="18.75" customHeight="1">
      <c r="A6" s="19">
        <v>3</v>
      </c>
      <c r="B6" s="16" t="s">
        <v>48</v>
      </c>
      <c r="C6" s="30" t="s">
        <v>119</v>
      </c>
      <c r="D6" s="30">
        <v>56</v>
      </c>
      <c r="E6" s="30">
        <v>28</v>
      </c>
      <c r="F6" s="30" t="s">
        <v>119</v>
      </c>
      <c r="G6" s="30" t="s">
        <v>119</v>
      </c>
      <c r="H6" s="29">
        <f t="shared" si="0"/>
        <v>84</v>
      </c>
    </row>
    <row r="7" spans="1:8" ht="18.75" customHeight="1">
      <c r="A7" s="19">
        <v>4</v>
      </c>
      <c r="B7" s="16" t="s">
        <v>5</v>
      </c>
      <c r="C7" s="30" t="s">
        <v>119</v>
      </c>
      <c r="D7" s="30">
        <v>6</v>
      </c>
      <c r="E7" s="30">
        <v>68</v>
      </c>
      <c r="F7" s="30">
        <v>1</v>
      </c>
      <c r="G7" s="30">
        <v>4</v>
      </c>
      <c r="H7" s="29">
        <f t="shared" si="0"/>
        <v>79</v>
      </c>
    </row>
    <row r="8" spans="1:8" ht="18.75" customHeight="1">
      <c r="A8" s="19">
        <v>5</v>
      </c>
      <c r="B8" s="16" t="s">
        <v>2</v>
      </c>
      <c r="C8" s="30" t="s">
        <v>119</v>
      </c>
      <c r="D8" s="30">
        <v>1</v>
      </c>
      <c r="E8" s="30">
        <v>50</v>
      </c>
      <c r="F8" s="30">
        <v>11</v>
      </c>
      <c r="G8" s="30">
        <v>15</v>
      </c>
      <c r="H8" s="29">
        <f t="shared" si="0"/>
        <v>77</v>
      </c>
    </row>
    <row r="9" spans="1:8" ht="18.75" customHeight="1">
      <c r="A9" s="19">
        <v>6</v>
      </c>
      <c r="B9" s="16" t="s">
        <v>37</v>
      </c>
      <c r="C9" s="30" t="s">
        <v>119</v>
      </c>
      <c r="D9" s="30">
        <v>2</v>
      </c>
      <c r="E9" s="30">
        <v>56</v>
      </c>
      <c r="F9" s="30">
        <v>8</v>
      </c>
      <c r="G9" s="30">
        <v>7</v>
      </c>
      <c r="H9" s="29">
        <f t="shared" si="0"/>
        <v>73</v>
      </c>
    </row>
    <row r="10" spans="1:8" ht="18.75" customHeight="1">
      <c r="A10" s="19">
        <v>7</v>
      </c>
      <c r="B10" s="16" t="s">
        <v>4</v>
      </c>
      <c r="C10" s="30" t="s">
        <v>119</v>
      </c>
      <c r="D10" s="30">
        <v>42</v>
      </c>
      <c r="E10" s="30">
        <v>26</v>
      </c>
      <c r="F10" s="30">
        <v>1</v>
      </c>
      <c r="G10" s="30">
        <v>2</v>
      </c>
      <c r="H10" s="29">
        <f t="shared" si="0"/>
        <v>71</v>
      </c>
    </row>
    <row r="11" spans="1:8" ht="18.75" customHeight="1">
      <c r="A11" s="19">
        <v>8</v>
      </c>
      <c r="B11" s="16" t="s">
        <v>13</v>
      </c>
      <c r="C11" s="30" t="s">
        <v>119</v>
      </c>
      <c r="D11" s="30">
        <v>30</v>
      </c>
      <c r="E11" s="30">
        <v>33</v>
      </c>
      <c r="F11" s="30">
        <v>1</v>
      </c>
      <c r="G11" s="30">
        <v>1</v>
      </c>
      <c r="H11" s="29">
        <f t="shared" si="0"/>
        <v>65</v>
      </c>
    </row>
    <row r="12" spans="1:8" ht="18.75" customHeight="1">
      <c r="A12" s="19">
        <v>9</v>
      </c>
      <c r="B12" s="16" t="s">
        <v>17</v>
      </c>
      <c r="C12" s="30" t="s">
        <v>119</v>
      </c>
      <c r="D12" s="30">
        <v>31</v>
      </c>
      <c r="E12" s="30">
        <v>30</v>
      </c>
      <c r="F12" s="30">
        <v>1</v>
      </c>
      <c r="G12" s="30">
        <v>1</v>
      </c>
      <c r="H12" s="29">
        <f t="shared" si="0"/>
        <v>63</v>
      </c>
    </row>
    <row r="13" spans="1:8" ht="18.75" customHeight="1">
      <c r="A13" s="19">
        <v>10</v>
      </c>
      <c r="B13" s="16" t="s">
        <v>32</v>
      </c>
      <c r="C13" s="30" t="s">
        <v>119</v>
      </c>
      <c r="D13" s="30">
        <v>17</v>
      </c>
      <c r="E13" s="30">
        <v>31</v>
      </c>
      <c r="F13" s="30" t="s">
        <v>119</v>
      </c>
      <c r="G13" s="30">
        <v>3</v>
      </c>
      <c r="H13" s="29">
        <f t="shared" si="0"/>
        <v>51</v>
      </c>
    </row>
    <row r="14" spans="1:8" ht="18.75" customHeight="1">
      <c r="A14" s="19">
        <v>11</v>
      </c>
      <c r="B14" s="16" t="s">
        <v>18</v>
      </c>
      <c r="C14" s="30" t="s">
        <v>119</v>
      </c>
      <c r="D14" s="30">
        <v>2</v>
      </c>
      <c r="E14" s="30">
        <v>37</v>
      </c>
      <c r="F14" s="30" t="s">
        <v>119</v>
      </c>
      <c r="G14" s="30">
        <v>12</v>
      </c>
      <c r="H14" s="29">
        <f t="shared" si="0"/>
        <v>51</v>
      </c>
    </row>
    <row r="15" spans="1:8" ht="18.75" customHeight="1">
      <c r="A15" s="19">
        <v>12</v>
      </c>
      <c r="B15" s="16" t="s">
        <v>30</v>
      </c>
      <c r="C15" s="30" t="s">
        <v>119</v>
      </c>
      <c r="D15" s="30" t="s">
        <v>119</v>
      </c>
      <c r="E15" s="30">
        <v>2</v>
      </c>
      <c r="F15" s="30">
        <v>1</v>
      </c>
      <c r="G15" s="30">
        <v>47</v>
      </c>
      <c r="H15" s="29">
        <f t="shared" si="0"/>
        <v>50</v>
      </c>
    </row>
    <row r="16" spans="1:8" ht="18.75" customHeight="1">
      <c r="A16" s="19">
        <v>13</v>
      </c>
      <c r="B16" s="16" t="s">
        <v>45</v>
      </c>
      <c r="C16" s="30" t="s">
        <v>119</v>
      </c>
      <c r="D16" s="30">
        <v>6</v>
      </c>
      <c r="E16" s="30">
        <v>38</v>
      </c>
      <c r="F16" s="30">
        <v>1</v>
      </c>
      <c r="G16" s="30">
        <v>3</v>
      </c>
      <c r="H16" s="29">
        <f t="shared" si="0"/>
        <v>48</v>
      </c>
    </row>
    <row r="17" spans="1:8" ht="18.75" customHeight="1">
      <c r="A17" s="19">
        <v>14</v>
      </c>
      <c r="B17" s="16" t="s">
        <v>36</v>
      </c>
      <c r="C17" s="30" t="s">
        <v>119</v>
      </c>
      <c r="D17" s="30" t="s">
        <v>119</v>
      </c>
      <c r="E17" s="30">
        <v>7</v>
      </c>
      <c r="F17" s="30" t="s">
        <v>119</v>
      </c>
      <c r="G17" s="30">
        <v>41</v>
      </c>
      <c r="H17" s="29">
        <f t="shared" si="0"/>
        <v>48</v>
      </c>
    </row>
    <row r="18" spans="1:8" ht="18.75" customHeight="1">
      <c r="A18" s="19">
        <v>15</v>
      </c>
      <c r="B18" s="16" t="s">
        <v>27</v>
      </c>
      <c r="C18" s="30" t="s">
        <v>119</v>
      </c>
      <c r="D18" s="30">
        <v>5</v>
      </c>
      <c r="E18" s="30">
        <v>19</v>
      </c>
      <c r="F18" s="30" t="s">
        <v>119</v>
      </c>
      <c r="G18" s="30">
        <v>23</v>
      </c>
      <c r="H18" s="29">
        <f t="shared" si="0"/>
        <v>47</v>
      </c>
    </row>
    <row r="19" spans="1:8" ht="18.75" customHeight="1">
      <c r="A19" s="19">
        <v>16</v>
      </c>
      <c r="B19" s="16" t="s">
        <v>9</v>
      </c>
      <c r="C19" s="30" t="s">
        <v>119</v>
      </c>
      <c r="D19" s="30">
        <v>1</v>
      </c>
      <c r="E19" s="30">
        <v>38</v>
      </c>
      <c r="F19" s="30">
        <v>3</v>
      </c>
      <c r="G19" s="30">
        <v>3</v>
      </c>
      <c r="H19" s="29">
        <f t="shared" si="0"/>
        <v>45</v>
      </c>
    </row>
    <row r="20" spans="1:8" ht="18.75" customHeight="1">
      <c r="A20" s="19">
        <v>17</v>
      </c>
      <c r="B20" s="16" t="s">
        <v>42</v>
      </c>
      <c r="C20" s="30" t="s">
        <v>119</v>
      </c>
      <c r="D20" s="30" t="s">
        <v>119</v>
      </c>
      <c r="E20" s="30">
        <v>43</v>
      </c>
      <c r="F20" s="30" t="s">
        <v>119</v>
      </c>
      <c r="G20" s="30">
        <v>2</v>
      </c>
      <c r="H20" s="29">
        <f t="shared" si="0"/>
        <v>45</v>
      </c>
    </row>
    <row r="21" spans="1:8" ht="18.75" customHeight="1">
      <c r="A21" s="19">
        <v>18</v>
      </c>
      <c r="B21" s="16" t="s">
        <v>23</v>
      </c>
      <c r="C21" s="30" t="s">
        <v>119</v>
      </c>
      <c r="D21" s="30" t="s">
        <v>119</v>
      </c>
      <c r="E21" s="30">
        <v>19</v>
      </c>
      <c r="F21" s="30" t="s">
        <v>119</v>
      </c>
      <c r="G21" s="30">
        <v>25</v>
      </c>
      <c r="H21" s="29">
        <f t="shared" si="0"/>
        <v>44</v>
      </c>
    </row>
    <row r="22" spans="1:8" ht="18.75" customHeight="1">
      <c r="A22" s="19">
        <v>19</v>
      </c>
      <c r="B22" s="16" t="s">
        <v>20</v>
      </c>
      <c r="C22" s="30" t="s">
        <v>119</v>
      </c>
      <c r="D22" s="30" t="s">
        <v>119</v>
      </c>
      <c r="E22" s="30">
        <v>26</v>
      </c>
      <c r="F22" s="30">
        <v>8</v>
      </c>
      <c r="G22" s="30">
        <v>9</v>
      </c>
      <c r="H22" s="29">
        <f t="shared" si="0"/>
        <v>43</v>
      </c>
    </row>
    <row r="23" spans="1:8" ht="18.75" customHeight="1">
      <c r="A23" s="19">
        <v>20</v>
      </c>
      <c r="B23" s="16" t="s">
        <v>41</v>
      </c>
      <c r="C23" s="30" t="s">
        <v>119</v>
      </c>
      <c r="D23" s="30">
        <v>27</v>
      </c>
      <c r="E23" s="30">
        <v>8</v>
      </c>
      <c r="F23" s="30" t="s">
        <v>119</v>
      </c>
      <c r="G23" s="30">
        <v>8</v>
      </c>
      <c r="H23" s="29">
        <f t="shared" si="0"/>
        <v>43</v>
      </c>
    </row>
    <row r="24" spans="1:8" ht="18.75" customHeight="1">
      <c r="A24" s="19">
        <v>21</v>
      </c>
      <c r="B24" s="16" t="s">
        <v>38</v>
      </c>
      <c r="C24" s="30" t="s">
        <v>119</v>
      </c>
      <c r="D24" s="30" t="s">
        <v>119</v>
      </c>
      <c r="E24" s="30" t="s">
        <v>119</v>
      </c>
      <c r="F24" s="30" t="s">
        <v>119</v>
      </c>
      <c r="G24" s="30">
        <v>43</v>
      </c>
      <c r="H24" s="29">
        <f t="shared" si="0"/>
        <v>43</v>
      </c>
    </row>
    <row r="25" spans="1:8" ht="18.75" customHeight="1">
      <c r="A25" s="19">
        <v>22</v>
      </c>
      <c r="B25" s="16" t="s">
        <v>47</v>
      </c>
      <c r="C25" s="30" t="s">
        <v>119</v>
      </c>
      <c r="D25" s="30">
        <v>3</v>
      </c>
      <c r="E25" s="30">
        <v>23</v>
      </c>
      <c r="F25" s="30">
        <v>2</v>
      </c>
      <c r="G25" s="30">
        <v>14</v>
      </c>
      <c r="H25" s="29">
        <f t="shared" si="0"/>
        <v>42</v>
      </c>
    </row>
    <row r="26" spans="1:8" ht="18.75" customHeight="1">
      <c r="A26" s="19">
        <v>23</v>
      </c>
      <c r="B26" s="16" t="s">
        <v>46</v>
      </c>
      <c r="C26" s="30" t="s">
        <v>119</v>
      </c>
      <c r="D26" s="30">
        <v>1</v>
      </c>
      <c r="E26" s="30">
        <v>13</v>
      </c>
      <c r="F26" s="30">
        <v>6</v>
      </c>
      <c r="G26" s="30">
        <v>21</v>
      </c>
      <c r="H26" s="29">
        <f t="shared" si="0"/>
        <v>41</v>
      </c>
    </row>
    <row r="27" spans="1:8" ht="18.75" customHeight="1">
      <c r="A27" s="19">
        <v>24</v>
      </c>
      <c r="B27" s="16" t="s">
        <v>50</v>
      </c>
      <c r="C27" s="30" t="s">
        <v>119</v>
      </c>
      <c r="D27" s="30" t="s">
        <v>119</v>
      </c>
      <c r="E27" s="30">
        <v>11</v>
      </c>
      <c r="F27" s="30">
        <v>6</v>
      </c>
      <c r="G27" s="30">
        <v>22</v>
      </c>
      <c r="H27" s="29">
        <f t="shared" si="0"/>
        <v>39</v>
      </c>
    </row>
    <row r="28" spans="1:8" ht="18.75" customHeight="1">
      <c r="A28" s="19">
        <v>25</v>
      </c>
      <c r="B28" s="16" t="s">
        <v>34</v>
      </c>
      <c r="C28" s="30" t="s">
        <v>119</v>
      </c>
      <c r="D28" s="30" t="s">
        <v>119</v>
      </c>
      <c r="E28" s="30">
        <v>5</v>
      </c>
      <c r="F28" s="30">
        <v>1</v>
      </c>
      <c r="G28" s="30">
        <v>31</v>
      </c>
      <c r="H28" s="29">
        <f t="shared" si="0"/>
        <v>37</v>
      </c>
    </row>
    <row r="29" spans="1:8" ht="18.75" customHeight="1">
      <c r="A29" s="19">
        <v>26</v>
      </c>
      <c r="B29" s="16" t="s">
        <v>25</v>
      </c>
      <c r="C29" s="30" t="s">
        <v>119</v>
      </c>
      <c r="D29" s="30">
        <v>1</v>
      </c>
      <c r="E29" s="30">
        <v>21</v>
      </c>
      <c r="F29" s="30" t="s">
        <v>119</v>
      </c>
      <c r="G29" s="30">
        <v>15</v>
      </c>
      <c r="H29" s="29">
        <f t="shared" si="0"/>
        <v>37</v>
      </c>
    </row>
    <row r="30" spans="1:8" ht="18.75" customHeight="1">
      <c r="A30" s="19">
        <v>27</v>
      </c>
      <c r="B30" s="16" t="s">
        <v>12</v>
      </c>
      <c r="C30" s="30" t="s">
        <v>119</v>
      </c>
      <c r="D30" s="30">
        <v>2</v>
      </c>
      <c r="E30" s="30">
        <v>28</v>
      </c>
      <c r="F30" s="30">
        <v>2</v>
      </c>
      <c r="G30" s="30">
        <v>4</v>
      </c>
      <c r="H30" s="29">
        <f t="shared" si="0"/>
        <v>36</v>
      </c>
    </row>
    <row r="31" spans="1:8" ht="18.75" customHeight="1">
      <c r="A31" s="19">
        <v>28</v>
      </c>
      <c r="B31" s="16" t="s">
        <v>29</v>
      </c>
      <c r="C31" s="30" t="s">
        <v>119</v>
      </c>
      <c r="D31" s="30" t="s">
        <v>119</v>
      </c>
      <c r="E31" s="30">
        <v>5</v>
      </c>
      <c r="F31" s="30" t="s">
        <v>119</v>
      </c>
      <c r="G31" s="30">
        <v>29</v>
      </c>
      <c r="H31" s="29">
        <f t="shared" si="0"/>
        <v>34</v>
      </c>
    </row>
    <row r="32" spans="1:8" ht="18.75" customHeight="1">
      <c r="A32" s="19">
        <v>29</v>
      </c>
      <c r="B32" s="16" t="s">
        <v>49</v>
      </c>
      <c r="C32" s="30" t="s">
        <v>119</v>
      </c>
      <c r="D32" s="30">
        <v>1</v>
      </c>
      <c r="E32" s="30">
        <v>24</v>
      </c>
      <c r="F32" s="30">
        <v>2</v>
      </c>
      <c r="G32" s="30">
        <v>7</v>
      </c>
      <c r="H32" s="29">
        <f t="shared" si="0"/>
        <v>34</v>
      </c>
    </row>
    <row r="33" spans="1:8" ht="18.75" customHeight="1">
      <c r="A33" s="19">
        <v>30</v>
      </c>
      <c r="B33" s="16" t="s">
        <v>35</v>
      </c>
      <c r="C33" s="30" t="s">
        <v>119</v>
      </c>
      <c r="D33" s="30" t="s">
        <v>119</v>
      </c>
      <c r="E33" s="30">
        <v>2</v>
      </c>
      <c r="F33" s="30" t="s">
        <v>119</v>
      </c>
      <c r="G33" s="30">
        <v>28</v>
      </c>
      <c r="H33" s="29">
        <f t="shared" si="0"/>
        <v>30</v>
      </c>
    </row>
    <row r="34" spans="1:8" ht="18.75" customHeight="1">
      <c r="A34" s="19">
        <v>31</v>
      </c>
      <c r="B34" s="16" t="s">
        <v>39</v>
      </c>
      <c r="C34" s="30" t="s">
        <v>119</v>
      </c>
      <c r="D34" s="30">
        <v>3</v>
      </c>
      <c r="E34" s="30">
        <v>23</v>
      </c>
      <c r="F34" s="30">
        <v>2</v>
      </c>
      <c r="G34" s="30">
        <v>1</v>
      </c>
      <c r="H34" s="29">
        <f t="shared" si="0"/>
        <v>29</v>
      </c>
    </row>
    <row r="35" spans="1:8" ht="18.75" customHeight="1">
      <c r="A35" s="19">
        <v>32</v>
      </c>
      <c r="B35" s="16" t="s">
        <v>8</v>
      </c>
      <c r="C35" s="30" t="s">
        <v>119</v>
      </c>
      <c r="D35" s="30">
        <v>21</v>
      </c>
      <c r="E35" s="30">
        <v>4</v>
      </c>
      <c r="F35" s="30" t="s">
        <v>119</v>
      </c>
      <c r="G35" s="30">
        <v>4</v>
      </c>
      <c r="H35" s="29">
        <f t="shared" si="0"/>
        <v>29</v>
      </c>
    </row>
    <row r="36" spans="1:8" ht="18.75" customHeight="1">
      <c r="A36" s="19">
        <v>33</v>
      </c>
      <c r="B36" s="16" t="s">
        <v>31</v>
      </c>
      <c r="C36" s="30" t="s">
        <v>119</v>
      </c>
      <c r="D36" s="30" t="s">
        <v>119</v>
      </c>
      <c r="E36" s="30">
        <v>2</v>
      </c>
      <c r="F36" s="30" t="s">
        <v>119</v>
      </c>
      <c r="G36" s="30">
        <v>26</v>
      </c>
      <c r="H36" s="29">
        <f t="shared" ref="H36:H52" si="1">SUM(C36:G36)</f>
        <v>28</v>
      </c>
    </row>
    <row r="37" spans="1:8" ht="18.75" customHeight="1">
      <c r="A37" s="19">
        <v>34</v>
      </c>
      <c r="B37" s="16" t="s">
        <v>14</v>
      </c>
      <c r="C37" s="30" t="s">
        <v>119</v>
      </c>
      <c r="D37" s="30" t="s">
        <v>119</v>
      </c>
      <c r="E37" s="30">
        <v>1</v>
      </c>
      <c r="F37" s="30">
        <v>1</v>
      </c>
      <c r="G37" s="30">
        <v>26</v>
      </c>
      <c r="H37" s="29">
        <f t="shared" si="1"/>
        <v>28</v>
      </c>
    </row>
    <row r="38" spans="1:8" ht="18.75" customHeight="1">
      <c r="A38" s="19">
        <v>35</v>
      </c>
      <c r="B38" s="16" t="s">
        <v>33</v>
      </c>
      <c r="C38" s="30" t="s">
        <v>119</v>
      </c>
      <c r="D38" s="30">
        <v>1</v>
      </c>
      <c r="E38" s="30">
        <v>18</v>
      </c>
      <c r="F38" s="30" t="s">
        <v>119</v>
      </c>
      <c r="G38" s="30">
        <v>8</v>
      </c>
      <c r="H38" s="29">
        <f t="shared" si="1"/>
        <v>27</v>
      </c>
    </row>
    <row r="39" spans="1:8" ht="18.75" customHeight="1">
      <c r="A39" s="19">
        <v>36</v>
      </c>
      <c r="B39" s="16" t="s">
        <v>15</v>
      </c>
      <c r="C39" s="30" t="s">
        <v>119</v>
      </c>
      <c r="D39" s="30" t="s">
        <v>119</v>
      </c>
      <c r="E39" s="30" t="s">
        <v>119</v>
      </c>
      <c r="F39" s="30">
        <v>7</v>
      </c>
      <c r="G39" s="30">
        <v>18</v>
      </c>
      <c r="H39" s="29">
        <f t="shared" si="1"/>
        <v>25</v>
      </c>
    </row>
    <row r="40" spans="1:8" ht="18.75" customHeight="1">
      <c r="A40" s="19">
        <v>37</v>
      </c>
      <c r="B40" s="16" t="s">
        <v>6</v>
      </c>
      <c r="C40" s="30" t="s">
        <v>119</v>
      </c>
      <c r="D40" s="30" t="s">
        <v>119</v>
      </c>
      <c r="E40" s="30">
        <v>15</v>
      </c>
      <c r="F40" s="30">
        <v>1</v>
      </c>
      <c r="G40" s="30">
        <v>8</v>
      </c>
      <c r="H40" s="29">
        <f t="shared" si="1"/>
        <v>24</v>
      </c>
    </row>
    <row r="41" spans="1:8" ht="18.75" customHeight="1">
      <c r="A41" s="19">
        <v>38</v>
      </c>
      <c r="B41" s="16" t="s">
        <v>43</v>
      </c>
      <c r="C41" s="30" t="s">
        <v>119</v>
      </c>
      <c r="D41" s="30" t="s">
        <v>119</v>
      </c>
      <c r="E41" s="30">
        <v>10</v>
      </c>
      <c r="F41" s="30">
        <v>5</v>
      </c>
      <c r="G41" s="30">
        <v>8</v>
      </c>
      <c r="H41" s="29">
        <f t="shared" si="1"/>
        <v>23</v>
      </c>
    </row>
    <row r="42" spans="1:8" s="2" customFormat="1" ht="18.75" customHeight="1">
      <c r="A42" s="19">
        <v>39</v>
      </c>
      <c r="B42" s="16" t="s">
        <v>21</v>
      </c>
      <c r="C42" s="30" t="s">
        <v>119</v>
      </c>
      <c r="D42" s="30" t="s">
        <v>119</v>
      </c>
      <c r="E42" s="30" t="s">
        <v>119</v>
      </c>
      <c r="F42" s="30">
        <v>9</v>
      </c>
      <c r="G42" s="30">
        <v>13</v>
      </c>
      <c r="H42" s="29">
        <f t="shared" si="1"/>
        <v>22</v>
      </c>
    </row>
    <row r="43" spans="1:8" ht="18.75" customHeight="1">
      <c r="A43" s="19">
        <v>40</v>
      </c>
      <c r="B43" s="16" t="s">
        <v>1</v>
      </c>
      <c r="C43" s="30" t="s">
        <v>119</v>
      </c>
      <c r="D43" s="30" t="s">
        <v>119</v>
      </c>
      <c r="E43" s="30">
        <v>4</v>
      </c>
      <c r="F43" s="30">
        <v>1</v>
      </c>
      <c r="G43" s="30">
        <v>17</v>
      </c>
      <c r="H43" s="29">
        <f t="shared" si="1"/>
        <v>22</v>
      </c>
    </row>
    <row r="44" spans="1:8" ht="18.75" customHeight="1">
      <c r="A44" s="19">
        <v>41</v>
      </c>
      <c r="B44" s="16" t="s">
        <v>19</v>
      </c>
      <c r="C44" s="30" t="s">
        <v>119</v>
      </c>
      <c r="D44" s="30" t="s">
        <v>119</v>
      </c>
      <c r="E44" s="30">
        <v>15</v>
      </c>
      <c r="F44" s="30" t="s">
        <v>119</v>
      </c>
      <c r="G44" s="30">
        <v>5</v>
      </c>
      <c r="H44" s="29">
        <f t="shared" si="1"/>
        <v>20</v>
      </c>
    </row>
    <row r="45" spans="1:8" ht="18.75" customHeight="1">
      <c r="A45" s="19">
        <v>42</v>
      </c>
      <c r="B45" s="16" t="s">
        <v>11</v>
      </c>
      <c r="C45" s="30" t="s">
        <v>119</v>
      </c>
      <c r="D45" s="30" t="s">
        <v>119</v>
      </c>
      <c r="E45" s="30">
        <v>3</v>
      </c>
      <c r="F45" s="30" t="s">
        <v>119</v>
      </c>
      <c r="G45" s="30">
        <v>16</v>
      </c>
      <c r="H45" s="29">
        <f t="shared" si="1"/>
        <v>19</v>
      </c>
    </row>
    <row r="46" spans="1:8" ht="18.75" customHeight="1">
      <c r="A46" s="19">
        <v>43</v>
      </c>
      <c r="B46" s="16" t="s">
        <v>24</v>
      </c>
      <c r="C46" s="30" t="s">
        <v>119</v>
      </c>
      <c r="D46" s="30">
        <v>6</v>
      </c>
      <c r="E46" s="30">
        <v>11</v>
      </c>
      <c r="F46" s="30" t="s">
        <v>119</v>
      </c>
      <c r="G46" s="30" t="s">
        <v>119</v>
      </c>
      <c r="H46" s="29">
        <f t="shared" si="1"/>
        <v>17</v>
      </c>
    </row>
    <row r="47" spans="1:8" ht="18.75" customHeight="1">
      <c r="A47" s="19">
        <v>44</v>
      </c>
      <c r="B47" s="16" t="s">
        <v>16</v>
      </c>
      <c r="C47" s="30" t="s">
        <v>119</v>
      </c>
      <c r="D47" s="30" t="s">
        <v>119</v>
      </c>
      <c r="E47" s="30">
        <v>2</v>
      </c>
      <c r="F47" s="30">
        <v>3</v>
      </c>
      <c r="G47" s="30">
        <v>12</v>
      </c>
      <c r="H47" s="29">
        <f t="shared" si="1"/>
        <v>17</v>
      </c>
    </row>
    <row r="48" spans="1:8" ht="18.75" customHeight="1">
      <c r="A48" s="19">
        <v>45</v>
      </c>
      <c r="B48" s="16" t="s">
        <v>7</v>
      </c>
      <c r="C48" s="30" t="s">
        <v>119</v>
      </c>
      <c r="D48" s="30" t="s">
        <v>119</v>
      </c>
      <c r="E48" s="30">
        <v>5</v>
      </c>
      <c r="F48" s="30" t="s">
        <v>119</v>
      </c>
      <c r="G48" s="30">
        <v>12</v>
      </c>
      <c r="H48" s="29">
        <f t="shared" si="1"/>
        <v>17</v>
      </c>
    </row>
    <row r="49" spans="1:8" ht="18.75" customHeight="1">
      <c r="A49" s="19">
        <v>46</v>
      </c>
      <c r="B49" s="16" t="s">
        <v>40</v>
      </c>
      <c r="C49" s="30" t="s">
        <v>119</v>
      </c>
      <c r="D49" s="30" t="s">
        <v>119</v>
      </c>
      <c r="E49" s="30">
        <v>17</v>
      </c>
      <c r="F49" s="30" t="s">
        <v>119</v>
      </c>
      <c r="G49" s="30" t="s">
        <v>119</v>
      </c>
      <c r="H49" s="29">
        <f t="shared" si="1"/>
        <v>17</v>
      </c>
    </row>
    <row r="50" spans="1:8" s="6" customFormat="1" ht="18.75" customHeight="1">
      <c r="A50" s="19">
        <v>47</v>
      </c>
      <c r="B50" s="16" t="s">
        <v>10</v>
      </c>
      <c r="C50" s="30" t="s">
        <v>119</v>
      </c>
      <c r="D50" s="30" t="s">
        <v>119</v>
      </c>
      <c r="E50" s="30">
        <v>2</v>
      </c>
      <c r="F50" s="30" t="s">
        <v>119</v>
      </c>
      <c r="G50" s="30">
        <v>14</v>
      </c>
      <c r="H50" s="29">
        <f t="shared" si="1"/>
        <v>16</v>
      </c>
    </row>
    <row r="51" spans="1:8" ht="18.75" customHeight="1">
      <c r="A51" s="19">
        <v>48</v>
      </c>
      <c r="B51" s="16" t="s">
        <v>26</v>
      </c>
      <c r="C51" s="30" t="s">
        <v>119</v>
      </c>
      <c r="D51" s="30" t="s">
        <v>119</v>
      </c>
      <c r="E51" s="30">
        <v>11</v>
      </c>
      <c r="F51" s="30">
        <v>1</v>
      </c>
      <c r="G51" s="30">
        <v>3</v>
      </c>
      <c r="H51" s="29">
        <f t="shared" si="1"/>
        <v>15</v>
      </c>
    </row>
    <row r="52" spans="1:8" s="6" customFormat="1" ht="18.75" customHeight="1">
      <c r="A52" s="19">
        <v>49</v>
      </c>
      <c r="B52" s="16" t="s">
        <v>22</v>
      </c>
      <c r="C52" s="30" t="s">
        <v>119</v>
      </c>
      <c r="D52" s="30" t="s">
        <v>119</v>
      </c>
      <c r="E52" s="30">
        <v>4</v>
      </c>
      <c r="F52" s="30" t="s">
        <v>119</v>
      </c>
      <c r="G52" s="30">
        <v>10</v>
      </c>
      <c r="H52" s="29">
        <f t="shared" si="1"/>
        <v>14</v>
      </c>
    </row>
    <row r="53" spans="1:8" ht="18.75" customHeight="1">
      <c r="A53" s="21">
        <v>50</v>
      </c>
      <c r="B53" s="17" t="s">
        <v>28</v>
      </c>
      <c r="C53" s="31" t="s">
        <v>119</v>
      </c>
      <c r="D53" s="31">
        <v>3</v>
      </c>
      <c r="E53" s="31">
        <v>7</v>
      </c>
      <c r="F53" s="31" t="s">
        <v>119</v>
      </c>
      <c r="G53" s="31">
        <v>2</v>
      </c>
      <c r="H53" s="29">
        <f>SUM(C53:G53)</f>
        <v>12</v>
      </c>
    </row>
    <row r="54" spans="1:8" s="2" customFormat="1" ht="18.75" customHeight="1">
      <c r="A54" s="45" t="s">
        <v>0</v>
      </c>
      <c r="B54" s="46"/>
      <c r="C54" s="32">
        <f t="shared" ref="C54:F54" si="2">SUM(C4:C53)</f>
        <v>0</v>
      </c>
      <c r="D54" s="32">
        <f t="shared" si="2"/>
        <v>351</v>
      </c>
      <c r="E54" s="32">
        <f t="shared" si="2"/>
        <v>940</v>
      </c>
      <c r="F54" s="32">
        <f t="shared" si="2"/>
        <v>85</v>
      </c>
      <c r="G54" s="32">
        <f>SUM(G4:G53)</f>
        <v>640</v>
      </c>
      <c r="H54" s="33">
        <f>SUM(C54:G54)</f>
        <v>2016</v>
      </c>
    </row>
    <row r="55" spans="1:8">
      <c r="A55" s="2" t="s">
        <v>120</v>
      </c>
      <c r="B55" s="2"/>
      <c r="C55" s="2"/>
      <c r="D55" s="2"/>
      <c r="E55" s="2"/>
      <c r="F55" s="2"/>
      <c r="G55" s="2"/>
    </row>
    <row r="56" spans="1:8">
      <c r="A56" s="2" t="s">
        <v>122</v>
      </c>
      <c r="B56" s="2"/>
      <c r="C56" s="2"/>
      <c r="D56" s="2"/>
      <c r="E56" s="2"/>
      <c r="F56" s="2"/>
      <c r="G56" s="2"/>
    </row>
    <row r="57" spans="1:8">
      <c r="A57" s="2" t="s">
        <v>123</v>
      </c>
      <c r="B57" s="2"/>
      <c r="C57" s="2"/>
      <c r="D57" s="2"/>
      <c r="E57" s="2"/>
      <c r="F57" s="2"/>
      <c r="G57" s="2"/>
    </row>
  </sheetData>
  <sortState xmlns:xlrd2="http://schemas.microsoft.com/office/spreadsheetml/2017/richdata2" ref="B4:H53">
    <sortCondition descending="1" ref="H3"/>
  </sortState>
  <mergeCells count="3">
    <mergeCell ref="A54:B54"/>
    <mergeCell ref="A1:H1"/>
    <mergeCell ref="A2:H2"/>
  </mergeCells>
  <printOptions horizontalCentered="1"/>
  <pageMargins left="0.78740157480314965" right="0.70866141732283472" top="0.59055118110236227" bottom="0.39370078740157483" header="0.31496062992125984" footer="0.31496062992125984"/>
  <pageSetup paperSize="9" scale="76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658F-C251-4A32-9F51-15F1865D0CDD}">
  <sheetPr>
    <tabColor rgb="FF00B050"/>
  </sheetPr>
  <dimension ref="A1:T74"/>
  <sheetViews>
    <sheetView view="pageBreakPreview" topLeftCell="A13" zoomScale="70" zoomScaleNormal="110" zoomScaleSheetLayoutView="70" workbookViewId="0">
      <selection activeCell="K15" sqref="K15"/>
    </sheetView>
  </sheetViews>
  <sheetFormatPr defaultRowHeight="23.25"/>
  <cols>
    <col min="1" max="1" width="18.7109375" customWidth="1"/>
    <col min="2" max="2" width="16" style="27" customWidth="1"/>
    <col min="3" max="7" width="13.7109375" style="27" customWidth="1"/>
    <col min="8" max="8" width="9.42578125" customWidth="1"/>
  </cols>
  <sheetData>
    <row r="1" spans="1:20">
      <c r="A1" s="49" t="s">
        <v>130</v>
      </c>
      <c r="B1" s="49"/>
      <c r="C1" s="49"/>
      <c r="D1" s="49"/>
      <c r="E1" s="49"/>
      <c r="F1" s="49"/>
      <c r="G1" s="49"/>
    </row>
    <row r="2" spans="1:20">
      <c r="A2" s="49" t="s">
        <v>58</v>
      </c>
      <c r="B2" s="49"/>
      <c r="C2" s="49"/>
      <c r="D2" s="49"/>
      <c r="E2" s="49"/>
      <c r="F2" s="49"/>
      <c r="G2" s="49"/>
    </row>
    <row r="3" spans="1:20">
      <c r="A3" s="50" t="s">
        <v>57</v>
      </c>
      <c r="B3" s="52" t="s">
        <v>124</v>
      </c>
      <c r="C3" s="53"/>
      <c r="D3" s="53"/>
      <c r="E3" s="53"/>
      <c r="F3" s="54"/>
      <c r="G3" s="50" t="s">
        <v>0</v>
      </c>
    </row>
    <row r="4" spans="1:20">
      <c r="A4" s="51"/>
      <c r="B4" s="14" t="s">
        <v>121</v>
      </c>
      <c r="C4" s="14" t="s">
        <v>55</v>
      </c>
      <c r="D4" s="28" t="s">
        <v>54</v>
      </c>
      <c r="E4" s="14" t="s">
        <v>52</v>
      </c>
      <c r="F4" s="14" t="s">
        <v>51</v>
      </c>
      <c r="G4" s="51"/>
      <c r="M4" s="8"/>
      <c r="N4" s="8"/>
      <c r="O4" s="8"/>
      <c r="P4" s="8"/>
      <c r="Q4" s="8"/>
      <c r="R4" s="8"/>
      <c r="S4" s="8"/>
      <c r="T4" s="8"/>
    </row>
    <row r="5" spans="1:20">
      <c r="A5" s="10" t="s">
        <v>59</v>
      </c>
      <c r="B5" s="34"/>
      <c r="C5" s="35"/>
      <c r="D5" s="34"/>
      <c r="E5" s="34"/>
      <c r="F5" s="34"/>
      <c r="G5" s="34"/>
      <c r="M5" s="9"/>
      <c r="N5" s="7"/>
      <c r="O5" s="7"/>
      <c r="P5" s="7"/>
      <c r="Q5" s="7"/>
      <c r="R5" s="7"/>
      <c r="S5" s="7"/>
      <c r="T5" s="7"/>
    </row>
    <row r="6" spans="1:20">
      <c r="A6" s="11" t="s">
        <v>60</v>
      </c>
      <c r="B6" s="36" t="s">
        <v>119</v>
      </c>
      <c r="C6" s="37" t="s">
        <v>119</v>
      </c>
      <c r="D6" s="36">
        <v>10</v>
      </c>
      <c r="E6" s="36">
        <v>5</v>
      </c>
      <c r="F6" s="36">
        <v>8</v>
      </c>
      <c r="G6" s="36">
        <f t="shared" ref="G6:G14" si="0">SUM(B6:F6)</f>
        <v>23</v>
      </c>
      <c r="M6" s="9"/>
      <c r="N6" s="7"/>
      <c r="O6" s="7"/>
      <c r="P6" s="7"/>
      <c r="Q6" s="7"/>
      <c r="R6" s="7"/>
      <c r="S6" s="7"/>
      <c r="T6" s="7"/>
    </row>
    <row r="7" spans="1:20">
      <c r="A7" s="11" t="s">
        <v>61</v>
      </c>
      <c r="B7" s="36" t="s">
        <v>119</v>
      </c>
      <c r="C7" s="37" t="s">
        <v>119</v>
      </c>
      <c r="D7" s="36">
        <v>26</v>
      </c>
      <c r="E7" s="36">
        <v>8</v>
      </c>
      <c r="F7" s="36">
        <v>9</v>
      </c>
      <c r="G7" s="36">
        <f t="shared" si="0"/>
        <v>43</v>
      </c>
      <c r="M7" s="9"/>
      <c r="N7" s="7"/>
      <c r="O7" s="7"/>
      <c r="P7" s="7"/>
      <c r="Q7" s="7"/>
      <c r="R7" s="7"/>
      <c r="S7" s="7"/>
      <c r="T7" s="7"/>
    </row>
    <row r="8" spans="1:20">
      <c r="A8" s="11" t="s">
        <v>62</v>
      </c>
      <c r="B8" s="36" t="s">
        <v>119</v>
      </c>
      <c r="C8" s="37" t="s">
        <v>119</v>
      </c>
      <c r="D8" s="36">
        <v>4</v>
      </c>
      <c r="E8" s="36" t="s">
        <v>119</v>
      </c>
      <c r="F8" s="36">
        <v>10</v>
      </c>
      <c r="G8" s="36">
        <f t="shared" si="0"/>
        <v>14</v>
      </c>
      <c r="M8" s="9"/>
      <c r="N8" s="7"/>
      <c r="O8" s="7"/>
      <c r="P8" s="7"/>
      <c r="Q8" s="7"/>
      <c r="R8" s="7"/>
      <c r="S8" s="7"/>
      <c r="T8" s="7"/>
    </row>
    <row r="9" spans="1:20">
      <c r="A9" s="11" t="s">
        <v>63</v>
      </c>
      <c r="B9" s="36" t="s">
        <v>119</v>
      </c>
      <c r="C9" s="37" t="s">
        <v>119</v>
      </c>
      <c r="D9" s="36" t="s">
        <v>119</v>
      </c>
      <c r="E9" s="36">
        <v>9</v>
      </c>
      <c r="F9" s="36">
        <v>13</v>
      </c>
      <c r="G9" s="36">
        <f t="shared" si="0"/>
        <v>22</v>
      </c>
      <c r="M9" s="9"/>
      <c r="N9" s="7"/>
      <c r="O9" s="7"/>
      <c r="P9" s="7"/>
      <c r="Q9" s="7"/>
      <c r="R9" s="7"/>
      <c r="S9" s="7"/>
      <c r="T9" s="7"/>
    </row>
    <row r="10" spans="1:20">
      <c r="A10" s="11" t="s">
        <v>64</v>
      </c>
      <c r="B10" s="36" t="s">
        <v>119</v>
      </c>
      <c r="C10" s="37" t="s">
        <v>119</v>
      </c>
      <c r="D10" s="36">
        <v>15</v>
      </c>
      <c r="E10" s="36" t="s">
        <v>119</v>
      </c>
      <c r="F10" s="36">
        <v>5</v>
      </c>
      <c r="G10" s="36">
        <f t="shared" si="0"/>
        <v>20</v>
      </c>
      <c r="M10" s="9"/>
      <c r="N10" s="7"/>
      <c r="O10" s="7"/>
      <c r="P10" s="7"/>
      <c r="Q10" s="7"/>
      <c r="R10" s="7"/>
      <c r="S10" s="7"/>
      <c r="T10" s="7"/>
    </row>
    <row r="11" spans="1:20">
      <c r="A11" s="11" t="s">
        <v>65</v>
      </c>
      <c r="B11" s="36" t="s">
        <v>119</v>
      </c>
      <c r="C11" s="37" t="s">
        <v>119</v>
      </c>
      <c r="D11" s="36" t="s">
        <v>119</v>
      </c>
      <c r="E11" s="36">
        <v>7</v>
      </c>
      <c r="F11" s="36">
        <v>18</v>
      </c>
      <c r="G11" s="36">
        <f t="shared" si="0"/>
        <v>25</v>
      </c>
      <c r="M11" s="9"/>
      <c r="N11" s="7"/>
      <c r="O11" s="7"/>
      <c r="P11" s="7"/>
      <c r="Q11" s="7"/>
      <c r="R11" s="7"/>
      <c r="S11" s="7"/>
      <c r="T11" s="7"/>
    </row>
    <row r="12" spans="1:20">
      <c r="A12" s="11" t="s">
        <v>66</v>
      </c>
      <c r="B12" s="36" t="s">
        <v>119</v>
      </c>
      <c r="C12" s="37" t="s">
        <v>119</v>
      </c>
      <c r="D12" s="36">
        <v>3</v>
      </c>
      <c r="E12" s="36" t="s">
        <v>119</v>
      </c>
      <c r="F12" s="36">
        <v>16</v>
      </c>
      <c r="G12" s="36">
        <f t="shared" si="0"/>
        <v>19</v>
      </c>
      <c r="M12" s="9"/>
      <c r="N12" s="7"/>
      <c r="O12" s="7"/>
      <c r="P12" s="7"/>
      <c r="Q12" s="7"/>
      <c r="R12" s="7"/>
      <c r="S12" s="7"/>
      <c r="T12" s="7"/>
    </row>
    <row r="13" spans="1:20">
      <c r="A13" s="11" t="s">
        <v>67</v>
      </c>
      <c r="B13" s="36" t="s">
        <v>119</v>
      </c>
      <c r="C13" s="37" t="s">
        <v>119</v>
      </c>
      <c r="D13" s="36">
        <v>17</v>
      </c>
      <c r="E13" s="36" t="s">
        <v>119</v>
      </c>
      <c r="F13" s="36" t="s">
        <v>119</v>
      </c>
      <c r="G13" s="36">
        <f t="shared" si="0"/>
        <v>17</v>
      </c>
      <c r="M13" s="9"/>
      <c r="N13" s="7"/>
      <c r="O13" s="7"/>
      <c r="P13" s="7"/>
      <c r="Q13" s="7"/>
      <c r="R13" s="7"/>
      <c r="S13" s="7"/>
      <c r="T13" s="7"/>
    </row>
    <row r="14" spans="1:20">
      <c r="A14" s="13" t="s">
        <v>68</v>
      </c>
      <c r="B14" s="38" t="s">
        <v>119</v>
      </c>
      <c r="C14" s="39" t="s">
        <v>119</v>
      </c>
      <c r="D14" s="38">
        <v>4</v>
      </c>
      <c r="E14" s="38">
        <v>1</v>
      </c>
      <c r="F14" s="38">
        <v>17</v>
      </c>
      <c r="G14" s="36">
        <f t="shared" si="0"/>
        <v>22</v>
      </c>
      <c r="M14" s="9"/>
      <c r="N14" s="7"/>
      <c r="O14" s="7"/>
      <c r="P14" s="7"/>
      <c r="Q14" s="7"/>
      <c r="R14" s="7"/>
      <c r="S14" s="7"/>
      <c r="T14" s="7"/>
    </row>
    <row r="15" spans="1:20">
      <c r="A15" s="42" t="s">
        <v>0</v>
      </c>
      <c r="B15" s="42">
        <f t="shared" ref="B15:F15" si="1">SUM(B6:B14)</f>
        <v>0</v>
      </c>
      <c r="C15" s="43">
        <f t="shared" si="1"/>
        <v>0</v>
      </c>
      <c r="D15" s="42">
        <f t="shared" si="1"/>
        <v>79</v>
      </c>
      <c r="E15" s="42">
        <f t="shared" si="1"/>
        <v>30</v>
      </c>
      <c r="F15" s="42">
        <f t="shared" si="1"/>
        <v>96</v>
      </c>
      <c r="G15" s="42">
        <f>SUM(G6:G14)</f>
        <v>205</v>
      </c>
      <c r="M15" s="9"/>
      <c r="N15" s="7"/>
      <c r="O15" s="7"/>
      <c r="P15" s="7"/>
      <c r="Q15" s="7"/>
      <c r="R15" s="7"/>
      <c r="S15" s="7"/>
      <c r="T15" s="7"/>
    </row>
    <row r="16" spans="1:20">
      <c r="A16" s="10" t="s">
        <v>69</v>
      </c>
      <c r="B16" s="34"/>
      <c r="C16" s="35"/>
      <c r="D16" s="34"/>
      <c r="E16" s="34"/>
      <c r="F16" s="34"/>
      <c r="G16" s="34"/>
      <c r="M16" s="9"/>
      <c r="N16" s="7"/>
      <c r="O16" s="7"/>
      <c r="P16" s="7"/>
      <c r="Q16" s="7"/>
      <c r="R16" s="7"/>
      <c r="S16" s="7"/>
      <c r="T16" s="7"/>
    </row>
    <row r="17" spans="1:20">
      <c r="A17" s="11" t="s">
        <v>70</v>
      </c>
      <c r="B17" s="36" t="s">
        <v>119</v>
      </c>
      <c r="C17" s="37" t="s">
        <v>119</v>
      </c>
      <c r="D17" s="36">
        <v>11</v>
      </c>
      <c r="E17" s="36">
        <v>6</v>
      </c>
      <c r="F17" s="36">
        <v>22</v>
      </c>
      <c r="G17" s="36">
        <f t="shared" ref="G17:G26" si="2">SUM(B17:F17)</f>
        <v>39</v>
      </c>
      <c r="M17" s="9"/>
      <c r="N17" s="7"/>
      <c r="O17" s="7"/>
      <c r="P17" s="7"/>
      <c r="Q17" s="7"/>
      <c r="R17" s="7"/>
      <c r="S17" s="7"/>
      <c r="T17" s="7"/>
    </row>
    <row r="18" spans="1:20">
      <c r="A18" s="11" t="s">
        <v>71</v>
      </c>
      <c r="B18" s="36" t="s">
        <v>119</v>
      </c>
      <c r="C18" s="37" t="s">
        <v>119</v>
      </c>
      <c r="D18" s="36">
        <v>1</v>
      </c>
      <c r="E18" s="36">
        <v>1</v>
      </c>
      <c r="F18" s="36">
        <v>26</v>
      </c>
      <c r="G18" s="36">
        <f t="shared" si="2"/>
        <v>28</v>
      </c>
      <c r="M18" s="9"/>
      <c r="N18" s="7"/>
      <c r="O18" s="7"/>
      <c r="P18" s="7"/>
      <c r="Q18" s="7"/>
      <c r="R18" s="7"/>
      <c r="S18" s="7"/>
      <c r="T18" s="7"/>
    </row>
    <row r="19" spans="1:20">
      <c r="A19" s="11" t="s">
        <v>72</v>
      </c>
      <c r="B19" s="36" t="s">
        <v>119</v>
      </c>
      <c r="C19" s="37">
        <v>1</v>
      </c>
      <c r="D19" s="36">
        <v>24</v>
      </c>
      <c r="E19" s="36">
        <v>2</v>
      </c>
      <c r="F19" s="36">
        <v>7</v>
      </c>
      <c r="G19" s="36">
        <f t="shared" si="2"/>
        <v>34</v>
      </c>
      <c r="M19" s="9"/>
      <c r="N19" s="7"/>
      <c r="O19" s="7"/>
      <c r="P19" s="7"/>
      <c r="Q19" s="7"/>
      <c r="R19" s="7"/>
      <c r="S19" s="7"/>
      <c r="T19" s="7"/>
    </row>
    <row r="20" spans="1:20">
      <c r="A20" s="11" t="s">
        <v>73</v>
      </c>
      <c r="B20" s="36" t="s">
        <v>119</v>
      </c>
      <c r="C20" s="37" t="s">
        <v>119</v>
      </c>
      <c r="D20" s="36">
        <v>11</v>
      </c>
      <c r="E20" s="36">
        <v>1</v>
      </c>
      <c r="F20" s="36">
        <v>3</v>
      </c>
      <c r="G20" s="36">
        <f t="shared" si="2"/>
        <v>15</v>
      </c>
      <c r="M20" s="9"/>
      <c r="N20" s="7"/>
      <c r="O20" s="7"/>
      <c r="P20" s="7"/>
      <c r="Q20" s="7"/>
      <c r="R20" s="7"/>
      <c r="S20" s="7"/>
      <c r="T20" s="7"/>
    </row>
    <row r="21" spans="1:20">
      <c r="A21" s="11" t="s">
        <v>74</v>
      </c>
      <c r="B21" s="36" t="s">
        <v>119</v>
      </c>
      <c r="C21" s="37" t="s">
        <v>119</v>
      </c>
      <c r="D21" s="36">
        <v>2</v>
      </c>
      <c r="E21" s="36">
        <v>3</v>
      </c>
      <c r="F21" s="36">
        <v>12</v>
      </c>
      <c r="G21" s="36">
        <f t="shared" si="2"/>
        <v>17</v>
      </c>
      <c r="M21" s="9"/>
      <c r="N21" s="7"/>
      <c r="O21" s="7"/>
      <c r="P21" s="7"/>
      <c r="Q21" s="7"/>
      <c r="R21" s="7"/>
      <c r="S21" s="7"/>
      <c r="T21" s="7"/>
    </row>
    <row r="22" spans="1:20">
      <c r="A22" s="11" t="s">
        <v>75</v>
      </c>
      <c r="B22" s="36" t="s">
        <v>119</v>
      </c>
      <c r="C22" s="37" t="s">
        <v>119</v>
      </c>
      <c r="D22" s="36">
        <v>19</v>
      </c>
      <c r="E22" s="36" t="s">
        <v>119</v>
      </c>
      <c r="F22" s="36">
        <v>25</v>
      </c>
      <c r="G22" s="36">
        <f t="shared" si="2"/>
        <v>44</v>
      </c>
      <c r="M22" s="9"/>
      <c r="N22" s="7"/>
      <c r="O22" s="7"/>
      <c r="P22" s="7"/>
      <c r="Q22" s="7"/>
      <c r="R22" s="7"/>
      <c r="S22" s="7"/>
      <c r="T22" s="7"/>
    </row>
    <row r="23" spans="1:20">
      <c r="A23" s="11" t="s">
        <v>76</v>
      </c>
      <c r="B23" s="36" t="s">
        <v>119</v>
      </c>
      <c r="C23" s="37" t="s">
        <v>119</v>
      </c>
      <c r="D23" s="36">
        <v>5</v>
      </c>
      <c r="E23" s="36" t="s">
        <v>119</v>
      </c>
      <c r="F23" s="36">
        <v>12</v>
      </c>
      <c r="G23" s="36">
        <f t="shared" si="2"/>
        <v>17</v>
      </c>
      <c r="M23" s="9"/>
      <c r="N23" s="7"/>
      <c r="O23" s="7"/>
      <c r="P23" s="7"/>
      <c r="Q23" s="7"/>
      <c r="R23" s="7"/>
      <c r="S23" s="7"/>
      <c r="T23" s="7"/>
    </row>
    <row r="24" spans="1:20">
      <c r="A24" s="11" t="s">
        <v>77</v>
      </c>
      <c r="B24" s="36" t="s">
        <v>119</v>
      </c>
      <c r="C24" s="37" t="s">
        <v>119</v>
      </c>
      <c r="D24" s="36">
        <v>2</v>
      </c>
      <c r="E24" s="36" t="s">
        <v>119</v>
      </c>
      <c r="F24" s="36">
        <v>14</v>
      </c>
      <c r="G24" s="36">
        <f t="shared" si="2"/>
        <v>16</v>
      </c>
      <c r="M24" s="9"/>
      <c r="N24" s="7"/>
      <c r="O24" s="7"/>
      <c r="P24" s="7"/>
      <c r="Q24" s="7"/>
      <c r="R24" s="7"/>
      <c r="S24" s="7"/>
      <c r="T24" s="7"/>
    </row>
    <row r="25" spans="1:20">
      <c r="A25" s="11" t="s">
        <v>78</v>
      </c>
      <c r="B25" s="36" t="s">
        <v>119</v>
      </c>
      <c r="C25" s="37" t="s">
        <v>119</v>
      </c>
      <c r="D25" s="36">
        <v>43</v>
      </c>
      <c r="E25" s="36" t="s">
        <v>119</v>
      </c>
      <c r="F25" s="36">
        <v>2</v>
      </c>
      <c r="G25" s="36">
        <f t="shared" si="2"/>
        <v>45</v>
      </c>
      <c r="M25" s="9"/>
      <c r="N25" s="7"/>
      <c r="O25" s="7"/>
      <c r="P25" s="7"/>
      <c r="Q25" s="7"/>
      <c r="R25" s="7"/>
      <c r="S25" s="7"/>
      <c r="T25" s="7"/>
    </row>
    <row r="26" spans="1:20">
      <c r="A26" s="13" t="s">
        <v>79</v>
      </c>
      <c r="B26" s="38" t="s">
        <v>119</v>
      </c>
      <c r="C26" s="39" t="s">
        <v>119</v>
      </c>
      <c r="D26" s="38">
        <v>15</v>
      </c>
      <c r="E26" s="38">
        <v>1</v>
      </c>
      <c r="F26" s="38">
        <v>8</v>
      </c>
      <c r="G26" s="36">
        <f t="shared" si="2"/>
        <v>24</v>
      </c>
      <c r="M26" s="9"/>
      <c r="N26" s="7"/>
      <c r="O26" s="7"/>
      <c r="P26" s="7"/>
      <c r="Q26" s="7"/>
      <c r="R26" s="7"/>
      <c r="S26" s="7"/>
      <c r="T26" s="7"/>
    </row>
    <row r="27" spans="1:20">
      <c r="A27" s="42" t="s">
        <v>0</v>
      </c>
      <c r="B27" s="42">
        <f t="shared" ref="B27:G27" si="3">SUM(B17:B26)</f>
        <v>0</v>
      </c>
      <c r="C27" s="43">
        <f t="shared" si="3"/>
        <v>1</v>
      </c>
      <c r="D27" s="42">
        <f t="shared" si="3"/>
        <v>133</v>
      </c>
      <c r="E27" s="42">
        <f t="shared" si="3"/>
        <v>14</v>
      </c>
      <c r="F27" s="42">
        <f t="shared" si="3"/>
        <v>131</v>
      </c>
      <c r="G27" s="42">
        <f t="shared" si="3"/>
        <v>279</v>
      </c>
      <c r="M27" s="9"/>
      <c r="N27" s="7"/>
      <c r="O27" s="7"/>
      <c r="P27" s="7"/>
      <c r="Q27" s="7"/>
      <c r="R27" s="7"/>
      <c r="S27" s="7"/>
      <c r="T27" s="7"/>
    </row>
    <row r="28" spans="1:20">
      <c r="A28" s="10" t="s">
        <v>80</v>
      </c>
      <c r="B28" s="34"/>
      <c r="C28" s="35"/>
      <c r="D28" s="34"/>
      <c r="E28" s="34"/>
      <c r="F28" s="34"/>
      <c r="G28" s="34"/>
      <c r="M28" s="9"/>
      <c r="N28" s="7"/>
      <c r="O28" s="7"/>
      <c r="P28" s="7"/>
      <c r="Q28" s="7"/>
      <c r="R28" s="7"/>
      <c r="S28" s="7"/>
      <c r="T28" s="7"/>
    </row>
    <row r="29" spans="1:20">
      <c r="A29" s="11" t="s">
        <v>81</v>
      </c>
      <c r="B29" s="36" t="s">
        <v>119</v>
      </c>
      <c r="C29" s="37">
        <v>1</v>
      </c>
      <c r="D29" s="36">
        <v>13</v>
      </c>
      <c r="E29" s="36">
        <v>6</v>
      </c>
      <c r="F29" s="36">
        <v>21</v>
      </c>
      <c r="G29" s="36">
        <f t="shared" ref="G29:G35" si="4">SUM(B29:F29)</f>
        <v>41</v>
      </c>
      <c r="M29" s="9"/>
      <c r="N29" s="7"/>
      <c r="O29" s="7"/>
      <c r="P29" s="7"/>
      <c r="Q29" s="7"/>
      <c r="R29" s="7"/>
      <c r="S29" s="7"/>
      <c r="T29" s="7"/>
    </row>
    <row r="30" spans="1:20">
      <c r="A30" s="11" t="s">
        <v>82</v>
      </c>
      <c r="B30" s="36" t="s">
        <v>119</v>
      </c>
      <c r="C30" s="37">
        <v>1</v>
      </c>
      <c r="D30" s="36">
        <v>78</v>
      </c>
      <c r="E30" s="36" t="s">
        <v>119</v>
      </c>
      <c r="F30" s="36">
        <v>17</v>
      </c>
      <c r="G30" s="36">
        <f t="shared" si="4"/>
        <v>96</v>
      </c>
      <c r="M30" s="9"/>
      <c r="N30" s="7"/>
      <c r="O30" s="7"/>
      <c r="P30" s="7"/>
      <c r="Q30" s="7"/>
      <c r="R30" s="7"/>
      <c r="S30" s="7"/>
      <c r="T30" s="7"/>
    </row>
    <row r="31" spans="1:20">
      <c r="A31" s="11" t="s">
        <v>83</v>
      </c>
      <c r="B31" s="36" t="s">
        <v>119</v>
      </c>
      <c r="C31" s="37">
        <v>2</v>
      </c>
      <c r="D31" s="36">
        <v>56</v>
      </c>
      <c r="E31" s="36">
        <v>8</v>
      </c>
      <c r="F31" s="36">
        <v>7</v>
      </c>
      <c r="G31" s="36">
        <f t="shared" si="4"/>
        <v>73</v>
      </c>
      <c r="M31" s="9"/>
      <c r="N31" s="7"/>
      <c r="O31" s="7"/>
      <c r="P31" s="7"/>
      <c r="Q31" s="7"/>
      <c r="R31" s="7"/>
      <c r="S31" s="7"/>
      <c r="T31" s="7"/>
    </row>
    <row r="32" spans="1:20">
      <c r="A32" s="11" t="s">
        <v>84</v>
      </c>
      <c r="B32" s="36" t="s">
        <v>119</v>
      </c>
      <c r="C32" s="37" t="s">
        <v>119</v>
      </c>
      <c r="D32" s="36">
        <v>2</v>
      </c>
      <c r="E32" s="36">
        <v>1</v>
      </c>
      <c r="F32" s="36">
        <v>47</v>
      </c>
      <c r="G32" s="36">
        <f t="shared" si="4"/>
        <v>50</v>
      </c>
      <c r="M32" s="9"/>
      <c r="N32" s="7"/>
      <c r="O32" s="7"/>
      <c r="P32" s="7"/>
      <c r="Q32" s="7"/>
      <c r="R32" s="7"/>
      <c r="S32" s="7"/>
      <c r="T32" s="7"/>
    </row>
    <row r="33" spans="1:20">
      <c r="A33" s="11" t="s">
        <v>85</v>
      </c>
      <c r="B33" s="36" t="s">
        <v>119</v>
      </c>
      <c r="C33" s="37">
        <v>2</v>
      </c>
      <c r="D33" s="36">
        <v>28</v>
      </c>
      <c r="E33" s="36">
        <v>2</v>
      </c>
      <c r="F33" s="36">
        <v>4</v>
      </c>
      <c r="G33" s="36">
        <f t="shared" si="4"/>
        <v>36</v>
      </c>
      <c r="M33" s="9"/>
      <c r="N33" s="7"/>
      <c r="O33" s="7"/>
      <c r="P33" s="7"/>
      <c r="Q33" s="7"/>
      <c r="R33" s="7"/>
      <c r="S33" s="7"/>
      <c r="T33" s="7"/>
    </row>
    <row r="34" spans="1:20">
      <c r="A34" s="11" t="s">
        <v>86</v>
      </c>
      <c r="B34" s="36" t="s">
        <v>119</v>
      </c>
      <c r="C34" s="37">
        <v>6</v>
      </c>
      <c r="D34" s="36">
        <v>68</v>
      </c>
      <c r="E34" s="36">
        <v>1</v>
      </c>
      <c r="F34" s="36">
        <v>4</v>
      </c>
      <c r="G34" s="36">
        <f t="shared" si="4"/>
        <v>79</v>
      </c>
      <c r="M34" s="9"/>
      <c r="N34" s="7"/>
      <c r="O34" s="7"/>
      <c r="P34" s="7"/>
      <c r="Q34" s="7"/>
      <c r="R34" s="7"/>
      <c r="S34" s="7"/>
      <c r="T34" s="7"/>
    </row>
    <row r="35" spans="1:20">
      <c r="A35" s="13" t="s">
        <v>87</v>
      </c>
      <c r="B35" s="38" t="s">
        <v>119</v>
      </c>
      <c r="C35" s="39">
        <v>1</v>
      </c>
      <c r="D35" s="38">
        <v>50</v>
      </c>
      <c r="E35" s="38">
        <v>11</v>
      </c>
      <c r="F35" s="38">
        <v>15</v>
      </c>
      <c r="G35" s="38">
        <f t="shared" si="4"/>
        <v>77</v>
      </c>
      <c r="M35" s="9"/>
      <c r="N35" s="7"/>
      <c r="O35" s="7"/>
      <c r="P35" s="7"/>
      <c r="Q35" s="7"/>
      <c r="R35" s="7"/>
      <c r="S35" s="7"/>
      <c r="T35" s="7"/>
    </row>
    <row r="36" spans="1:20">
      <c r="A36" s="42" t="s">
        <v>0</v>
      </c>
      <c r="B36" s="42">
        <f t="shared" ref="B36:G36" si="5">SUM(B29:B35)</f>
        <v>0</v>
      </c>
      <c r="C36" s="43">
        <f t="shared" si="5"/>
        <v>13</v>
      </c>
      <c r="D36" s="42">
        <f t="shared" si="5"/>
        <v>295</v>
      </c>
      <c r="E36" s="42">
        <f t="shared" si="5"/>
        <v>29</v>
      </c>
      <c r="F36" s="42">
        <f t="shared" si="5"/>
        <v>115</v>
      </c>
      <c r="G36" s="42">
        <f t="shared" si="5"/>
        <v>452</v>
      </c>
      <c r="M36" s="9"/>
      <c r="N36" s="7"/>
      <c r="O36" s="7"/>
      <c r="P36" s="7"/>
      <c r="Q36" s="7"/>
      <c r="R36" s="7"/>
      <c r="S36" s="7"/>
      <c r="T36" s="7"/>
    </row>
    <row r="37" spans="1:20">
      <c r="A37" s="49" t="s">
        <v>130</v>
      </c>
      <c r="B37" s="49"/>
      <c r="C37" s="49"/>
      <c r="D37" s="49"/>
      <c r="E37" s="49"/>
      <c r="F37" s="49"/>
      <c r="G37" s="49"/>
      <c r="M37" s="9"/>
      <c r="N37" s="7"/>
      <c r="O37" s="7"/>
      <c r="P37" s="7"/>
      <c r="Q37" s="7"/>
      <c r="R37" s="7"/>
      <c r="S37" s="7"/>
      <c r="T37" s="7"/>
    </row>
    <row r="38" spans="1:20">
      <c r="A38" s="49" t="s">
        <v>117</v>
      </c>
      <c r="B38" s="49"/>
      <c r="C38" s="49"/>
      <c r="D38" s="49"/>
      <c r="E38" s="49"/>
      <c r="F38" s="49"/>
      <c r="G38" s="49"/>
      <c r="M38" s="9"/>
      <c r="N38" s="7"/>
      <c r="O38" s="7"/>
      <c r="P38" s="7"/>
      <c r="Q38" s="7"/>
      <c r="R38" s="7"/>
      <c r="S38" s="7"/>
      <c r="T38" s="7"/>
    </row>
    <row r="39" spans="1:20">
      <c r="A39" s="50" t="s">
        <v>57</v>
      </c>
      <c r="B39" s="55" t="s">
        <v>124</v>
      </c>
      <c r="C39" s="53"/>
      <c r="D39" s="53"/>
      <c r="E39" s="53"/>
      <c r="F39" s="53"/>
      <c r="G39" s="50" t="s">
        <v>0</v>
      </c>
      <c r="M39" s="9"/>
      <c r="N39" s="7"/>
      <c r="O39" s="7"/>
      <c r="P39" s="7"/>
      <c r="Q39" s="7"/>
      <c r="R39" s="7"/>
      <c r="S39" s="7"/>
      <c r="T39" s="7"/>
    </row>
    <row r="40" spans="1:20">
      <c r="A40" s="51"/>
      <c r="B40" s="14" t="s">
        <v>55</v>
      </c>
      <c r="C40" s="28" t="s">
        <v>54</v>
      </c>
      <c r="D40" s="14" t="s">
        <v>53</v>
      </c>
      <c r="E40" s="14" t="s">
        <v>52</v>
      </c>
      <c r="F40" s="14" t="s">
        <v>51</v>
      </c>
      <c r="G40" s="51"/>
      <c r="M40" s="9"/>
      <c r="N40" s="7"/>
      <c r="O40" s="7"/>
      <c r="P40" s="7"/>
      <c r="Q40" s="7"/>
      <c r="R40" s="7"/>
      <c r="S40" s="7"/>
      <c r="T40" s="7"/>
    </row>
    <row r="41" spans="1:20">
      <c r="A41" s="10" t="s">
        <v>88</v>
      </c>
      <c r="B41" s="34"/>
      <c r="C41" s="35"/>
      <c r="D41" s="34"/>
      <c r="E41" s="34"/>
      <c r="F41" s="34"/>
      <c r="G41" s="34"/>
      <c r="M41" s="9"/>
      <c r="N41" s="7"/>
      <c r="O41" s="7"/>
      <c r="P41" s="7"/>
      <c r="Q41" s="7"/>
      <c r="R41" s="7"/>
      <c r="S41" s="7"/>
      <c r="T41" s="7"/>
    </row>
    <row r="42" spans="1:20">
      <c r="A42" s="11" t="s">
        <v>89</v>
      </c>
      <c r="B42" s="36" t="s">
        <v>119</v>
      </c>
      <c r="C42" s="37">
        <v>56</v>
      </c>
      <c r="D42" s="36">
        <v>28</v>
      </c>
      <c r="E42" s="36" t="s">
        <v>119</v>
      </c>
      <c r="F42" s="36" t="s">
        <v>119</v>
      </c>
      <c r="G42" s="36">
        <f t="shared" ref="G42:G50" si="6">SUM(B42:F42)</f>
        <v>84</v>
      </c>
      <c r="M42" s="9"/>
      <c r="N42" s="7"/>
      <c r="O42" s="7"/>
      <c r="P42" s="7"/>
      <c r="Q42" s="7"/>
      <c r="R42" s="7"/>
      <c r="S42" s="7"/>
      <c r="T42" s="7"/>
    </row>
    <row r="43" spans="1:20">
      <c r="A43" s="11" t="s">
        <v>90</v>
      </c>
      <c r="B43" s="36" t="s">
        <v>119</v>
      </c>
      <c r="C43" s="37">
        <v>3</v>
      </c>
      <c r="D43" s="36">
        <v>23</v>
      </c>
      <c r="E43" s="36">
        <v>2</v>
      </c>
      <c r="F43" s="36">
        <v>14</v>
      </c>
      <c r="G43" s="36">
        <f t="shared" si="6"/>
        <v>42</v>
      </c>
      <c r="M43" s="9"/>
      <c r="N43" s="7"/>
      <c r="O43" s="7"/>
      <c r="P43" s="7"/>
      <c r="Q43" s="7"/>
      <c r="R43" s="7"/>
      <c r="S43" s="7"/>
      <c r="T43" s="7"/>
    </row>
    <row r="44" spans="1:20">
      <c r="A44" s="11" t="s">
        <v>91</v>
      </c>
      <c r="B44" s="36" t="s">
        <v>119</v>
      </c>
      <c r="C44" s="37">
        <v>1</v>
      </c>
      <c r="D44" s="36">
        <v>18</v>
      </c>
      <c r="E44" s="36" t="s">
        <v>119</v>
      </c>
      <c r="F44" s="36">
        <v>8</v>
      </c>
      <c r="G44" s="36">
        <f t="shared" si="6"/>
        <v>27</v>
      </c>
      <c r="M44" s="9"/>
      <c r="N44" s="7"/>
      <c r="O44" s="7"/>
      <c r="P44" s="7"/>
      <c r="Q44" s="7"/>
      <c r="R44" s="7"/>
      <c r="S44" s="7"/>
      <c r="T44" s="7"/>
    </row>
    <row r="45" spans="1:20">
      <c r="A45" s="11" t="s">
        <v>92</v>
      </c>
      <c r="B45" s="36" t="s">
        <v>119</v>
      </c>
      <c r="C45" s="37">
        <v>1</v>
      </c>
      <c r="D45" s="36">
        <v>21</v>
      </c>
      <c r="E45" s="36" t="s">
        <v>119</v>
      </c>
      <c r="F45" s="36">
        <v>15</v>
      </c>
      <c r="G45" s="36">
        <f t="shared" si="6"/>
        <v>37</v>
      </c>
      <c r="M45" s="9"/>
      <c r="N45" s="7"/>
      <c r="O45" s="7"/>
      <c r="P45" s="7"/>
      <c r="Q45" s="7"/>
      <c r="R45" s="7"/>
      <c r="S45" s="7"/>
      <c r="T45" s="7"/>
    </row>
    <row r="46" spans="1:20">
      <c r="A46" s="11" t="s">
        <v>93</v>
      </c>
      <c r="B46" s="36" t="s">
        <v>119</v>
      </c>
      <c r="C46" s="37">
        <v>1</v>
      </c>
      <c r="D46" s="36">
        <v>38</v>
      </c>
      <c r="E46" s="36">
        <v>3</v>
      </c>
      <c r="F46" s="36">
        <v>3</v>
      </c>
      <c r="G46" s="36">
        <f t="shared" si="6"/>
        <v>45</v>
      </c>
      <c r="M46" s="2"/>
      <c r="N46" s="7"/>
      <c r="O46" s="7"/>
      <c r="P46" s="7"/>
      <c r="Q46" s="7"/>
      <c r="R46" s="7"/>
      <c r="S46" s="7"/>
      <c r="T46" s="7"/>
    </row>
    <row r="47" spans="1:20">
      <c r="A47" s="11" t="s">
        <v>94</v>
      </c>
      <c r="B47" s="36" t="s">
        <v>119</v>
      </c>
      <c r="C47" s="37">
        <v>31</v>
      </c>
      <c r="D47" s="36">
        <v>30</v>
      </c>
      <c r="E47" s="36">
        <v>1</v>
      </c>
      <c r="F47" s="36">
        <v>1</v>
      </c>
      <c r="G47" s="36">
        <f t="shared" si="6"/>
        <v>63</v>
      </c>
      <c r="M47" s="9"/>
      <c r="N47" s="7"/>
      <c r="O47" s="7"/>
      <c r="P47" s="7"/>
      <c r="Q47" s="7"/>
      <c r="R47" s="7"/>
      <c r="S47" s="7"/>
      <c r="T47" s="7"/>
    </row>
    <row r="48" spans="1:20">
      <c r="A48" s="11" t="s">
        <v>95</v>
      </c>
      <c r="B48" s="36" t="s">
        <v>119</v>
      </c>
      <c r="C48" s="37">
        <v>30</v>
      </c>
      <c r="D48" s="36">
        <v>33</v>
      </c>
      <c r="E48" s="36">
        <v>1</v>
      </c>
      <c r="F48" s="36">
        <v>1</v>
      </c>
      <c r="G48" s="36">
        <f t="shared" si="6"/>
        <v>65</v>
      </c>
      <c r="M48" s="9"/>
      <c r="N48" s="7"/>
      <c r="O48" s="7"/>
      <c r="P48" s="7"/>
      <c r="Q48" s="7"/>
      <c r="R48" s="7"/>
      <c r="S48" s="7"/>
      <c r="T48" s="7"/>
    </row>
    <row r="49" spans="1:20">
      <c r="A49" s="11" t="s">
        <v>96</v>
      </c>
      <c r="B49" s="36" t="s">
        <v>119</v>
      </c>
      <c r="C49" s="37">
        <v>21</v>
      </c>
      <c r="D49" s="36">
        <v>4</v>
      </c>
      <c r="E49" s="36" t="s">
        <v>119</v>
      </c>
      <c r="F49" s="36">
        <v>4</v>
      </c>
      <c r="G49" s="36">
        <f t="shared" si="6"/>
        <v>29</v>
      </c>
      <c r="M49" s="9"/>
      <c r="N49" s="7"/>
      <c r="O49" s="7"/>
      <c r="P49" s="7"/>
      <c r="Q49" s="7"/>
      <c r="R49" s="7"/>
      <c r="S49" s="7"/>
      <c r="T49" s="7"/>
    </row>
    <row r="50" spans="1:20">
      <c r="A50" s="13" t="s">
        <v>97</v>
      </c>
      <c r="B50" s="38" t="s">
        <v>119</v>
      </c>
      <c r="C50" s="39">
        <v>82</v>
      </c>
      <c r="D50" s="38">
        <v>17</v>
      </c>
      <c r="E50" s="38" t="s">
        <v>119</v>
      </c>
      <c r="F50" s="38" t="s">
        <v>119</v>
      </c>
      <c r="G50" s="38">
        <f t="shared" si="6"/>
        <v>99</v>
      </c>
      <c r="M50" s="9"/>
      <c r="N50" s="7"/>
      <c r="O50" s="7"/>
      <c r="P50" s="7"/>
      <c r="Q50" s="7"/>
      <c r="R50" s="7"/>
      <c r="S50" s="7"/>
      <c r="T50" s="7"/>
    </row>
    <row r="51" spans="1:20">
      <c r="A51" s="42" t="s">
        <v>0</v>
      </c>
      <c r="B51" s="42">
        <f t="shared" ref="B51:F51" si="7">SUM(B42:B50)</f>
        <v>0</v>
      </c>
      <c r="C51" s="43">
        <f t="shared" si="7"/>
        <v>226</v>
      </c>
      <c r="D51" s="42">
        <f t="shared" si="7"/>
        <v>212</v>
      </c>
      <c r="E51" s="42">
        <f t="shared" si="7"/>
        <v>7</v>
      </c>
      <c r="F51" s="42">
        <f t="shared" si="7"/>
        <v>46</v>
      </c>
      <c r="G51" s="42">
        <f>SUM(G42:G50)</f>
        <v>491</v>
      </c>
      <c r="M51" s="9"/>
      <c r="N51" s="7"/>
      <c r="O51" s="7"/>
      <c r="P51" s="7"/>
      <c r="Q51" s="7"/>
      <c r="R51" s="7"/>
      <c r="S51" s="7"/>
      <c r="T51" s="7"/>
    </row>
    <row r="52" spans="1:20">
      <c r="A52" s="10" t="s">
        <v>98</v>
      </c>
      <c r="B52" s="34"/>
      <c r="C52" s="35"/>
      <c r="D52" s="34"/>
      <c r="E52" s="34"/>
      <c r="F52" s="34"/>
      <c r="G52" s="34"/>
      <c r="M52" s="9"/>
      <c r="N52" s="7"/>
      <c r="O52" s="7"/>
      <c r="P52" s="7"/>
      <c r="Q52" s="7"/>
      <c r="R52" s="7"/>
      <c r="S52" s="7"/>
      <c r="T52" s="7"/>
    </row>
    <row r="53" spans="1:20">
      <c r="A53" s="11" t="s">
        <v>99</v>
      </c>
      <c r="B53" s="36" t="s">
        <v>119</v>
      </c>
      <c r="C53" s="37" t="s">
        <v>119</v>
      </c>
      <c r="D53" s="36">
        <v>5</v>
      </c>
      <c r="E53" s="36" t="s">
        <v>119</v>
      </c>
      <c r="F53" s="36">
        <v>29</v>
      </c>
      <c r="G53" s="36">
        <f t="shared" ref="G53:G60" si="8">SUM(B53:F53)</f>
        <v>34</v>
      </c>
      <c r="M53" s="9"/>
      <c r="N53" s="7"/>
      <c r="O53" s="7"/>
      <c r="P53" s="7"/>
      <c r="Q53" s="7"/>
      <c r="R53" s="7"/>
      <c r="S53" s="7"/>
      <c r="T53" s="7"/>
    </row>
    <row r="54" spans="1:20">
      <c r="A54" s="11" t="s">
        <v>100</v>
      </c>
      <c r="B54" s="36" t="s">
        <v>119</v>
      </c>
      <c r="C54" s="37">
        <v>6</v>
      </c>
      <c r="D54" s="36">
        <v>38</v>
      </c>
      <c r="E54" s="36">
        <v>1</v>
      </c>
      <c r="F54" s="36">
        <v>3</v>
      </c>
      <c r="G54" s="36">
        <f t="shared" si="8"/>
        <v>48</v>
      </c>
      <c r="M54" s="9"/>
      <c r="N54" s="7"/>
      <c r="O54" s="7"/>
      <c r="P54" s="7"/>
      <c r="Q54" s="7"/>
      <c r="R54" s="7"/>
      <c r="S54" s="7"/>
      <c r="T54" s="7"/>
    </row>
    <row r="55" spans="1:20">
      <c r="A55" s="11" t="s">
        <v>101</v>
      </c>
      <c r="B55" s="36" t="s">
        <v>119</v>
      </c>
      <c r="C55" s="37">
        <v>27</v>
      </c>
      <c r="D55" s="36">
        <v>8</v>
      </c>
      <c r="E55" s="36" t="s">
        <v>119</v>
      </c>
      <c r="F55" s="36">
        <v>8</v>
      </c>
      <c r="G55" s="36">
        <f t="shared" si="8"/>
        <v>43</v>
      </c>
      <c r="M55" s="9"/>
      <c r="N55" s="7"/>
      <c r="O55" s="7"/>
      <c r="P55" s="7"/>
      <c r="Q55" s="7"/>
      <c r="R55" s="7"/>
      <c r="S55" s="7"/>
      <c r="T55" s="7"/>
    </row>
    <row r="56" spans="1:20">
      <c r="A56" s="11" t="s">
        <v>102</v>
      </c>
      <c r="B56" s="36" t="s">
        <v>119</v>
      </c>
      <c r="C56" s="37">
        <v>6</v>
      </c>
      <c r="D56" s="36">
        <v>11</v>
      </c>
      <c r="E56" s="36" t="s">
        <v>119</v>
      </c>
      <c r="F56" s="36" t="s">
        <v>119</v>
      </c>
      <c r="G56" s="36">
        <f t="shared" si="8"/>
        <v>17</v>
      </c>
      <c r="M56" s="9"/>
      <c r="N56" s="7"/>
      <c r="O56" s="7"/>
      <c r="P56" s="7"/>
      <c r="Q56" s="7"/>
      <c r="R56" s="7"/>
      <c r="S56" s="7"/>
      <c r="T56" s="7"/>
    </row>
    <row r="57" spans="1:20">
      <c r="A57" s="11" t="s">
        <v>103</v>
      </c>
      <c r="B57" s="36" t="s">
        <v>119</v>
      </c>
      <c r="C57" s="37" t="s">
        <v>119</v>
      </c>
      <c r="D57" s="36" t="s">
        <v>119</v>
      </c>
      <c r="E57" s="36" t="s">
        <v>119</v>
      </c>
      <c r="F57" s="36">
        <v>43</v>
      </c>
      <c r="G57" s="36">
        <f t="shared" si="8"/>
        <v>43</v>
      </c>
      <c r="M57" s="9"/>
      <c r="N57" s="7"/>
      <c r="O57" s="7"/>
      <c r="P57" s="7"/>
      <c r="Q57" s="7"/>
      <c r="R57" s="7"/>
      <c r="S57" s="7"/>
      <c r="T57" s="7"/>
    </row>
    <row r="58" spans="1:20">
      <c r="A58" s="11" t="s">
        <v>104</v>
      </c>
      <c r="B58" s="36" t="s">
        <v>119</v>
      </c>
      <c r="C58" s="37" t="s">
        <v>119</v>
      </c>
      <c r="D58" s="36">
        <v>5</v>
      </c>
      <c r="E58" s="36">
        <v>1</v>
      </c>
      <c r="F58" s="36">
        <v>31</v>
      </c>
      <c r="G58" s="36">
        <f t="shared" si="8"/>
        <v>37</v>
      </c>
      <c r="M58" s="9"/>
      <c r="N58" s="7"/>
      <c r="O58" s="7"/>
      <c r="P58" s="7"/>
      <c r="Q58" s="7"/>
      <c r="R58" s="7"/>
      <c r="S58" s="7"/>
      <c r="T58" s="7"/>
    </row>
    <row r="59" spans="1:20">
      <c r="A59" s="11" t="s">
        <v>105</v>
      </c>
      <c r="B59" s="36" t="s">
        <v>119</v>
      </c>
      <c r="C59" s="37" t="s">
        <v>119</v>
      </c>
      <c r="D59" s="36">
        <v>2</v>
      </c>
      <c r="E59" s="36" t="s">
        <v>119</v>
      </c>
      <c r="F59" s="36">
        <v>28</v>
      </c>
      <c r="G59" s="36">
        <f t="shared" si="8"/>
        <v>30</v>
      </c>
      <c r="M59" s="9"/>
      <c r="N59" s="7"/>
      <c r="O59" s="7"/>
      <c r="P59" s="7"/>
      <c r="Q59" s="7"/>
      <c r="R59" s="7"/>
      <c r="S59" s="7"/>
      <c r="T59" s="7"/>
    </row>
    <row r="60" spans="1:20">
      <c r="A60" s="13" t="s">
        <v>106</v>
      </c>
      <c r="B60" s="38" t="s">
        <v>119</v>
      </c>
      <c r="C60" s="39" t="s">
        <v>119</v>
      </c>
      <c r="D60" s="38">
        <v>7</v>
      </c>
      <c r="E60" s="38" t="s">
        <v>119</v>
      </c>
      <c r="F60" s="38">
        <v>41</v>
      </c>
      <c r="G60" s="38">
        <f t="shared" si="8"/>
        <v>48</v>
      </c>
      <c r="M60" s="9"/>
      <c r="N60" s="7"/>
      <c r="O60" s="7"/>
      <c r="P60" s="7"/>
      <c r="Q60" s="7"/>
      <c r="R60" s="7"/>
      <c r="S60" s="7"/>
      <c r="T60" s="7"/>
    </row>
    <row r="61" spans="1:20">
      <c r="A61" s="42" t="s">
        <v>0</v>
      </c>
      <c r="B61" s="42">
        <f t="shared" ref="B61:F61" si="9">SUM(B53:B60)</f>
        <v>0</v>
      </c>
      <c r="C61" s="43">
        <f t="shared" si="9"/>
        <v>39</v>
      </c>
      <c r="D61" s="42">
        <f t="shared" si="9"/>
        <v>76</v>
      </c>
      <c r="E61" s="42">
        <f t="shared" si="9"/>
        <v>2</v>
      </c>
      <c r="F61" s="42">
        <f t="shared" si="9"/>
        <v>183</v>
      </c>
      <c r="G61" s="42">
        <f>SUM(G53:G60)</f>
        <v>300</v>
      </c>
    </row>
    <row r="62" spans="1:20">
      <c r="A62" s="10" t="s">
        <v>107</v>
      </c>
      <c r="B62" s="40"/>
      <c r="C62" s="41"/>
      <c r="D62" s="40"/>
      <c r="E62" s="40"/>
      <c r="F62" s="40"/>
      <c r="G62" s="40"/>
    </row>
    <row r="63" spans="1:20">
      <c r="A63" s="11" t="s">
        <v>108</v>
      </c>
      <c r="B63" s="36" t="s">
        <v>119</v>
      </c>
      <c r="C63" s="37">
        <v>3</v>
      </c>
      <c r="D63" s="36">
        <v>23</v>
      </c>
      <c r="E63" s="36">
        <v>2</v>
      </c>
      <c r="F63" s="36">
        <v>1</v>
      </c>
      <c r="G63" s="36">
        <f t="shared" ref="G63:G69" si="10">SUM(B63:F63)</f>
        <v>29</v>
      </c>
      <c r="H63" s="8"/>
    </row>
    <row r="64" spans="1:20">
      <c r="A64" s="11" t="s">
        <v>109</v>
      </c>
      <c r="B64" s="36" t="s">
        <v>119</v>
      </c>
      <c r="C64" s="37">
        <v>17</v>
      </c>
      <c r="D64" s="36">
        <v>31</v>
      </c>
      <c r="E64" s="36" t="s">
        <v>119</v>
      </c>
      <c r="F64" s="36">
        <v>3</v>
      </c>
      <c r="G64" s="36">
        <f t="shared" si="10"/>
        <v>51</v>
      </c>
      <c r="H64" s="8"/>
    </row>
    <row r="65" spans="1:7">
      <c r="A65" s="11" t="s">
        <v>110</v>
      </c>
      <c r="B65" s="36" t="s">
        <v>119</v>
      </c>
      <c r="C65" s="37">
        <v>5</v>
      </c>
      <c r="D65" s="36">
        <v>19</v>
      </c>
      <c r="E65" s="36" t="s">
        <v>119</v>
      </c>
      <c r="F65" s="36">
        <v>23</v>
      </c>
      <c r="G65" s="36">
        <f t="shared" si="10"/>
        <v>47</v>
      </c>
    </row>
    <row r="66" spans="1:7">
      <c r="A66" s="11" t="s">
        <v>111</v>
      </c>
      <c r="B66" s="36" t="s">
        <v>119</v>
      </c>
      <c r="C66" s="37">
        <v>3</v>
      </c>
      <c r="D66" s="36">
        <v>7</v>
      </c>
      <c r="E66" s="36" t="s">
        <v>119</v>
      </c>
      <c r="F66" s="36">
        <v>2</v>
      </c>
      <c r="G66" s="36">
        <f t="shared" si="10"/>
        <v>12</v>
      </c>
    </row>
    <row r="67" spans="1:7">
      <c r="A67" s="11" t="s">
        <v>112</v>
      </c>
      <c r="B67" s="36" t="s">
        <v>119</v>
      </c>
      <c r="C67" s="37">
        <v>2</v>
      </c>
      <c r="D67" s="36">
        <v>37</v>
      </c>
      <c r="E67" s="36" t="s">
        <v>119</v>
      </c>
      <c r="F67" s="36">
        <v>12</v>
      </c>
      <c r="G67" s="36">
        <f t="shared" si="10"/>
        <v>51</v>
      </c>
    </row>
    <row r="68" spans="1:7">
      <c r="A68" s="11" t="s">
        <v>113</v>
      </c>
      <c r="B68" s="36" t="s">
        <v>119</v>
      </c>
      <c r="C68" s="37" t="s">
        <v>119</v>
      </c>
      <c r="D68" s="36">
        <v>2</v>
      </c>
      <c r="E68" s="36" t="s">
        <v>119</v>
      </c>
      <c r="F68" s="36">
        <v>26</v>
      </c>
      <c r="G68" s="36">
        <f t="shared" si="10"/>
        <v>28</v>
      </c>
    </row>
    <row r="69" spans="1:7">
      <c r="A69" s="12" t="s">
        <v>114</v>
      </c>
      <c r="B69" s="38" t="s">
        <v>119</v>
      </c>
      <c r="C69" s="39">
        <v>42</v>
      </c>
      <c r="D69" s="38">
        <v>26</v>
      </c>
      <c r="E69" s="38">
        <v>1</v>
      </c>
      <c r="F69" s="38">
        <v>2</v>
      </c>
      <c r="G69" s="38">
        <f t="shared" si="10"/>
        <v>71</v>
      </c>
    </row>
    <row r="70" spans="1:7">
      <c r="A70" s="42" t="s">
        <v>0</v>
      </c>
      <c r="B70" s="42">
        <f t="shared" ref="B70:F70" si="11">SUM(B63:B69)</f>
        <v>0</v>
      </c>
      <c r="C70" s="43">
        <f t="shared" si="11"/>
        <v>72</v>
      </c>
      <c r="D70" s="42">
        <f t="shared" si="11"/>
        <v>145</v>
      </c>
      <c r="E70" s="42">
        <f t="shared" si="11"/>
        <v>3</v>
      </c>
      <c r="F70" s="42">
        <f t="shared" si="11"/>
        <v>69</v>
      </c>
      <c r="G70" s="42">
        <f>SUM(G63:G69)</f>
        <v>289</v>
      </c>
    </row>
    <row r="71" spans="1:7">
      <c r="A71" s="44" t="s">
        <v>115</v>
      </c>
      <c r="B71" s="42">
        <f t="shared" ref="B71:F71" si="12">SUM(B15,B27,B36,B51,B61,B70)</f>
        <v>0</v>
      </c>
      <c r="C71" s="43">
        <f t="shared" si="12"/>
        <v>351</v>
      </c>
      <c r="D71" s="42">
        <f t="shared" si="12"/>
        <v>940</v>
      </c>
      <c r="E71" s="42">
        <f t="shared" si="12"/>
        <v>85</v>
      </c>
      <c r="F71" s="42">
        <f t="shared" si="12"/>
        <v>640</v>
      </c>
      <c r="G71" s="42">
        <f>SUM(G15,G27,G36,G51,G61,G70)</f>
        <v>2016</v>
      </c>
    </row>
    <row r="72" spans="1:7">
      <c r="A72" s="2" t="s">
        <v>120</v>
      </c>
      <c r="B72" s="25"/>
      <c r="C72" s="25"/>
      <c r="D72" s="25"/>
      <c r="E72" s="25"/>
      <c r="F72" s="25"/>
      <c r="G72" s="26"/>
    </row>
    <row r="73" spans="1:7">
      <c r="A73" s="2" t="s">
        <v>122</v>
      </c>
    </row>
    <row r="74" spans="1:7">
      <c r="A74" s="2" t="s">
        <v>123</v>
      </c>
    </row>
  </sheetData>
  <sortState xmlns:xlrd2="http://schemas.microsoft.com/office/spreadsheetml/2017/richdata2" ref="M5:T59">
    <sortCondition ref="M5:M59" customList="ทุ่งครุ,บางขุนเทียน,บางแค,บางบอน,ภาษีเจริญ,ราษฎร์บูรณะ,หนองแขม"/>
  </sortState>
  <mergeCells count="10">
    <mergeCell ref="A37:G37"/>
    <mergeCell ref="A38:G38"/>
    <mergeCell ref="A39:A40"/>
    <mergeCell ref="B39:F39"/>
    <mergeCell ref="G39:G40"/>
    <mergeCell ref="A1:G1"/>
    <mergeCell ref="A2:G2"/>
    <mergeCell ref="A3:A4"/>
    <mergeCell ref="G3:G4"/>
    <mergeCell ref="B3:F3"/>
  </mergeCells>
  <printOptions horizontalCentered="1" verticalCentered="1"/>
  <pageMargins left="0.78740157480314965" right="0.70866141732283472" top="0.98425196850393704" bottom="0.59055118110236227" header="0.31496062992125984" footer="0.31496062992125984"/>
  <pageSetup paperSize="9" scale="87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K50"/>
  <sheetViews>
    <sheetView zoomScaleNormal="100" zoomScaleSheetLayoutView="103" workbookViewId="0">
      <selection activeCell="F7" sqref="F7"/>
    </sheetView>
  </sheetViews>
  <sheetFormatPr defaultRowHeight="23.25"/>
  <sheetData>
    <row r="1" spans="1:11">
      <c r="A1" s="23" t="s">
        <v>56</v>
      </c>
      <c r="B1" s="14" t="s">
        <v>53</v>
      </c>
      <c r="C1" s="14" t="s">
        <v>125</v>
      </c>
      <c r="D1" s="14" t="s">
        <v>126</v>
      </c>
      <c r="E1" s="14" t="s">
        <v>127</v>
      </c>
      <c r="F1" s="14" t="s">
        <v>128</v>
      </c>
      <c r="G1" s="14" t="s">
        <v>0</v>
      </c>
      <c r="J1" s="15" t="s">
        <v>3</v>
      </c>
      <c r="K1" s="15">
        <v>99</v>
      </c>
    </row>
    <row r="2" spans="1:11" ht="24" thickBot="1">
      <c r="A2" s="5">
        <v>0</v>
      </c>
      <c r="B2" s="4">
        <v>0</v>
      </c>
      <c r="C2" s="24">
        <v>351</v>
      </c>
      <c r="D2" s="24">
        <v>940</v>
      </c>
      <c r="E2" s="24">
        <v>85</v>
      </c>
      <c r="F2" s="24">
        <v>640</v>
      </c>
      <c r="G2" s="3">
        <v>2016</v>
      </c>
      <c r="J2" s="15" t="s">
        <v>44</v>
      </c>
      <c r="K2" s="15">
        <v>96</v>
      </c>
    </row>
    <row r="3" spans="1:11" ht="24" thickTop="1">
      <c r="J3" s="15" t="s">
        <v>48</v>
      </c>
      <c r="K3" s="15">
        <v>84</v>
      </c>
    </row>
    <row r="4" spans="1:11">
      <c r="J4" s="15" t="s">
        <v>5</v>
      </c>
      <c r="K4" s="15">
        <v>79</v>
      </c>
    </row>
    <row r="5" spans="1:11">
      <c r="J5" s="15" t="s">
        <v>2</v>
      </c>
      <c r="K5" s="15">
        <v>77</v>
      </c>
    </row>
    <row r="6" spans="1:11">
      <c r="J6" s="15" t="s">
        <v>37</v>
      </c>
      <c r="K6" s="15">
        <v>73</v>
      </c>
    </row>
    <row r="7" spans="1:11">
      <c r="J7" s="15" t="s">
        <v>4</v>
      </c>
      <c r="K7" s="15">
        <v>71</v>
      </c>
    </row>
    <row r="8" spans="1:11">
      <c r="J8" s="15" t="s">
        <v>13</v>
      </c>
      <c r="K8" s="15">
        <v>65</v>
      </c>
    </row>
    <row r="9" spans="1:11">
      <c r="J9" s="15" t="s">
        <v>17</v>
      </c>
      <c r="K9" s="15">
        <v>63</v>
      </c>
    </row>
    <row r="10" spans="1:11">
      <c r="J10" s="15" t="s">
        <v>32</v>
      </c>
      <c r="K10" s="15">
        <v>51</v>
      </c>
    </row>
    <row r="11" spans="1:11">
      <c r="J11" s="15" t="s">
        <v>18</v>
      </c>
      <c r="K11" s="15">
        <v>51</v>
      </c>
    </row>
    <row r="12" spans="1:11">
      <c r="J12" s="15" t="s">
        <v>30</v>
      </c>
      <c r="K12" s="15">
        <v>50</v>
      </c>
    </row>
    <row r="13" spans="1:11">
      <c r="J13" s="15" t="s">
        <v>45</v>
      </c>
      <c r="K13" s="15">
        <v>48</v>
      </c>
    </row>
    <row r="14" spans="1:11">
      <c r="J14" s="15" t="s">
        <v>36</v>
      </c>
      <c r="K14" s="15">
        <v>48</v>
      </c>
    </row>
    <row r="15" spans="1:11">
      <c r="J15" s="15" t="s">
        <v>27</v>
      </c>
      <c r="K15" s="15">
        <v>47</v>
      </c>
    </row>
    <row r="16" spans="1:11">
      <c r="J16" s="15" t="s">
        <v>9</v>
      </c>
      <c r="K16" s="15">
        <v>45</v>
      </c>
    </row>
    <row r="17" spans="10:11">
      <c r="J17" s="15" t="s">
        <v>42</v>
      </c>
      <c r="K17" s="15">
        <v>45</v>
      </c>
    </row>
    <row r="18" spans="10:11">
      <c r="J18" s="15" t="s">
        <v>23</v>
      </c>
      <c r="K18" s="15">
        <v>44</v>
      </c>
    </row>
    <row r="19" spans="10:11">
      <c r="J19" s="15" t="s">
        <v>20</v>
      </c>
      <c r="K19" s="15">
        <v>43</v>
      </c>
    </row>
    <row r="20" spans="10:11">
      <c r="J20" s="15" t="s">
        <v>41</v>
      </c>
      <c r="K20" s="15">
        <v>43</v>
      </c>
    </row>
    <row r="21" spans="10:11">
      <c r="J21" s="15" t="s">
        <v>38</v>
      </c>
      <c r="K21" s="15">
        <v>43</v>
      </c>
    </row>
    <row r="22" spans="10:11">
      <c r="J22" s="15" t="s">
        <v>47</v>
      </c>
      <c r="K22" s="15">
        <v>42</v>
      </c>
    </row>
    <row r="23" spans="10:11">
      <c r="J23" s="15" t="s">
        <v>46</v>
      </c>
      <c r="K23" s="15">
        <v>41</v>
      </c>
    </row>
    <row r="24" spans="10:11">
      <c r="J24" s="15" t="s">
        <v>50</v>
      </c>
      <c r="K24" s="15">
        <v>39</v>
      </c>
    </row>
    <row r="25" spans="10:11">
      <c r="J25" s="15" t="s">
        <v>34</v>
      </c>
      <c r="K25" s="15">
        <v>37</v>
      </c>
    </row>
    <row r="26" spans="10:11">
      <c r="J26" s="15" t="s">
        <v>25</v>
      </c>
      <c r="K26" s="15">
        <v>37</v>
      </c>
    </row>
    <row r="27" spans="10:11">
      <c r="J27" s="15" t="s">
        <v>12</v>
      </c>
      <c r="K27" s="15">
        <v>36</v>
      </c>
    </row>
    <row r="28" spans="10:11">
      <c r="J28" s="15" t="s">
        <v>29</v>
      </c>
      <c r="K28" s="15">
        <v>34</v>
      </c>
    </row>
    <row r="29" spans="10:11">
      <c r="J29" s="15" t="s">
        <v>49</v>
      </c>
      <c r="K29" s="15">
        <v>34</v>
      </c>
    </row>
    <row r="30" spans="10:11">
      <c r="J30" s="15" t="s">
        <v>35</v>
      </c>
      <c r="K30" s="15">
        <v>30</v>
      </c>
    </row>
    <row r="31" spans="10:11">
      <c r="J31" s="15" t="s">
        <v>39</v>
      </c>
      <c r="K31" s="15">
        <v>29</v>
      </c>
    </row>
    <row r="32" spans="10:11">
      <c r="J32" s="15" t="s">
        <v>8</v>
      </c>
      <c r="K32" s="15">
        <v>29</v>
      </c>
    </row>
    <row r="33" spans="10:11">
      <c r="J33" s="15" t="s">
        <v>31</v>
      </c>
      <c r="K33" s="15">
        <v>28</v>
      </c>
    </row>
    <row r="34" spans="10:11">
      <c r="J34" s="15" t="s">
        <v>14</v>
      </c>
      <c r="K34" s="15">
        <v>28</v>
      </c>
    </row>
    <row r="35" spans="10:11">
      <c r="J35" s="15" t="s">
        <v>33</v>
      </c>
      <c r="K35" s="15">
        <v>27</v>
      </c>
    </row>
    <row r="36" spans="10:11">
      <c r="J36" s="15" t="s">
        <v>15</v>
      </c>
      <c r="K36" s="15">
        <v>25</v>
      </c>
    </row>
    <row r="37" spans="10:11">
      <c r="J37" s="15" t="s">
        <v>6</v>
      </c>
      <c r="K37" s="15">
        <v>24</v>
      </c>
    </row>
    <row r="38" spans="10:11">
      <c r="J38" s="15" t="s">
        <v>43</v>
      </c>
      <c r="K38" s="15">
        <v>23</v>
      </c>
    </row>
    <row r="39" spans="10:11">
      <c r="J39" s="15" t="s">
        <v>21</v>
      </c>
      <c r="K39" s="15">
        <v>22</v>
      </c>
    </row>
    <row r="40" spans="10:11">
      <c r="J40" s="15" t="s">
        <v>1</v>
      </c>
      <c r="K40" s="15">
        <v>22</v>
      </c>
    </row>
    <row r="41" spans="10:11">
      <c r="J41" s="15" t="s">
        <v>19</v>
      </c>
      <c r="K41" s="15">
        <v>20</v>
      </c>
    </row>
    <row r="42" spans="10:11">
      <c r="J42" s="15" t="s">
        <v>11</v>
      </c>
      <c r="K42" s="15">
        <v>19</v>
      </c>
    </row>
    <row r="43" spans="10:11">
      <c r="J43" s="15" t="s">
        <v>24</v>
      </c>
      <c r="K43" s="15">
        <v>17</v>
      </c>
    </row>
    <row r="44" spans="10:11">
      <c r="J44" s="15" t="s">
        <v>16</v>
      </c>
      <c r="K44" s="15">
        <v>17</v>
      </c>
    </row>
    <row r="45" spans="10:11">
      <c r="J45" s="15" t="s">
        <v>7</v>
      </c>
      <c r="K45" s="15">
        <v>17</v>
      </c>
    </row>
    <row r="46" spans="10:11">
      <c r="J46" s="15" t="s">
        <v>40</v>
      </c>
      <c r="K46" s="15">
        <v>17</v>
      </c>
    </row>
    <row r="47" spans="10:11">
      <c r="J47" s="15" t="s">
        <v>10</v>
      </c>
      <c r="K47" s="15">
        <v>16</v>
      </c>
    </row>
    <row r="48" spans="10:11">
      <c r="J48" s="15" t="s">
        <v>26</v>
      </c>
      <c r="K48" s="15">
        <v>15</v>
      </c>
    </row>
    <row r="49" spans="10:11">
      <c r="J49" s="15" t="s">
        <v>22</v>
      </c>
      <c r="K49" s="15">
        <v>14</v>
      </c>
    </row>
    <row r="50" spans="10:11">
      <c r="J50" s="15" t="s">
        <v>28</v>
      </c>
      <c r="K50" s="15">
        <v>12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3</vt:i4>
      </vt:variant>
      <vt:variant>
        <vt:lpstr>แผนภูมิ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ประเภทชุมชน</vt:lpstr>
      <vt:lpstr>ประเภทชุมชน แยกกลุ่มเขต</vt:lpstr>
      <vt:lpstr>ตารางกราฟ</vt:lpstr>
      <vt:lpstr>กราฟ_ประเภพชุมชน</vt:lpstr>
      <vt:lpstr>กราฟ_จำนวนชุมชน</vt:lpstr>
      <vt:lpstr>ประเภทชุมชน!Print_Area</vt:lpstr>
      <vt:lpstr>'ประเภทชุมชน แยกกลุ่มเขต'!Print_Area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2022-06-17T03:23:24Z</cp:lastPrinted>
  <dcterms:created xsi:type="dcterms:W3CDTF">2019-09-20T02:50:34Z</dcterms:created>
  <dcterms:modified xsi:type="dcterms:W3CDTF">2023-08-16T08:25:04Z</dcterms:modified>
</cp:coreProperties>
</file>